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WY\elec\BTaDLP\"/>
    </mc:Choice>
  </mc:AlternateContent>
  <xr:revisionPtr revIDLastSave="0" documentId="8_{78A946AD-0297-443A-8E8C-121864D23BD0}" xr6:coauthVersionLast="47" xr6:coauthVersionMax="47" xr10:uidLastSave="{00000000-0000-0000-0000-000000000000}"/>
  <bookViews>
    <workbookView xWindow="470" yWindow="0" windowWidth="19020" windowHeight="13800" xr2:uid="{00000000-000D-0000-FFFF-FFFF00000000}"/>
  </bookViews>
  <sheets>
    <sheet name="About" sheetId="1" r:id="rId1"/>
    <sheet name="MER 7.1" sheetId="6" state="hidden" r:id="rId2"/>
    <sheet name="Calculations" sheetId="4" state="hidden" r:id="rId3"/>
    <sheet name="retail sales summary" sheetId="8" r:id="rId4"/>
    <sheet name="Source-Disposition" sheetId="7" r:id="rId5"/>
    <sheet name="BTaDLP" sheetId="2" r:id="rId6"/>
  </sheets>
  <externalReferences>
    <externalReference r:id="rId7"/>
    <externalReference r:id="rId8"/>
    <externalReference r:id="rId9"/>
    <externalReference r:id="rId10"/>
  </externalReferences>
  <definedNames>
    <definedName name="Billion" localSheetId="3">[1]Notes!$A$13</definedName>
    <definedName name="Billion" localSheetId="4">[1]Notes!$A$13</definedName>
    <definedName name="Billion">[2]Notes!$A$13</definedName>
    <definedName name="Btu_to_MWH" localSheetId="3">[1]Notes!$A$4</definedName>
    <definedName name="Btu_to_MWH" localSheetId="4">[1]Notes!$A$4</definedName>
    <definedName name="Btu_to_MWH">[2]Notes!$A$4</definedName>
    <definedName name="cities">#REF!</definedName>
    <definedName name="CommercialEthanol">[3]Ethanol!$A$65:$AF$117</definedName>
    <definedName name="ConsumeBlock">'[3]FF Consumption'!$E$4:$AJ$3438</definedName>
    <definedName name="EPS_data" localSheetId="3">#REF!</definedName>
    <definedName name="EPS_data" localSheetId="4">#REF!</definedName>
    <definedName name="EPS_data">#REF!</definedName>
    <definedName name="EPS_dates" localSheetId="3">#REF!</definedName>
    <definedName name="EPS_dates" localSheetId="4">#REF!</definedName>
    <definedName name="EPS_dates">#REF!</definedName>
    <definedName name="EPS_varnames" localSheetId="3">#REF!</definedName>
    <definedName name="EPS_varnames" localSheetId="4">#REF!</definedName>
    <definedName name="EPS_varnames">#REF!</definedName>
    <definedName name="Ethanol">[3]Ethanol!$A$8:$AF$60</definedName>
    <definedName name="IndustrialEthanol">[3]Ethanol!$A$123:$AF$175</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Million" localSheetId="3">[1]Notes!$A$12</definedName>
    <definedName name="Million" localSheetId="4">[1]Notes!$A$12</definedName>
    <definedName name="Million">[2]Notes!$A$12</definedName>
    <definedName name="Net_Generation_by_State__Type_1" localSheetId="3">#REF!</definedName>
    <definedName name="Net_Generation_by_State__Type_1" localSheetId="4">#REF!</definedName>
    <definedName name="Net_Generation_by_State__Type_1">#REF!</definedName>
    <definedName name="Net_Generation_by_State__Type_of_Producer__Energy_Source">#REF!</definedName>
    <definedName name="StateID">'[3]List Data'!$F$3</definedName>
    <definedName name="thousand">[4]About!$A$37</definedName>
    <definedName name="ti_tbl_50" localSheetId="3">#REF!</definedName>
    <definedName name="ti_tbl_50" localSheetId="4">#REF!</definedName>
    <definedName name="ti_tbl_50">#REF!</definedName>
    <definedName name="ti_tbl_69" localSheetId="3">#REF!</definedName>
    <definedName name="ti_tbl_69" localSheetId="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549" i="7" l="1"/>
  <c r="B2" i="1"/>
  <c r="C4" i="8"/>
  <c r="C5" i="8" s="1"/>
  <c r="B2" i="2" s="1"/>
  <c r="C3" i="8"/>
  <c r="C1598" i="7"/>
  <c r="C1597" i="7"/>
  <c r="C1596" i="7"/>
  <c r="C1595" i="7"/>
  <c r="C1594" i="7"/>
  <c r="C1593" i="7"/>
  <c r="C1592" i="7"/>
  <c r="C1591" i="7"/>
  <c r="C1590" i="7"/>
  <c r="C1589" i="7"/>
  <c r="C1588" i="7"/>
  <c r="C1587" i="7"/>
  <c r="C1586" i="7"/>
  <c r="C1585" i="7"/>
  <c r="C1584" i="7"/>
  <c r="C1583" i="7"/>
  <c r="C1582" i="7"/>
  <c r="C1581" i="7"/>
  <c r="C1580" i="7"/>
  <c r="C1579" i="7"/>
  <c r="C1578" i="7"/>
  <c r="C1577" i="7"/>
  <c r="C1576" i="7"/>
  <c r="C1575" i="7"/>
  <c r="C1574" i="7"/>
  <c r="C1573" i="7"/>
  <c r="C1572" i="7"/>
  <c r="C1571" i="7"/>
  <c r="C1570" i="7"/>
  <c r="C1569" i="7"/>
  <c r="C1568" i="7"/>
  <c r="C1567" i="7"/>
  <c r="C1566" i="7"/>
  <c r="C1565" i="7"/>
  <c r="C1564" i="7"/>
  <c r="C1563" i="7"/>
  <c r="C1562" i="7"/>
  <c r="C1561" i="7"/>
  <c r="C1560" i="7"/>
  <c r="C1559" i="7"/>
  <c r="C1558" i="7"/>
  <c r="C1557" i="7"/>
  <c r="C1556" i="7"/>
  <c r="C1555" i="7"/>
  <c r="C1554" i="7"/>
  <c r="C1553" i="7"/>
  <c r="C1552" i="7"/>
  <c r="C1551" i="7"/>
  <c r="C1550" i="7"/>
  <c r="C1549" i="7"/>
  <c r="C1548" i="7"/>
  <c r="C1547" i="7"/>
  <c r="C1546" i="7"/>
  <c r="C1545" i="7"/>
  <c r="C1544" i="7"/>
  <c r="C1543" i="7"/>
  <c r="C1542" i="7"/>
  <c r="C1541" i="7"/>
  <c r="C1540" i="7"/>
  <c r="C1539" i="7"/>
  <c r="C1538" i="7"/>
  <c r="C1537" i="7"/>
  <c r="C1536" i="7"/>
  <c r="C1535" i="7"/>
  <c r="C1534" i="7"/>
  <c r="C1533" i="7"/>
  <c r="C1532" i="7"/>
  <c r="C1531" i="7"/>
  <c r="C1530" i="7"/>
  <c r="C1529" i="7"/>
  <c r="C1528" i="7"/>
  <c r="C1527" i="7"/>
  <c r="C1526" i="7"/>
  <c r="C1525" i="7"/>
  <c r="C1524" i="7"/>
  <c r="C1523" i="7"/>
  <c r="C1522" i="7"/>
  <c r="C1521" i="7"/>
  <c r="C1520" i="7"/>
  <c r="C1519" i="7"/>
  <c r="C1518" i="7"/>
  <c r="C1517" i="7"/>
  <c r="C1516" i="7"/>
  <c r="C1515" i="7"/>
  <c r="C1514" i="7"/>
  <c r="C1513" i="7"/>
  <c r="C1512" i="7"/>
  <c r="C1511" i="7"/>
  <c r="C1510" i="7"/>
  <c r="C1509" i="7"/>
  <c r="C1508" i="7"/>
  <c r="C1507" i="7"/>
  <c r="C1506" i="7"/>
  <c r="C1505" i="7"/>
  <c r="C1504" i="7"/>
  <c r="C1503" i="7"/>
  <c r="C1502" i="7"/>
  <c r="C1501" i="7"/>
  <c r="C1500" i="7"/>
  <c r="C1499" i="7"/>
  <c r="C1498" i="7"/>
  <c r="C1497" i="7"/>
  <c r="C1496" i="7"/>
  <c r="C1495" i="7"/>
  <c r="C1494" i="7"/>
  <c r="C1493" i="7"/>
  <c r="C1492" i="7"/>
  <c r="C1491" i="7"/>
  <c r="C1490" i="7"/>
  <c r="C1489" i="7"/>
  <c r="C1488" i="7"/>
  <c r="C1487" i="7"/>
  <c r="C1486" i="7"/>
  <c r="C1485" i="7"/>
  <c r="C1484" i="7"/>
  <c r="C1483" i="7"/>
  <c r="C1482" i="7"/>
  <c r="C1481" i="7"/>
  <c r="C1480" i="7"/>
  <c r="C1479" i="7"/>
  <c r="C1478" i="7"/>
  <c r="C1477" i="7"/>
  <c r="C1476" i="7"/>
  <c r="C1475" i="7"/>
  <c r="C1474" i="7"/>
  <c r="C1473" i="7"/>
  <c r="C1472" i="7"/>
  <c r="C1471" i="7"/>
  <c r="C1470" i="7"/>
  <c r="C1469" i="7"/>
  <c r="C1468" i="7"/>
  <c r="C1467" i="7"/>
  <c r="C1466" i="7"/>
  <c r="C1465" i="7"/>
  <c r="C1464" i="7"/>
  <c r="C1463" i="7"/>
  <c r="C1462" i="7"/>
  <c r="C1461" i="7"/>
  <c r="C1460" i="7"/>
  <c r="C1459" i="7"/>
  <c r="C1458" i="7"/>
  <c r="C1457" i="7"/>
  <c r="C1456" i="7"/>
  <c r="C1455" i="7"/>
  <c r="C1454" i="7"/>
  <c r="C1453" i="7"/>
  <c r="C1452" i="7"/>
  <c r="C1451" i="7"/>
  <c r="C1450" i="7"/>
  <c r="C1449" i="7"/>
  <c r="C1448" i="7"/>
  <c r="C1447" i="7"/>
  <c r="C1446" i="7"/>
  <c r="C1445" i="7"/>
  <c r="C1444" i="7"/>
  <c r="C1443" i="7"/>
  <c r="C1442" i="7"/>
  <c r="C1441" i="7"/>
  <c r="C1440" i="7"/>
  <c r="C1439" i="7"/>
  <c r="C1438" i="7"/>
  <c r="C1437" i="7"/>
  <c r="C1436" i="7"/>
  <c r="C1435" i="7"/>
  <c r="C1434" i="7"/>
  <c r="C1433" i="7"/>
  <c r="C1432" i="7"/>
  <c r="C1431" i="7"/>
  <c r="C1430" i="7"/>
  <c r="C1429" i="7"/>
  <c r="C1428" i="7"/>
  <c r="C1427" i="7"/>
  <c r="C1426" i="7"/>
  <c r="C1425" i="7"/>
  <c r="C1424" i="7"/>
  <c r="C1423" i="7"/>
  <c r="C1422" i="7"/>
  <c r="C1421" i="7"/>
  <c r="C1420" i="7"/>
  <c r="C1419" i="7"/>
  <c r="C1418" i="7"/>
  <c r="C1417" i="7"/>
  <c r="C1416" i="7"/>
  <c r="C1415" i="7"/>
  <c r="C1414" i="7"/>
  <c r="C1413" i="7"/>
  <c r="C1412" i="7"/>
  <c r="C1411" i="7"/>
  <c r="C1410" i="7"/>
  <c r="C1409" i="7"/>
  <c r="C1408" i="7"/>
  <c r="C1407" i="7"/>
  <c r="C1406" i="7"/>
  <c r="C1405" i="7"/>
  <c r="C1404" i="7"/>
  <c r="C1403" i="7"/>
  <c r="C1402" i="7"/>
  <c r="C1401" i="7"/>
  <c r="C1400" i="7"/>
  <c r="C1399" i="7"/>
  <c r="C1398" i="7"/>
  <c r="C1397" i="7"/>
  <c r="C1396" i="7"/>
  <c r="C1395" i="7"/>
  <c r="C1394" i="7"/>
  <c r="C1393" i="7"/>
  <c r="C1392" i="7"/>
  <c r="C1391" i="7"/>
  <c r="C1390" i="7"/>
  <c r="C1389" i="7"/>
  <c r="C1388" i="7"/>
  <c r="C1387" i="7"/>
  <c r="C1386" i="7"/>
  <c r="C1385" i="7"/>
  <c r="C1384" i="7"/>
  <c r="C1383" i="7"/>
  <c r="C1382" i="7"/>
  <c r="C1381" i="7"/>
  <c r="C1380" i="7"/>
  <c r="C1379" i="7"/>
  <c r="C1378" i="7"/>
  <c r="C1377" i="7"/>
  <c r="C1376" i="7"/>
  <c r="C1375" i="7"/>
  <c r="C1374" i="7"/>
  <c r="C1373" i="7"/>
  <c r="C1372" i="7"/>
  <c r="C1371" i="7"/>
  <c r="C1370" i="7"/>
  <c r="C1369" i="7"/>
  <c r="C1368" i="7"/>
  <c r="C1367" i="7"/>
  <c r="C1366" i="7"/>
  <c r="C1365" i="7"/>
  <c r="C1364" i="7"/>
  <c r="C1363" i="7"/>
  <c r="C1362" i="7"/>
  <c r="C1361" i="7"/>
  <c r="C1360" i="7"/>
  <c r="C1359" i="7"/>
  <c r="C1358" i="7"/>
  <c r="C1357" i="7"/>
  <c r="C1356" i="7"/>
  <c r="C1355" i="7"/>
  <c r="C1354" i="7"/>
  <c r="C1353" i="7"/>
  <c r="C1352" i="7"/>
  <c r="C1351" i="7"/>
  <c r="C1350" i="7"/>
  <c r="C1349" i="7"/>
  <c r="C1348" i="7"/>
  <c r="C1347" i="7"/>
  <c r="C1346" i="7"/>
  <c r="C1345" i="7"/>
  <c r="C1344" i="7"/>
  <c r="C1343" i="7"/>
  <c r="C1342" i="7"/>
  <c r="C1341" i="7"/>
  <c r="C1340" i="7"/>
  <c r="C1339" i="7"/>
  <c r="C1338" i="7"/>
  <c r="C1337" i="7"/>
  <c r="C1336" i="7"/>
  <c r="C1335" i="7"/>
  <c r="C1334" i="7"/>
  <c r="C1333" i="7"/>
  <c r="C1332" i="7"/>
  <c r="C1331" i="7"/>
  <c r="C1330" i="7"/>
  <c r="C1329" i="7"/>
  <c r="C1328" i="7"/>
  <c r="C1327" i="7"/>
  <c r="C1326" i="7"/>
  <c r="C1325" i="7"/>
  <c r="C1324" i="7"/>
  <c r="C1323" i="7"/>
  <c r="C1322" i="7"/>
  <c r="C1321" i="7"/>
  <c r="C1320" i="7"/>
  <c r="C1319" i="7"/>
  <c r="C1318" i="7"/>
  <c r="C1317" i="7"/>
  <c r="C1316" i="7"/>
  <c r="C1315" i="7"/>
  <c r="C1314" i="7"/>
  <c r="C1313" i="7"/>
  <c r="C1312" i="7"/>
  <c r="C1311" i="7"/>
  <c r="C1310" i="7"/>
  <c r="C1309" i="7"/>
  <c r="C1308" i="7"/>
  <c r="C1307" i="7"/>
  <c r="C1306" i="7"/>
  <c r="C1305" i="7"/>
  <c r="C1304" i="7"/>
  <c r="C1303" i="7"/>
  <c r="C1302" i="7"/>
  <c r="C1301" i="7"/>
  <c r="C1300" i="7"/>
  <c r="C1299" i="7"/>
  <c r="C1298" i="7"/>
  <c r="C1297" i="7"/>
  <c r="C1296" i="7"/>
  <c r="C1295" i="7"/>
  <c r="C1294" i="7"/>
  <c r="C1293" i="7"/>
  <c r="C1292" i="7"/>
  <c r="C1291" i="7"/>
  <c r="C1290" i="7"/>
  <c r="C1289" i="7"/>
  <c r="C1288" i="7"/>
  <c r="C1287" i="7"/>
  <c r="C1286" i="7"/>
  <c r="C1285" i="7"/>
  <c r="C1284" i="7"/>
  <c r="C1283" i="7"/>
  <c r="C1282" i="7"/>
  <c r="C1281" i="7"/>
  <c r="C1280" i="7"/>
  <c r="C1279" i="7"/>
  <c r="C1278" i="7"/>
  <c r="C1277" i="7"/>
  <c r="C1276" i="7"/>
  <c r="C1275" i="7"/>
  <c r="C1274" i="7"/>
  <c r="C1273" i="7"/>
  <c r="C1272" i="7"/>
  <c r="C1271" i="7"/>
  <c r="C1270" i="7"/>
  <c r="C1269" i="7"/>
  <c r="C1268" i="7"/>
  <c r="C1267" i="7"/>
  <c r="C1266" i="7"/>
  <c r="C1265" i="7"/>
  <c r="C1264" i="7"/>
  <c r="C1263" i="7"/>
  <c r="C1262" i="7"/>
  <c r="C1261" i="7"/>
  <c r="C1260" i="7"/>
  <c r="C1259" i="7"/>
  <c r="C1258" i="7"/>
  <c r="C1257" i="7"/>
  <c r="C1256" i="7"/>
  <c r="C1255" i="7"/>
  <c r="C1254" i="7"/>
  <c r="C1253" i="7"/>
  <c r="C1252" i="7"/>
  <c r="C1251" i="7"/>
  <c r="C1250" i="7"/>
  <c r="C1249" i="7"/>
  <c r="C1248" i="7"/>
  <c r="C1247" i="7"/>
  <c r="C1246" i="7"/>
  <c r="C1245" i="7"/>
  <c r="C1244" i="7"/>
  <c r="C1243" i="7"/>
  <c r="C1242" i="7"/>
  <c r="C1241" i="7"/>
  <c r="C1240" i="7"/>
  <c r="C1239" i="7"/>
  <c r="C1238" i="7"/>
  <c r="C1237" i="7"/>
  <c r="C1236" i="7"/>
  <c r="C1235" i="7"/>
  <c r="C1234" i="7"/>
  <c r="C1233" i="7"/>
  <c r="C1232" i="7"/>
  <c r="C1231" i="7"/>
  <c r="C1230" i="7"/>
  <c r="C1229" i="7"/>
  <c r="C1228" i="7"/>
  <c r="C1227" i="7"/>
  <c r="C1226" i="7"/>
  <c r="C1225" i="7"/>
  <c r="C1224" i="7"/>
  <c r="C1223" i="7"/>
  <c r="C1222" i="7"/>
  <c r="C1221" i="7"/>
  <c r="C1220" i="7"/>
  <c r="C1219" i="7"/>
  <c r="C1218" i="7"/>
  <c r="C1217" i="7"/>
  <c r="C1216" i="7"/>
  <c r="C1215" i="7"/>
  <c r="C1214" i="7"/>
  <c r="C1213" i="7"/>
  <c r="C1212" i="7"/>
  <c r="C1211" i="7"/>
  <c r="C1210" i="7"/>
  <c r="C1209" i="7"/>
  <c r="C1208" i="7"/>
  <c r="C1207" i="7"/>
  <c r="C1206" i="7"/>
  <c r="C1205" i="7"/>
  <c r="C1204" i="7"/>
  <c r="C1203" i="7"/>
  <c r="C1202" i="7"/>
  <c r="C1201" i="7"/>
  <c r="C1200" i="7"/>
  <c r="C1199" i="7"/>
  <c r="C1198" i="7"/>
  <c r="C1197" i="7"/>
  <c r="C1196" i="7"/>
  <c r="C1195" i="7"/>
  <c r="C1194" i="7"/>
  <c r="C1193" i="7"/>
  <c r="C1192" i="7"/>
  <c r="C1191" i="7"/>
  <c r="C1190" i="7"/>
  <c r="C1189" i="7"/>
  <c r="C1188" i="7"/>
  <c r="C1187" i="7"/>
  <c r="C1186" i="7"/>
  <c r="C1185" i="7"/>
  <c r="C1184" i="7"/>
  <c r="C1183" i="7"/>
  <c r="C1182" i="7"/>
  <c r="C1181" i="7"/>
  <c r="C1180" i="7"/>
  <c r="C1179" i="7"/>
  <c r="C1178" i="7"/>
  <c r="C1177" i="7"/>
  <c r="C1176" i="7"/>
  <c r="C1175" i="7"/>
  <c r="C1174" i="7"/>
  <c r="C1173" i="7"/>
  <c r="C1172" i="7"/>
  <c r="C1171" i="7"/>
  <c r="C1170" i="7"/>
  <c r="C1169" i="7"/>
  <c r="C1168" i="7"/>
  <c r="C1167" i="7"/>
  <c r="C1166" i="7"/>
  <c r="C1165" i="7"/>
  <c r="C1164" i="7"/>
  <c r="C1163" i="7"/>
  <c r="C1162" i="7"/>
  <c r="C1161" i="7"/>
  <c r="C1160" i="7"/>
  <c r="C1159" i="7"/>
  <c r="C1158" i="7"/>
  <c r="C1157" i="7"/>
  <c r="C1156" i="7"/>
  <c r="C1155" i="7"/>
  <c r="C1154" i="7"/>
  <c r="C1153" i="7"/>
  <c r="C1152" i="7"/>
  <c r="C1151" i="7"/>
  <c r="C1150" i="7"/>
  <c r="C1149" i="7"/>
  <c r="C1148" i="7"/>
  <c r="C1147" i="7"/>
  <c r="C1146" i="7"/>
  <c r="C1145" i="7"/>
  <c r="C1144" i="7"/>
  <c r="C1143" i="7"/>
  <c r="C1142" i="7"/>
  <c r="C1141" i="7"/>
  <c r="C1140" i="7"/>
  <c r="C1139" i="7"/>
  <c r="C1138" i="7"/>
  <c r="C1137" i="7"/>
  <c r="C1136" i="7"/>
  <c r="C1135" i="7"/>
  <c r="C1134" i="7"/>
  <c r="C1133" i="7"/>
  <c r="C1132" i="7"/>
  <c r="C1131" i="7"/>
  <c r="C1130" i="7"/>
  <c r="C1129" i="7"/>
  <c r="C1128" i="7"/>
  <c r="C1127" i="7"/>
  <c r="C1126" i="7"/>
  <c r="C1125" i="7"/>
  <c r="C1124" i="7"/>
  <c r="C1123" i="7"/>
  <c r="C1122" i="7"/>
  <c r="C1121" i="7"/>
  <c r="C1120" i="7"/>
  <c r="C1119" i="7"/>
  <c r="C1118" i="7"/>
  <c r="C1117" i="7"/>
  <c r="C1116" i="7"/>
  <c r="C1115" i="7"/>
  <c r="C1114" i="7"/>
  <c r="C1113" i="7"/>
  <c r="C1112" i="7"/>
  <c r="C1111" i="7"/>
  <c r="C1110" i="7"/>
  <c r="C1109" i="7"/>
  <c r="C1108" i="7"/>
  <c r="C1107" i="7"/>
  <c r="C1106" i="7"/>
  <c r="C1105" i="7"/>
  <c r="C1104" i="7"/>
  <c r="C1103" i="7"/>
  <c r="C1102" i="7"/>
  <c r="C1101" i="7"/>
  <c r="C1100" i="7"/>
  <c r="C1099" i="7"/>
  <c r="C1098" i="7"/>
  <c r="C1097" i="7"/>
  <c r="C1096" i="7"/>
  <c r="C1095" i="7"/>
  <c r="C1094" i="7"/>
  <c r="C1093" i="7"/>
  <c r="C1092" i="7"/>
  <c r="C1091" i="7"/>
  <c r="C1090" i="7"/>
  <c r="C1089" i="7"/>
  <c r="C1088" i="7"/>
  <c r="C1087" i="7"/>
  <c r="C1086" i="7"/>
  <c r="C1085" i="7"/>
  <c r="C1084" i="7"/>
  <c r="C1083" i="7"/>
  <c r="C1082" i="7"/>
  <c r="C1081" i="7"/>
  <c r="C1080" i="7"/>
  <c r="C1079" i="7"/>
  <c r="C1078" i="7"/>
  <c r="C1077" i="7"/>
  <c r="C1076" i="7"/>
  <c r="C1075" i="7"/>
  <c r="C1074" i="7"/>
  <c r="C1073" i="7"/>
  <c r="C1072" i="7"/>
  <c r="C1071" i="7"/>
  <c r="C1070" i="7"/>
  <c r="C1069" i="7"/>
  <c r="C1068" i="7"/>
  <c r="C1067" i="7"/>
  <c r="C1066" i="7"/>
  <c r="C1065" i="7"/>
  <c r="C1064" i="7"/>
  <c r="C1063" i="7"/>
  <c r="C1062" i="7"/>
  <c r="C1061" i="7"/>
  <c r="C1060" i="7"/>
  <c r="C1059" i="7"/>
  <c r="C1058" i="7"/>
  <c r="C1057" i="7"/>
  <c r="C1056" i="7"/>
  <c r="C1055" i="7"/>
  <c r="C1054" i="7"/>
  <c r="C1053" i="7"/>
  <c r="C1052" i="7"/>
  <c r="C1051" i="7"/>
  <c r="C1050" i="7"/>
  <c r="C1049" i="7"/>
  <c r="C1048" i="7"/>
  <c r="C1047" i="7"/>
  <c r="C1046" i="7"/>
  <c r="C1045" i="7"/>
  <c r="C1044" i="7"/>
  <c r="C1043" i="7"/>
  <c r="C1042" i="7"/>
  <c r="C1041" i="7"/>
  <c r="C1040" i="7"/>
  <c r="C1039" i="7"/>
  <c r="C1038" i="7"/>
  <c r="C1037" i="7"/>
  <c r="C1036" i="7"/>
  <c r="C1035" i="7"/>
  <c r="C1034" i="7"/>
  <c r="C1033" i="7"/>
  <c r="C1032" i="7"/>
  <c r="C1031" i="7"/>
  <c r="C1030" i="7"/>
  <c r="C1029" i="7"/>
  <c r="C1028" i="7"/>
  <c r="C1027" i="7"/>
  <c r="C1026" i="7"/>
  <c r="C1025" i="7"/>
  <c r="C1024" i="7"/>
  <c r="C1023" i="7"/>
  <c r="C1022" i="7"/>
  <c r="C1021" i="7"/>
  <c r="C1020" i="7"/>
  <c r="C1019" i="7"/>
  <c r="C1018" i="7"/>
  <c r="C1017" i="7"/>
  <c r="C1016" i="7"/>
  <c r="C1015" i="7"/>
  <c r="C1014" i="7"/>
  <c r="C1013" i="7"/>
  <c r="C1012" i="7"/>
  <c r="C1011" i="7"/>
  <c r="C1010" i="7"/>
  <c r="C1009" i="7"/>
  <c r="C1008" i="7"/>
  <c r="C1007" i="7"/>
  <c r="C1006" i="7"/>
  <c r="C1005" i="7"/>
  <c r="C1004" i="7"/>
  <c r="C1003" i="7"/>
  <c r="C1002" i="7"/>
  <c r="C1001" i="7"/>
  <c r="C1000" i="7"/>
  <c r="C999" i="7"/>
  <c r="C998" i="7"/>
  <c r="C997" i="7"/>
  <c r="C996" i="7"/>
  <c r="C995" i="7"/>
  <c r="C994" i="7"/>
  <c r="C993" i="7"/>
  <c r="C992" i="7"/>
  <c r="C991" i="7"/>
  <c r="C990" i="7"/>
  <c r="C989" i="7"/>
  <c r="C988" i="7"/>
  <c r="C987" i="7"/>
  <c r="C986" i="7"/>
  <c r="C985" i="7"/>
  <c r="C984" i="7"/>
  <c r="C983" i="7"/>
  <c r="C982" i="7"/>
  <c r="C981" i="7"/>
  <c r="C980" i="7"/>
  <c r="C979" i="7"/>
  <c r="C978" i="7"/>
  <c r="C977" i="7"/>
  <c r="C976" i="7"/>
  <c r="C975" i="7"/>
  <c r="C974" i="7"/>
  <c r="C973" i="7"/>
  <c r="C972" i="7"/>
  <c r="C971" i="7"/>
  <c r="C970" i="7"/>
  <c r="C969" i="7"/>
  <c r="C968" i="7"/>
  <c r="C967" i="7"/>
  <c r="C966" i="7"/>
  <c r="C965" i="7"/>
  <c r="C964" i="7"/>
  <c r="C963" i="7"/>
  <c r="C962" i="7"/>
  <c r="C961" i="7"/>
  <c r="C960" i="7"/>
  <c r="C959" i="7"/>
  <c r="C958" i="7"/>
  <c r="C957" i="7"/>
  <c r="C956" i="7"/>
  <c r="C955" i="7"/>
  <c r="C954" i="7"/>
  <c r="C953" i="7"/>
  <c r="C952" i="7"/>
  <c r="C951" i="7"/>
  <c r="C950" i="7"/>
  <c r="C949" i="7"/>
  <c r="C948" i="7"/>
  <c r="C947" i="7"/>
  <c r="C946" i="7"/>
  <c r="C945" i="7"/>
  <c r="C944" i="7"/>
  <c r="C943" i="7"/>
  <c r="C942" i="7"/>
  <c r="C941" i="7"/>
  <c r="C940" i="7"/>
  <c r="C939" i="7"/>
  <c r="C938" i="7"/>
  <c r="C937" i="7"/>
  <c r="C936" i="7"/>
  <c r="C935" i="7"/>
  <c r="C934" i="7"/>
  <c r="C933" i="7"/>
  <c r="C932" i="7"/>
  <c r="C931" i="7"/>
  <c r="C930" i="7"/>
  <c r="C929" i="7"/>
  <c r="C928" i="7"/>
  <c r="C927" i="7"/>
  <c r="C926" i="7"/>
  <c r="C925" i="7"/>
  <c r="C924" i="7"/>
  <c r="C923" i="7"/>
  <c r="C922" i="7"/>
  <c r="C921" i="7"/>
  <c r="C920" i="7"/>
  <c r="C919" i="7"/>
  <c r="C918" i="7"/>
  <c r="C917" i="7"/>
  <c r="C916" i="7"/>
  <c r="C915" i="7"/>
  <c r="C914" i="7"/>
  <c r="C913" i="7"/>
  <c r="C912" i="7"/>
  <c r="C911" i="7"/>
  <c r="C910" i="7"/>
  <c r="C909" i="7"/>
  <c r="C908" i="7"/>
  <c r="C907" i="7"/>
  <c r="C906" i="7"/>
  <c r="C905" i="7"/>
  <c r="C904" i="7"/>
  <c r="C903" i="7"/>
  <c r="C902" i="7"/>
  <c r="C901" i="7"/>
  <c r="C900" i="7"/>
  <c r="C899" i="7"/>
  <c r="C898" i="7"/>
  <c r="C897" i="7"/>
  <c r="C896" i="7"/>
  <c r="C895" i="7"/>
  <c r="C894" i="7"/>
  <c r="C893" i="7"/>
  <c r="C892" i="7"/>
  <c r="C891" i="7"/>
  <c r="C890" i="7"/>
  <c r="C889" i="7"/>
  <c r="C888" i="7"/>
  <c r="C887" i="7"/>
  <c r="C886" i="7"/>
  <c r="C885" i="7"/>
  <c r="C884" i="7"/>
  <c r="C883" i="7"/>
  <c r="C882" i="7"/>
  <c r="C881" i="7"/>
  <c r="C880" i="7"/>
  <c r="C879" i="7"/>
  <c r="C878" i="7"/>
  <c r="C877" i="7"/>
  <c r="C876" i="7"/>
  <c r="C875" i="7"/>
  <c r="C874" i="7"/>
  <c r="C873" i="7"/>
  <c r="C872" i="7"/>
  <c r="C871" i="7"/>
  <c r="C870" i="7"/>
  <c r="C869" i="7"/>
  <c r="C868" i="7"/>
  <c r="C867" i="7"/>
  <c r="C866" i="7"/>
  <c r="C865" i="7"/>
  <c r="C864" i="7"/>
  <c r="C863" i="7"/>
  <c r="C862" i="7"/>
  <c r="C861" i="7"/>
  <c r="C860" i="7"/>
  <c r="C859" i="7"/>
  <c r="C858" i="7"/>
  <c r="C857" i="7"/>
  <c r="C856" i="7"/>
  <c r="C855" i="7"/>
  <c r="C854" i="7"/>
  <c r="C853" i="7"/>
  <c r="C852" i="7"/>
  <c r="C851" i="7"/>
  <c r="C850" i="7"/>
  <c r="C849" i="7"/>
  <c r="C848" i="7"/>
  <c r="C847" i="7"/>
  <c r="C846" i="7"/>
  <c r="C845" i="7"/>
  <c r="C844" i="7"/>
  <c r="C843" i="7"/>
  <c r="C842" i="7"/>
  <c r="C841" i="7"/>
  <c r="C840" i="7"/>
  <c r="C839" i="7"/>
  <c r="C838" i="7"/>
  <c r="C837" i="7"/>
  <c r="C836" i="7"/>
  <c r="C835" i="7"/>
  <c r="C834" i="7"/>
  <c r="C833" i="7"/>
  <c r="C832" i="7"/>
  <c r="C831" i="7"/>
  <c r="C830" i="7"/>
  <c r="C829" i="7"/>
  <c r="C828" i="7"/>
  <c r="C827" i="7"/>
  <c r="C826" i="7"/>
  <c r="C825" i="7"/>
  <c r="C824" i="7"/>
  <c r="C823" i="7"/>
  <c r="C822" i="7"/>
  <c r="C821" i="7"/>
  <c r="C820" i="7"/>
  <c r="C819" i="7"/>
  <c r="C818" i="7"/>
  <c r="C817" i="7"/>
  <c r="C816" i="7"/>
  <c r="C815" i="7"/>
  <c r="C814" i="7"/>
  <c r="C813" i="7"/>
  <c r="C812" i="7"/>
  <c r="C811" i="7"/>
  <c r="C810" i="7"/>
  <c r="C809" i="7"/>
  <c r="C808" i="7"/>
  <c r="C807" i="7"/>
  <c r="C806" i="7"/>
  <c r="C805" i="7"/>
  <c r="C804" i="7"/>
  <c r="C803" i="7"/>
  <c r="C802" i="7"/>
  <c r="C801" i="7"/>
  <c r="C800" i="7"/>
  <c r="C799" i="7"/>
  <c r="C798" i="7"/>
  <c r="C797" i="7"/>
  <c r="C796" i="7"/>
  <c r="C795" i="7"/>
  <c r="C794" i="7"/>
  <c r="C793" i="7"/>
  <c r="C792" i="7"/>
  <c r="C791" i="7"/>
  <c r="C790" i="7"/>
  <c r="C789" i="7"/>
  <c r="C788" i="7"/>
  <c r="C787" i="7"/>
  <c r="C786" i="7"/>
  <c r="C785" i="7"/>
  <c r="C784" i="7"/>
  <c r="C783" i="7"/>
  <c r="C782" i="7"/>
  <c r="C781" i="7"/>
  <c r="C780" i="7"/>
  <c r="C779" i="7"/>
  <c r="C778" i="7"/>
  <c r="C777" i="7"/>
  <c r="C776" i="7"/>
  <c r="C775" i="7"/>
  <c r="C774" i="7"/>
  <c r="C773" i="7"/>
  <c r="C772" i="7"/>
  <c r="C771" i="7"/>
  <c r="C770" i="7"/>
  <c r="C769" i="7"/>
  <c r="C768" i="7"/>
  <c r="C767" i="7"/>
  <c r="C766" i="7"/>
  <c r="C765" i="7"/>
  <c r="C764" i="7"/>
  <c r="C763" i="7"/>
  <c r="C762" i="7"/>
  <c r="C761" i="7"/>
  <c r="C760" i="7"/>
  <c r="C759" i="7"/>
  <c r="C758" i="7"/>
  <c r="C757" i="7"/>
  <c r="C756" i="7"/>
  <c r="C755" i="7"/>
  <c r="C754" i="7"/>
  <c r="C753" i="7"/>
  <c r="C752" i="7"/>
  <c r="C751" i="7"/>
  <c r="C750" i="7"/>
  <c r="C749" i="7"/>
  <c r="C748" i="7"/>
  <c r="C747" i="7"/>
  <c r="C746" i="7"/>
  <c r="C745" i="7"/>
  <c r="C744" i="7"/>
  <c r="C743" i="7"/>
  <c r="C742" i="7"/>
  <c r="C741" i="7"/>
  <c r="C740" i="7"/>
  <c r="C739" i="7"/>
  <c r="C738" i="7"/>
  <c r="C737" i="7"/>
  <c r="C736" i="7"/>
  <c r="C735" i="7"/>
  <c r="C734" i="7"/>
  <c r="C733" i="7"/>
  <c r="C732" i="7"/>
  <c r="C731" i="7"/>
  <c r="C730" i="7"/>
  <c r="C729" i="7"/>
  <c r="C728" i="7"/>
  <c r="C727" i="7"/>
  <c r="C726" i="7"/>
  <c r="C725" i="7"/>
  <c r="C724" i="7"/>
  <c r="C723" i="7"/>
  <c r="C722" i="7"/>
  <c r="C721" i="7"/>
  <c r="C720" i="7"/>
  <c r="C719" i="7"/>
  <c r="C718" i="7"/>
  <c r="C717" i="7"/>
  <c r="C716" i="7"/>
  <c r="C715" i="7"/>
  <c r="C714" i="7"/>
  <c r="C713" i="7"/>
  <c r="C712" i="7"/>
  <c r="C711" i="7"/>
  <c r="C710" i="7"/>
  <c r="C709" i="7"/>
  <c r="C708" i="7"/>
  <c r="C707" i="7"/>
  <c r="C706" i="7"/>
  <c r="C705" i="7"/>
  <c r="C704" i="7"/>
  <c r="C703" i="7"/>
  <c r="C702" i="7"/>
  <c r="C701" i="7"/>
  <c r="C700" i="7"/>
  <c r="C699" i="7"/>
  <c r="C698" i="7"/>
  <c r="C697" i="7"/>
  <c r="C696" i="7"/>
  <c r="C695" i="7"/>
  <c r="C694" i="7"/>
  <c r="C693" i="7"/>
  <c r="C692" i="7"/>
  <c r="C691" i="7"/>
  <c r="C690" i="7"/>
  <c r="C689" i="7"/>
  <c r="C688" i="7"/>
  <c r="C687" i="7"/>
  <c r="C686" i="7"/>
  <c r="C685" i="7"/>
  <c r="C684" i="7"/>
  <c r="C683" i="7"/>
  <c r="C682" i="7"/>
  <c r="C681" i="7"/>
  <c r="C680" i="7"/>
  <c r="C679" i="7"/>
  <c r="C678" i="7"/>
  <c r="C677" i="7"/>
  <c r="C676" i="7"/>
  <c r="C675" i="7"/>
  <c r="C674" i="7"/>
  <c r="C673" i="7"/>
  <c r="C672" i="7"/>
  <c r="C671" i="7"/>
  <c r="C670" i="7"/>
  <c r="C669" i="7"/>
  <c r="C668" i="7"/>
  <c r="C667" i="7"/>
  <c r="C666" i="7"/>
  <c r="C665" i="7"/>
  <c r="C664" i="7"/>
  <c r="C663" i="7"/>
  <c r="C662" i="7"/>
  <c r="C661" i="7"/>
  <c r="C660" i="7"/>
  <c r="C659" i="7"/>
  <c r="C658" i="7"/>
  <c r="C657" i="7"/>
  <c r="C656" i="7"/>
  <c r="C655" i="7"/>
  <c r="C654" i="7"/>
  <c r="C653" i="7"/>
  <c r="C652" i="7"/>
  <c r="C651" i="7"/>
  <c r="C650" i="7"/>
  <c r="C649" i="7"/>
  <c r="C648" i="7"/>
  <c r="C647" i="7"/>
  <c r="C646" i="7"/>
  <c r="C645" i="7"/>
  <c r="C644" i="7"/>
  <c r="C643" i="7"/>
  <c r="C642" i="7"/>
  <c r="C641" i="7"/>
  <c r="C640" i="7"/>
  <c r="C639" i="7"/>
  <c r="C638" i="7"/>
  <c r="C637" i="7"/>
  <c r="C636" i="7"/>
  <c r="C635" i="7"/>
  <c r="C634" i="7"/>
  <c r="C633" i="7"/>
  <c r="C632" i="7"/>
  <c r="C631" i="7"/>
  <c r="C630" i="7"/>
  <c r="C629" i="7"/>
  <c r="C628" i="7"/>
  <c r="C627" i="7"/>
  <c r="C626" i="7"/>
  <c r="C625" i="7"/>
  <c r="C624" i="7"/>
  <c r="C623" i="7"/>
  <c r="C622" i="7"/>
  <c r="C621" i="7"/>
  <c r="C620" i="7"/>
  <c r="C619" i="7"/>
  <c r="C618" i="7"/>
  <c r="C617" i="7"/>
  <c r="C616" i="7"/>
  <c r="C615" i="7"/>
  <c r="C614" i="7"/>
  <c r="C613" i="7"/>
  <c r="C612" i="7"/>
  <c r="C611" i="7"/>
  <c r="C610" i="7"/>
  <c r="C609" i="7"/>
  <c r="C608" i="7"/>
  <c r="C607" i="7"/>
  <c r="C606" i="7"/>
  <c r="C605" i="7"/>
  <c r="C604" i="7"/>
  <c r="C603" i="7"/>
  <c r="C602" i="7"/>
  <c r="C601" i="7"/>
  <c r="C600" i="7"/>
  <c r="C599" i="7"/>
  <c r="C598" i="7"/>
  <c r="C597" i="7"/>
  <c r="C596" i="7"/>
  <c r="C595" i="7"/>
  <c r="C594" i="7"/>
  <c r="C593" i="7"/>
  <c r="C592" i="7"/>
  <c r="C591" i="7"/>
  <c r="C590" i="7"/>
  <c r="C589" i="7"/>
  <c r="C588" i="7"/>
  <c r="C587" i="7"/>
  <c r="C586" i="7"/>
  <c r="C585" i="7"/>
  <c r="C584" i="7"/>
  <c r="C583" i="7"/>
  <c r="C582" i="7"/>
  <c r="C581" i="7"/>
  <c r="C580" i="7"/>
  <c r="C579" i="7"/>
  <c r="C578" i="7"/>
  <c r="C577" i="7"/>
  <c r="C576" i="7"/>
  <c r="C575" i="7"/>
  <c r="C574" i="7"/>
  <c r="C573" i="7"/>
  <c r="C572" i="7"/>
  <c r="C571" i="7"/>
  <c r="C570" i="7"/>
  <c r="C569" i="7"/>
  <c r="C568" i="7"/>
  <c r="C567" i="7"/>
  <c r="C566" i="7"/>
  <c r="C565" i="7"/>
  <c r="C564" i="7"/>
  <c r="C563" i="7"/>
  <c r="C562" i="7"/>
  <c r="C561" i="7"/>
  <c r="C560" i="7"/>
  <c r="C559" i="7"/>
  <c r="C558" i="7"/>
  <c r="C557" i="7"/>
  <c r="C556" i="7"/>
  <c r="C555" i="7"/>
  <c r="C554" i="7"/>
  <c r="C553" i="7"/>
  <c r="C552" i="7"/>
  <c r="C551" i="7"/>
  <c r="C550" i="7"/>
  <c r="C548" i="7"/>
  <c r="C547" i="7"/>
  <c r="C546" i="7"/>
  <c r="C545" i="7"/>
  <c r="C544" i="7"/>
  <c r="C543" i="7"/>
  <c r="C542" i="7"/>
  <c r="C541" i="7"/>
  <c r="C540" i="7"/>
  <c r="C539" i="7"/>
  <c r="C538" i="7"/>
  <c r="C537" i="7"/>
  <c r="C536" i="7"/>
  <c r="C535" i="7"/>
  <c r="C534" i="7"/>
  <c r="C533" i="7"/>
  <c r="C532" i="7"/>
  <c r="C531" i="7"/>
  <c r="C530" i="7"/>
  <c r="C529" i="7"/>
  <c r="C528" i="7"/>
  <c r="C527" i="7"/>
  <c r="C526" i="7"/>
  <c r="C525" i="7"/>
  <c r="C524" i="7"/>
  <c r="C523" i="7"/>
  <c r="C522" i="7"/>
  <c r="C521" i="7"/>
  <c r="C520" i="7"/>
  <c r="C519" i="7"/>
  <c r="C518" i="7"/>
  <c r="C517" i="7"/>
  <c r="C516" i="7"/>
  <c r="C515" i="7"/>
  <c r="C514" i="7"/>
  <c r="C513" i="7"/>
  <c r="C512" i="7"/>
  <c r="C511" i="7"/>
  <c r="C510" i="7"/>
  <c r="C509" i="7"/>
  <c r="C508" i="7"/>
  <c r="C507" i="7"/>
  <c r="C506" i="7"/>
  <c r="C505" i="7"/>
  <c r="C504" i="7"/>
  <c r="C503" i="7"/>
  <c r="C502" i="7"/>
  <c r="C501" i="7"/>
  <c r="C500" i="7"/>
  <c r="C499" i="7"/>
  <c r="C498" i="7"/>
  <c r="C497" i="7"/>
  <c r="C496" i="7"/>
  <c r="C495" i="7"/>
  <c r="C494" i="7"/>
  <c r="C493" i="7"/>
  <c r="C492" i="7"/>
  <c r="C491" i="7"/>
  <c r="C490" i="7"/>
  <c r="C489" i="7"/>
  <c r="C488" i="7"/>
  <c r="C487" i="7"/>
  <c r="C486" i="7"/>
  <c r="C485" i="7"/>
  <c r="C484" i="7"/>
  <c r="C483" i="7"/>
  <c r="C482" i="7"/>
  <c r="C481" i="7"/>
  <c r="C480" i="7"/>
  <c r="C479" i="7"/>
  <c r="C478" i="7"/>
  <c r="C477" i="7"/>
  <c r="C476" i="7"/>
  <c r="C475" i="7"/>
  <c r="C474" i="7"/>
  <c r="C473" i="7"/>
  <c r="C472" i="7"/>
  <c r="C471" i="7"/>
  <c r="C470" i="7"/>
  <c r="C469" i="7"/>
  <c r="C468" i="7"/>
  <c r="C467" i="7"/>
  <c r="C466" i="7"/>
  <c r="C465" i="7"/>
  <c r="C464" i="7"/>
  <c r="C463" i="7"/>
  <c r="C462" i="7"/>
  <c r="C461" i="7"/>
  <c r="C460" i="7"/>
  <c r="C459" i="7"/>
  <c r="C458" i="7"/>
  <c r="C457" i="7"/>
  <c r="C456" i="7"/>
  <c r="C455" i="7"/>
  <c r="C454" i="7"/>
  <c r="C453" i="7"/>
  <c r="C452" i="7"/>
  <c r="C451" i="7"/>
  <c r="C450" i="7"/>
  <c r="C449" i="7"/>
  <c r="C448" i="7"/>
  <c r="C447" i="7"/>
  <c r="C446" i="7"/>
  <c r="C445" i="7"/>
  <c r="C444" i="7"/>
  <c r="C443" i="7"/>
  <c r="C442" i="7"/>
  <c r="C441" i="7"/>
  <c r="C440" i="7"/>
  <c r="C439" i="7"/>
  <c r="C438" i="7"/>
  <c r="C437" i="7"/>
  <c r="C436" i="7"/>
  <c r="C435" i="7"/>
  <c r="C434" i="7"/>
  <c r="C433" i="7"/>
  <c r="C432" i="7"/>
  <c r="C431" i="7"/>
  <c r="C430" i="7"/>
  <c r="C429" i="7"/>
  <c r="C428" i="7"/>
  <c r="C427" i="7"/>
  <c r="C426" i="7"/>
  <c r="C425" i="7"/>
  <c r="C424" i="7"/>
  <c r="C423" i="7"/>
  <c r="C422" i="7"/>
  <c r="C421" i="7"/>
  <c r="C420" i="7"/>
  <c r="C419" i="7"/>
  <c r="C418" i="7"/>
  <c r="C417" i="7"/>
  <c r="C416" i="7"/>
  <c r="C415" i="7"/>
  <c r="C414" i="7"/>
  <c r="C413" i="7"/>
  <c r="C412" i="7"/>
  <c r="C411" i="7"/>
  <c r="C410" i="7"/>
  <c r="C409" i="7"/>
  <c r="C408" i="7"/>
  <c r="C407" i="7"/>
  <c r="C406" i="7"/>
  <c r="C405" i="7"/>
  <c r="C404" i="7"/>
  <c r="C403" i="7"/>
  <c r="C402" i="7"/>
  <c r="C401" i="7"/>
  <c r="C400" i="7"/>
  <c r="C399" i="7"/>
  <c r="C398" i="7"/>
  <c r="C397" i="7"/>
  <c r="C396" i="7"/>
  <c r="C395" i="7"/>
  <c r="C394" i="7"/>
  <c r="C393" i="7"/>
  <c r="C392" i="7"/>
  <c r="C391" i="7"/>
  <c r="C390" i="7"/>
  <c r="C389" i="7"/>
  <c r="C388" i="7"/>
  <c r="C387" i="7"/>
  <c r="C386" i="7"/>
  <c r="C385" i="7"/>
  <c r="C384" i="7"/>
  <c r="C383" i="7"/>
  <c r="C382" i="7"/>
  <c r="C381" i="7"/>
  <c r="C380" i="7"/>
  <c r="C379" i="7"/>
  <c r="C378" i="7"/>
  <c r="C377" i="7"/>
  <c r="C376" i="7"/>
  <c r="C375" i="7"/>
  <c r="C374" i="7"/>
  <c r="C373" i="7"/>
  <c r="C372" i="7"/>
  <c r="C371" i="7"/>
  <c r="C370" i="7"/>
  <c r="C369" i="7"/>
  <c r="C368" i="7"/>
  <c r="C367" i="7"/>
  <c r="C366" i="7"/>
  <c r="C365" i="7"/>
  <c r="C364" i="7"/>
  <c r="C363" i="7"/>
  <c r="C362" i="7"/>
  <c r="C361" i="7"/>
  <c r="C360" i="7"/>
  <c r="C359" i="7"/>
  <c r="C358" i="7"/>
  <c r="C357" i="7"/>
  <c r="C356" i="7"/>
  <c r="C355" i="7"/>
  <c r="C354" i="7"/>
  <c r="C353" i="7"/>
  <c r="C352" i="7"/>
  <c r="C351" i="7"/>
  <c r="C350" i="7"/>
  <c r="C349" i="7"/>
  <c r="C348" i="7"/>
  <c r="C347" i="7"/>
  <c r="C346" i="7"/>
  <c r="C345" i="7"/>
  <c r="C344" i="7"/>
  <c r="C343" i="7"/>
  <c r="C342" i="7"/>
  <c r="C341" i="7"/>
  <c r="C340" i="7"/>
  <c r="C339" i="7"/>
  <c r="C338" i="7"/>
  <c r="C337" i="7"/>
  <c r="C336" i="7"/>
  <c r="C335" i="7"/>
  <c r="C334" i="7"/>
  <c r="C333" i="7"/>
  <c r="C332" i="7"/>
  <c r="C331" i="7"/>
  <c r="C330" i="7"/>
  <c r="C329" i="7"/>
  <c r="C328" i="7"/>
  <c r="C327" i="7"/>
  <c r="C326" i="7"/>
  <c r="C325" i="7"/>
  <c r="C324" i="7"/>
  <c r="C323" i="7"/>
  <c r="C322" i="7"/>
  <c r="C321" i="7"/>
  <c r="C320" i="7"/>
  <c r="C319" i="7"/>
  <c r="C318" i="7"/>
  <c r="C317" i="7"/>
  <c r="C316" i="7"/>
  <c r="C315" i="7"/>
  <c r="C314" i="7"/>
  <c r="C313" i="7"/>
  <c r="C312" i="7"/>
  <c r="C311" i="7"/>
  <c r="C310" i="7"/>
  <c r="C309" i="7"/>
  <c r="C308" i="7"/>
  <c r="C307" i="7"/>
  <c r="C306" i="7"/>
  <c r="C305" i="7"/>
  <c r="C304" i="7"/>
  <c r="C303" i="7"/>
  <c r="C302" i="7"/>
  <c r="C301" i="7"/>
  <c r="C300" i="7"/>
  <c r="C299" i="7"/>
  <c r="C298" i="7"/>
  <c r="C297" i="7"/>
  <c r="C296" i="7"/>
  <c r="C295" i="7"/>
  <c r="C294" i="7"/>
  <c r="C293" i="7"/>
  <c r="C292" i="7"/>
  <c r="C291" i="7"/>
  <c r="C290" i="7"/>
  <c r="C289" i="7"/>
  <c r="C288" i="7"/>
  <c r="C287" i="7"/>
  <c r="C286" i="7"/>
  <c r="C285" i="7"/>
  <c r="C284" i="7"/>
  <c r="C283" i="7"/>
  <c r="C282" i="7"/>
  <c r="C281" i="7"/>
  <c r="C280" i="7"/>
  <c r="C279" i="7"/>
  <c r="C278" i="7"/>
  <c r="C277" i="7"/>
  <c r="C276" i="7"/>
  <c r="C275" i="7"/>
  <c r="C274" i="7"/>
  <c r="C273" i="7"/>
  <c r="C272" i="7"/>
  <c r="C271" i="7"/>
  <c r="C270" i="7"/>
  <c r="C269" i="7"/>
  <c r="C268" i="7"/>
  <c r="C267" i="7"/>
  <c r="C266" i="7"/>
  <c r="C265" i="7"/>
  <c r="C264" i="7"/>
  <c r="C263" i="7"/>
  <c r="C262" i="7"/>
  <c r="C261" i="7"/>
  <c r="C260" i="7"/>
  <c r="C259" i="7"/>
  <c r="C258" i="7"/>
  <c r="C257" i="7"/>
  <c r="C256" i="7"/>
  <c r="C255" i="7"/>
  <c r="C254" i="7"/>
  <c r="C253" i="7"/>
  <c r="C252" i="7"/>
  <c r="C251" i="7"/>
  <c r="C250" i="7"/>
  <c r="C249" i="7"/>
  <c r="C248" i="7"/>
  <c r="C247" i="7"/>
  <c r="C246" i="7"/>
  <c r="C245" i="7"/>
  <c r="C244" i="7"/>
  <c r="C243" i="7"/>
  <c r="C242" i="7"/>
  <c r="C241" i="7"/>
  <c r="C240" i="7"/>
  <c r="C239" i="7"/>
  <c r="C238" i="7"/>
  <c r="C237" i="7"/>
  <c r="C236" i="7"/>
  <c r="C235" i="7"/>
  <c r="C234" i="7"/>
  <c r="C233" i="7"/>
  <c r="C232" i="7"/>
  <c r="C231" i="7"/>
  <c r="C230" i="7"/>
  <c r="C229" i="7"/>
  <c r="C228" i="7"/>
  <c r="C227" i="7"/>
  <c r="C226" i="7"/>
  <c r="C225" i="7"/>
  <c r="C224" i="7"/>
  <c r="C223" i="7"/>
  <c r="C222" i="7"/>
  <c r="C221" i="7"/>
  <c r="C220" i="7"/>
  <c r="C219" i="7"/>
  <c r="C218" i="7"/>
  <c r="C217" i="7"/>
  <c r="C216" i="7"/>
  <c r="C215" i="7"/>
  <c r="C214" i="7"/>
  <c r="C213" i="7"/>
  <c r="C212" i="7"/>
  <c r="C211" i="7"/>
  <c r="C210" i="7"/>
  <c r="C209" i="7"/>
  <c r="C208" i="7"/>
  <c r="C207" i="7"/>
  <c r="C206" i="7"/>
  <c r="C205" i="7"/>
  <c r="C204" i="7"/>
  <c r="C203" i="7"/>
  <c r="C202" i="7"/>
  <c r="C201" i="7"/>
  <c r="C200" i="7"/>
  <c r="C199" i="7"/>
  <c r="C198" i="7"/>
  <c r="C197" i="7"/>
  <c r="C196" i="7"/>
  <c r="C195" i="7"/>
  <c r="C194" i="7"/>
  <c r="C193" i="7"/>
  <c r="C192" i="7"/>
  <c r="C191" i="7"/>
  <c r="C190" i="7"/>
  <c r="C189" i="7"/>
  <c r="C188" i="7"/>
  <c r="C187" i="7"/>
  <c r="C186" i="7"/>
  <c r="C185" i="7"/>
  <c r="C184" i="7"/>
  <c r="C183" i="7"/>
  <c r="C182" i="7"/>
  <c r="C181" i="7"/>
  <c r="C180" i="7"/>
  <c r="C179" i="7"/>
  <c r="C178" i="7"/>
  <c r="C177" i="7"/>
  <c r="C176" i="7"/>
  <c r="C175" i="7"/>
  <c r="C174" i="7"/>
  <c r="C173" i="7"/>
  <c r="C172" i="7"/>
  <c r="C171" i="7"/>
  <c r="C170" i="7"/>
  <c r="C169" i="7"/>
  <c r="C168" i="7"/>
  <c r="C167" i="7"/>
  <c r="C166" i="7"/>
  <c r="C165" i="7"/>
  <c r="C164" i="7"/>
  <c r="C163" i="7"/>
  <c r="C162" i="7"/>
  <c r="C161" i="7"/>
  <c r="C160" i="7"/>
  <c r="C159" i="7"/>
  <c r="C158" i="7"/>
  <c r="C157" i="7"/>
  <c r="C156" i="7"/>
  <c r="C155" i="7"/>
  <c r="C154" i="7"/>
  <c r="C153" i="7"/>
  <c r="C152" i="7"/>
  <c r="C151" i="7"/>
  <c r="C150" i="7"/>
  <c r="C149" i="7"/>
  <c r="C148" i="7"/>
  <c r="C147" i="7"/>
  <c r="C146" i="7"/>
  <c r="C145" i="7"/>
  <c r="C144" i="7"/>
  <c r="C143" i="7"/>
  <c r="C142" i="7"/>
  <c r="C141" i="7"/>
  <c r="C140" i="7"/>
  <c r="C139" i="7"/>
  <c r="C138" i="7"/>
  <c r="C137" i="7"/>
  <c r="C136" i="7"/>
  <c r="C135" i="7"/>
  <c r="C134" i="7"/>
  <c r="C133" i="7"/>
  <c r="C132" i="7"/>
  <c r="C131" i="7"/>
  <c r="C130" i="7"/>
  <c r="C129" i="7"/>
  <c r="C128" i="7"/>
  <c r="C127" i="7"/>
  <c r="C126" i="7"/>
  <c r="C125" i="7"/>
  <c r="C124" i="7"/>
  <c r="C123" i="7"/>
  <c r="C122" i="7"/>
  <c r="C121" i="7"/>
  <c r="C120" i="7"/>
  <c r="C119" i="7"/>
  <c r="C118" i="7"/>
  <c r="C117" i="7"/>
  <c r="C116" i="7"/>
  <c r="C115" i="7"/>
  <c r="C114" i="7"/>
  <c r="C113" i="7"/>
  <c r="C112" i="7"/>
  <c r="C111" i="7"/>
  <c r="C110" i="7"/>
  <c r="C109" i="7"/>
  <c r="C108" i="7"/>
  <c r="C107" i="7"/>
  <c r="C106" i="7"/>
  <c r="C105" i="7"/>
  <c r="C104" i="7"/>
  <c r="C103" i="7"/>
  <c r="C102" i="7"/>
  <c r="C101" i="7"/>
  <c r="C100" i="7"/>
  <c r="C99" i="7"/>
  <c r="C98" i="7"/>
  <c r="C97" i="7"/>
  <c r="C96" i="7"/>
  <c r="C95" i="7"/>
  <c r="C94" i="7"/>
  <c r="C93" i="7"/>
  <c r="C92" i="7"/>
  <c r="C91" i="7"/>
  <c r="C90" i="7"/>
  <c r="C89" i="7"/>
  <c r="C88" i="7"/>
  <c r="C87" i="7"/>
  <c r="C86" i="7"/>
  <c r="C85" i="7"/>
  <c r="C84" i="7"/>
  <c r="C83" i="7"/>
  <c r="C82" i="7"/>
  <c r="C81" i="7"/>
  <c r="C80" i="7"/>
  <c r="C79" i="7"/>
  <c r="C78" i="7"/>
  <c r="C77" i="7"/>
  <c r="C76" i="7"/>
  <c r="C75" i="7"/>
  <c r="C74" i="7"/>
  <c r="C73" i="7"/>
  <c r="C72" i="7"/>
  <c r="C71" i="7"/>
  <c r="C70" i="7"/>
  <c r="C69" i="7"/>
  <c r="C68" i="7"/>
  <c r="C67" i="7"/>
  <c r="C66" i="7"/>
  <c r="C65" i="7"/>
  <c r="C64" i="7"/>
  <c r="C63" i="7"/>
  <c r="C62" i="7"/>
  <c r="C61" i="7"/>
  <c r="C60" i="7"/>
  <c r="C59" i="7"/>
  <c r="C58" i="7"/>
  <c r="C57" i="7"/>
  <c r="C56" i="7"/>
  <c r="C55" i="7"/>
  <c r="C54" i="7"/>
  <c r="C53" i="7"/>
  <c r="C52" i="7"/>
  <c r="C51" i="7"/>
  <c r="C50" i="7"/>
  <c r="C49" i="7"/>
  <c r="C48" i="7"/>
  <c r="C47" i="7"/>
  <c r="C46" i="7"/>
  <c r="C45" i="7"/>
  <c r="C44" i="7"/>
  <c r="C43" i="7"/>
  <c r="C42" i="7"/>
  <c r="C41" i="7"/>
  <c r="C40" i="7"/>
  <c r="C39" i="7"/>
  <c r="C38" i="7"/>
  <c r="C37" i="7"/>
  <c r="C36" i="7"/>
  <c r="C35" i="7"/>
  <c r="C34" i="7"/>
  <c r="C33" i="7"/>
  <c r="C32" i="7"/>
  <c r="C31" i="7"/>
  <c r="C30" i="7"/>
  <c r="C29" i="7"/>
  <c r="C28" i="7"/>
  <c r="C27" i="7"/>
  <c r="C26" i="7"/>
  <c r="C25" i="7"/>
  <c r="C24" i="7"/>
  <c r="C23" i="7"/>
  <c r="C22" i="7"/>
  <c r="C21" i="7"/>
  <c r="C20" i="7"/>
  <c r="C19" i="7"/>
  <c r="C18" i="7"/>
  <c r="C17" i="7"/>
  <c r="C16" i="7"/>
  <c r="C15" i="7"/>
  <c r="C14" i="7"/>
  <c r="C13" i="7"/>
  <c r="C12" i="7"/>
  <c r="C11" i="7"/>
  <c r="C10" i="7"/>
  <c r="C9" i="7"/>
  <c r="C8" i="7"/>
  <c r="C7" i="7"/>
  <c r="D28" i="4"/>
  <c r="B22" i="4"/>
  <c r="C22" i="4"/>
  <c r="D22" i="4"/>
  <c r="B23" i="4"/>
  <c r="D23" i="4" s="1"/>
  <c r="C23" i="4"/>
  <c r="A4" i="6"/>
  <c r="B2" i="4"/>
  <c r="B3" i="4"/>
  <c r="C3" i="4"/>
  <c r="B4" i="4"/>
  <c r="C4" i="4"/>
  <c r="B5" i="4"/>
  <c r="C5" i="4"/>
  <c r="B6" i="4"/>
  <c r="C6" i="4"/>
  <c r="B7" i="4"/>
  <c r="C7" i="4"/>
  <c r="B8" i="4"/>
  <c r="C8" i="4"/>
  <c r="B9" i="4"/>
  <c r="C9" i="4"/>
  <c r="B10" i="4"/>
  <c r="C10" i="4"/>
  <c r="B11" i="4"/>
  <c r="C11" i="4"/>
  <c r="B12" i="4"/>
  <c r="C12" i="4"/>
  <c r="B13" i="4"/>
  <c r="C13" i="4"/>
  <c r="B14" i="4"/>
  <c r="C14" i="4"/>
  <c r="B15" i="4"/>
  <c r="C15" i="4"/>
  <c r="B16" i="4"/>
  <c r="C16" i="4"/>
  <c r="B17" i="4"/>
  <c r="C17" i="4"/>
  <c r="B18" i="4"/>
  <c r="D18" i="4" s="1"/>
  <c r="C18" i="4"/>
  <c r="B19" i="4"/>
  <c r="D19" i="4" s="1"/>
  <c r="C19" i="4"/>
  <c r="B20" i="4"/>
  <c r="C20" i="4"/>
  <c r="B21" i="4"/>
  <c r="C21" i="4"/>
  <c r="D21" i="4" l="1"/>
  <c r="D20" i="4"/>
  <c r="C2" i="4"/>
  <c r="D2" i="4" s="1"/>
  <c r="D3" i="4"/>
  <c r="D8" i="4" l="1"/>
  <c r="D10" i="4"/>
  <c r="D6" i="4"/>
  <c r="D15" i="4"/>
  <c r="D5" i="4"/>
  <c r="D4" i="4"/>
  <c r="D9" i="4"/>
  <c r="D7" i="4"/>
  <c r="D17" i="4"/>
  <c r="D14" i="4"/>
  <c r="D13" i="4"/>
  <c r="D11" i="4"/>
  <c r="D16" i="4"/>
  <c r="D12" i="4"/>
  <c r="F2" i="2" l="1"/>
  <c r="L2" i="2" l="1"/>
  <c r="H2" i="2"/>
  <c r="AD2" i="2"/>
  <c r="Z2" i="2"/>
  <c r="W2" i="2"/>
  <c r="S2" i="2"/>
  <c r="R2" i="2"/>
  <c r="P2" i="2"/>
  <c r="I2" i="2"/>
  <c r="G2" i="2"/>
  <c r="AH2" i="2"/>
  <c r="AG2" i="2"/>
  <c r="AF2" i="2"/>
  <c r="AB2" i="2"/>
  <c r="Q2" i="2"/>
  <c r="O2" i="2"/>
  <c r="N2" i="2"/>
  <c r="E2" i="2"/>
  <c r="AK2" i="2"/>
  <c r="AE2" i="2"/>
  <c r="AC2" i="2"/>
  <c r="AA2" i="2"/>
  <c r="Y2" i="2"/>
  <c r="V2" i="2"/>
  <c r="U2" i="2"/>
  <c r="X2" i="2"/>
  <c r="T2" i="2"/>
  <c r="M2" i="2"/>
  <c r="K2" i="2"/>
  <c r="J2" i="2"/>
  <c r="AJ2" i="2"/>
  <c r="D2" i="2"/>
  <c r="AI2" i="2"/>
  <c r="C2" i="2"/>
</calcChain>
</file>

<file path=xl/sharedStrings.xml><?xml version="1.0" encoding="utf-8"?>
<sst xmlns="http://schemas.openxmlformats.org/spreadsheetml/2006/main" count="12613" uniqueCount="232">
  <si>
    <t>Source:</t>
  </si>
  <si>
    <t>Energy Information Administration</t>
  </si>
  <si>
    <t>T&amp;D Losses and Unaccounted For</t>
  </si>
  <si>
    <t>Transmission and Distribution Loss Percentage</t>
  </si>
  <si>
    <t>BTaDLP BAU Transmission and Distribution Loss Percentage</t>
  </si>
  <si>
    <t>U.S. Energy Information Administration</t>
  </si>
  <si>
    <t>Table 7.1 Electricity Overview</t>
  </si>
  <si>
    <t>Annual Total</t>
  </si>
  <si>
    <t>Electricity Net Generation, Electric Power Sector</t>
  </si>
  <si>
    <t>Electricity Net Generation, Commercial Sector</t>
  </si>
  <si>
    <t>Electricity Net Generation, Industrial Sector</t>
  </si>
  <si>
    <t>Electricity Net Generation, Total</t>
  </si>
  <si>
    <t>Electricity Imports</t>
  </si>
  <si>
    <t>Electricity Exports</t>
  </si>
  <si>
    <t>Electricity Net Imports</t>
  </si>
  <si>
    <t>Transmission and Distribution Losses and Unaccounted for</t>
  </si>
  <si>
    <t>Electricity Direct Use</t>
  </si>
  <si>
    <t>Electricity End Use, Total</t>
  </si>
  <si>
    <t>Not Available</t>
  </si>
  <si>
    <t>Net Generation: Electric Power Sector</t>
  </si>
  <si>
    <t>No meaningful trend since 2000, so we assume T&amp;D losses going forward are constant at the average value for this period.</t>
  </si>
  <si>
    <t>Average</t>
  </si>
  <si>
    <t>Table 7.1, Tab "Annual Data"</t>
  </si>
  <si>
    <t>Year</t>
  </si>
  <si>
    <t>Notes:</t>
  </si>
  <si>
    <t>This variable represents the percentage difference in generation</t>
  </si>
  <si>
    <t>and delivered energy from the U.S. power system.</t>
  </si>
  <si>
    <t>Trans and Dist Loss Perc (dimensionless)</t>
  </si>
  <si>
    <t>(Billion Kilowatthours)</t>
  </si>
  <si>
    <t>June 2020 Monthly Energy Review</t>
  </si>
  <si>
    <t>https://www.eia.gov/totalenergy/data/monthly/</t>
  </si>
  <si>
    <t>May 2022 Monthly Energy Review</t>
  </si>
  <si>
    <t>Release Date: May 25, 2022</t>
  </si>
  <si>
    <t>Next Update: June 27, 2022</t>
  </si>
  <si>
    <t>Electricity Sales to Ultimate Customers</t>
  </si>
  <si>
    <t>Table 10. Supply and disposition of electricity, 1990 through 2020</t>
  </si>
  <si>
    <t>4-year average</t>
  </si>
  <si>
    <t>Alabama</t>
  </si>
  <si>
    <t>megawatthours</t>
  </si>
  <si>
    <t>Category</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</si>
  <si>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</si>
  <si>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</si>
  <si>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</si>
  <si>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</si>
  <si>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</si>
  <si>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</si>
  <si>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</si>
  <si>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</si>
  <si>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</si>
  <si>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</si>
  <si>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</si>
  <si>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</si>
  <si>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</si>
  <si>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</si>
  <si>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</si>
  <si>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</si>
  <si>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</si>
  <si>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</si>
  <si>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</si>
  <si>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</si>
  <si>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</si>
  <si>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</si>
  <si>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</si>
  <si>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</si>
  <si>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</si>
  <si>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</si>
  <si>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</si>
  <si>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</si>
  <si>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</si>
  <si>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</si>
  <si>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</si>
  <si>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</si>
  <si>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</si>
  <si>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</si>
  <si>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</si>
  <si>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</si>
  <si>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</si>
  <si>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</si>
  <si>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</si>
  <si>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</si>
  <si>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</si>
  <si>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</si>
  <si>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</si>
  <si>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</si>
  <si>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</si>
  <si>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</si>
  <si>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</si>
  <si>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</si>
  <si>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</si>
  <si>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</si>
  <si>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</si>
  <si>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</si>
  <si>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</si>
  <si>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</si>
  <si>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</si>
  <si>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</si>
  <si>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</si>
  <si>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</si>
  <si>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</si>
  <si>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</si>
  <si>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</si>
  <si>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</si>
  <si>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</si>
  <si>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</si>
  <si>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</si>
  <si>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</si>
  <si>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</si>
  <si>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</si>
  <si>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</si>
  <si>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</si>
  <si>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</si>
  <si>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</si>
  <si>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</si>
  <si>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</si>
  <si>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</si>
  <si>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</si>
  <si>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</si>
  <si>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</si>
  <si>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</si>
  <si>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</si>
  <si>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</si>
  <si>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</si>
  <si>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</si>
  <si>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</si>
  <si>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</si>
  <si>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</si>
  <si>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</si>
  <si>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</si>
  <si>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</si>
  <si>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</si>
  <si>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</si>
  <si>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</si>
  <si>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</si>
  <si>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</si>
  <si>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</si>
  <si>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</si>
  <si>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</si>
  <si>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</si>
  <si>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</si>
  <si>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</si>
  <si>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</si>
  <si>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</si>
  <si>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</si>
  <si>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</si>
  <si>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</si>
  <si>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</si>
  <si>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</si>
  <si>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</si>
  <si>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</si>
  <si>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</si>
  <si>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</si>
  <si>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</si>
  <si>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</si>
  <si>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</si>
  <si>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</si>
  <si>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</si>
  <si>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</si>
  <si>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</si>
  <si>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</si>
  <si>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</si>
  <si>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</si>
  <si>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</si>
  <si>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</si>
  <si>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</si>
  <si>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</si>
  <si>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</si>
  <si>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</si>
  <si>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</si>
  <si>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</si>
  <si>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</si>
  <si>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</si>
  <si>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</si>
  <si>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</si>
  <si>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</si>
  <si>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</si>
  <si>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</si>
  <si>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</si>
  <si>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</si>
  <si>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</si>
  <si>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</si>
  <si>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For states with heavy CHP, the electric power sector generation is not aligned with total elec sales. To account for this difference, we add the difference between electric power sector generation to the electric industry sales to imported electricity</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</si>
  <si>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</si>
  <si>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</si>
  <si>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</si>
  <si>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</si>
  <si>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</si>
  <si>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</si>
  <si>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</si>
  <si>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</si>
  <si>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</si>
  <si>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</si>
  <si>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</si>
  <si>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</si>
  <si>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</si>
  <si>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</si>
  <si>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</si>
  <si>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</si>
  <si>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</si>
  <si>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</si>
  <si>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</si>
  <si>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</si>
  <si>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</si>
  <si>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</si>
  <si>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</si>
  <si>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</si>
  <si>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</si>
  <si>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</si>
  <si>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</si>
  <si>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</si>
  <si>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</si>
  <si>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</si>
  <si>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</si>
  <si>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</si>
  <si>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</si>
  <si>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</si>
  <si>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</si>
  <si>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</si>
  <si>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</si>
  <si>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</si>
  <si>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</si>
  <si>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</si>
  <si>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</si>
  <si>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</si>
  <si>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</si>
  <si>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</si>
  <si>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</si>
  <si>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</si>
  <si>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</si>
  <si>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</si>
  <si>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</si>
  <si>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</si>
  <si>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Estimated losses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</si>
</sst>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5" x14ac:knownFonts="1">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amily val="2"/>
    </font>
    <font>
      <b/>
      <sz val="10"/>
      <color rgb="FF000000"/>
      <name val="Calibri"/>
      <family val="2"/>
    </font>
    <font>
      <b/>
      <sz val="12"/>
      <color rgb="FF000000"/>
      <name val="Calibri"/>
      <family val="2"/>
    </font>
    <font>
      <b/>
      <u/>
      <sz val="10"/>
      <color rgb="FF0000FF"/>
      <name val="Calibri"/>
      <family val="2"/>
    </font>
    <font>
      <i/>
      <sz val="14"/>
      <color rgb="FF000000"/>
      <name val="Calibri"/>
      <family val="2"/>
    </font>
    <font>
      <b/>
      <sz val="14"/>
      <color rgb="FF000000"/>
      <name val="Calibri"/>
      <family val="2"/>
    </font>
    <font>
      <sz val="11"/>
      <color theme="1"/>
      <name val="Calibri"/>
      <family val="2"/>
      <scheme val="minor"/>
    </font>
    <font>
      <sz val="11"/>
      <color theme="1"/>
      <name val="Arial"/>
    </font>
    <font>
      <b/>
      <sz val="11"/>
      <color theme="1"/>
      <name val="Arial"/>
      <family val="2"/>
    </font>
    <font>
      <sz val="11"/>
      <color theme="1"/>
      <name val="Arial"/>
      <family val="2"/>
    </font>
    <font>
      <sz val="11"/>
      <color rgb="FF403F41"/>
      <name val="Calibri"/>
      <family val="2"/>
    </font>
    <font>
      <sz val="11"/>
      <color theme="1"/>
      <name val="Calibri"/>
      <family val="2"/>
    </font>
  </fonts>
  <fills count="6">
    <fill>
      <patternFill patternType="none"/>
    </fill>
    <fill>
      <patternFill patternType="gray125"/>
    </fill>
    <fill>
      <patternFill patternType="solid">
        <fgColor theme="9"/>
        <bgColor indexed="64"/>
      </patternFill>
    </fill>
    <fill>
      <patternFill patternType="solid">
        <fgColor theme="9" tint="0.79998168889431442"/>
        <bgColor indexed="64"/>
      </patternFill>
    </fill>
    <fill>
      <patternFill patternType="solid">
        <fgColor rgb="FFFFFF00"/>
        <bgColor indexed="64"/>
      </patternFill>
    </fill>
    <fill>
      <patternFill patternType="solid">
        <fgColor theme="6" tint="0.39997558519241921"/>
        <bgColor indexed="64"/>
      </patternFill>
    </fill>
  </fills>
  <borders count="3">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7">
    <xf numFmtId="0" fontId="0" fillId="0" borderId="0"/>
    <xf numFmtId="0" fontId="2" fillId="0" borderId="0" applyNumberFormat="0" applyFill="0" applyBorder="0" applyAlignment="0" applyProtection="0"/>
    <xf numFmtId="0" fontId="3" fillId="0" borderId="0"/>
    <xf numFmtId="9" fontId="9" fillId="0" borderId="0" applyFont="0" applyFill="0" applyBorder="0" applyAlignment="0" applyProtection="0"/>
    <xf numFmtId="0" fontId="10" fillId="0" borderId="0"/>
    <xf numFmtId="43" fontId="12" fillId="0" borderId="0" applyFont="0" applyFill="0" applyBorder="0" applyAlignment="0" applyProtection="0"/>
    <xf numFmtId="43" fontId="10" fillId="0" borderId="0" applyFont="0" applyFill="0" applyBorder="0" applyAlignment="0" applyProtection="0"/>
  </cellStyleXfs>
  <cellXfs count="32">
    <xf numFmtId="0" fontId="0" fillId="0" borderId="0" xfId="0"/>
    <xf numFmtId="0" fontId="1" fillId="0" borderId="0" xfId="0" applyFont="1"/>
    <xf numFmtId="0" fontId="0" fillId="0" borderId="0" xfId="0" applyAlignment="1">
      <alignment horizontal="left"/>
    </xf>
    <xf numFmtId="0" fontId="2" fillId="0" borderId="0" xfId="1"/>
    <xf numFmtId="164" fontId="0" fillId="0" borderId="0" xfId="0" applyNumberFormat="1"/>
    <xf numFmtId="1" fontId="0" fillId="0" borderId="0" xfId="0" applyNumberFormat="1"/>
    <xf numFmtId="164" fontId="1" fillId="0" borderId="0" xfId="0" applyNumberFormat="1" applyFont="1"/>
    <xf numFmtId="0" fontId="0" fillId="0" borderId="0" xfId="0" applyAlignment="1">
      <alignment horizontal="right" wrapText="1"/>
    </xf>
    <xf numFmtId="0" fontId="4" fillId="0" borderId="0" xfId="0" applyFont="1"/>
    <xf numFmtId="0" fontId="8" fillId="0" borderId="0" xfId="0" applyFont="1"/>
    <xf numFmtId="0" fontId="7" fillId="0" borderId="0" xfId="0" applyFont="1"/>
    <xf numFmtId="0" fontId="6" fillId="0" borderId="0" xfId="0" applyFont="1"/>
    <xf numFmtId="0" fontId="5" fillId="0" borderId="0" xfId="0" applyFont="1"/>
    <xf numFmtId="14" fontId="0" fillId="0" borderId="0" xfId="0" applyNumberFormat="1"/>
    <xf numFmtId="0" fontId="10" fillId="0" borderId="0" xfId="4"/>
    <xf numFmtId="0" fontId="11" fillId="0" borderId="0" xfId="4" applyFont="1"/>
    <xf numFmtId="0" fontId="11" fillId="2" borderId="1" xfId="4" applyFont="1" applyFill="1" applyBorder="1"/>
    <xf numFmtId="165" fontId="12" fillId="0" borderId="0" xfId="5" applyNumberFormat="1" applyFont="1" applyBorder="1"/>
    <xf numFmtId="0" fontId="10" fillId="3" borderId="2" xfId="4" applyFill="1" applyBorder="1"/>
    <xf numFmtId="165" fontId="0" fillId="3" borderId="2" xfId="5" applyNumberFormat="1" applyFont="1" applyFill="1" applyBorder="1"/>
    <xf numFmtId="0" fontId="10" fillId="4" borderId="0" xfId="4" applyFill="1"/>
    <xf numFmtId="0" fontId="11" fillId="5" borderId="0" xfId="4" applyFont="1" applyFill="1"/>
    <xf numFmtId="165" fontId="11" fillId="3" borderId="2" xfId="5" applyNumberFormat="1" applyFont="1" applyFill="1" applyBorder="1"/>
    <xf numFmtId="165" fontId="12" fillId="5" borderId="0" xfId="5" applyNumberFormat="1" applyFont="1" applyFill="1" applyBorder="1"/>
    <xf numFmtId="0" fontId="10" fillId="5" borderId="0" xfId="4" applyFill="1"/>
    <xf numFmtId="0" fontId="12" fillId="0" borderId="0" xfId="4" applyFont="1"/>
    <xf numFmtId="165" fontId="0" fillId="0" borderId="0" xfId="6" applyNumberFormat="1" applyFont="1" applyBorder="1"/>
    <xf numFmtId="0" fontId="13" fillId="0" borderId="0" xfId="0" applyFont="1"/>
    <xf numFmtId="0" fontId="14" fillId="0" borderId="0" xfId="0" applyFont="1"/>
    <xf numFmtId="165" fontId="0" fillId="4" borderId="2" xfId="5" applyNumberFormat="1" applyFont="1" applyFill="1" applyBorder="1"/>
    <xf numFmtId="10" fontId="12" fillId="0" borderId="0" xfId="3" applyNumberFormat="1" applyFont="1" applyBorder="1"/>
    <xf numFmtId="10" fontId="0" fillId="0" borderId="0" xfId="3" applyNumberFormat="1" applyFont="1" applyBorder="1"/>
  </cellXfs>
  <cellStyles count="7">
    <cellStyle name="Comma 2" xfId="6" xr:uid="{5D8AE5D3-58DD-4EA4-8BB3-DB0E48ACCCCF}"/>
    <cellStyle name="Comma 3" xfId="5" xr:uid="{A4D3E611-03C7-46E3-AD98-808964398F35}"/>
    <cellStyle name="Hyperlink" xfId="1" builtinId="8"/>
    <cellStyle name="Normal" xfId="0" builtinId="0"/>
    <cellStyle name="Normal 2" xfId="2" xr:uid="{00000000-0005-0000-0000-000002000000}"/>
    <cellStyle name="Normal 3" xfId="4" xr:uid="{E6309CFF-A6AC-4137-B0E7-68ACC900E669}"/>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Calculations!$D$2:$D$21</c:f>
              <c:numCache>
                <c:formatCode>0.000</c:formatCode>
                <c:ptCount val="20"/>
                <c:pt idx="0">
                  <c:v>6.6944071098814603E-2</c:v>
                </c:pt>
                <c:pt idx="1">
                  <c:v>5.6301959775455837E-2</c:v>
                </c:pt>
                <c:pt idx="2">
                  <c:v>6.69968403047973E-2</c:v>
                </c:pt>
                <c:pt idx="3">
                  <c:v>6.1157289973365822E-2</c:v>
                </c:pt>
                <c:pt idx="4">
                  <c:v>6.9824806478379145E-2</c:v>
                </c:pt>
                <c:pt idx="5">
                  <c:v>6.8991223394440859E-2</c:v>
                </c:pt>
                <c:pt idx="6">
                  <c:v>6.8135044422103247E-2</c:v>
                </c:pt>
                <c:pt idx="7">
                  <c:v>7.4342197409809851E-2</c:v>
                </c:pt>
                <c:pt idx="8">
                  <c:v>7.1973548372324628E-2</c:v>
                </c:pt>
                <c:pt idx="9">
                  <c:v>6.8415000431776993E-2</c:v>
                </c:pt>
                <c:pt idx="10">
                  <c:v>6.6530543607796436E-2</c:v>
                </c:pt>
                <c:pt idx="11">
                  <c:v>6.4533940396931652E-2</c:v>
                </c:pt>
                <c:pt idx="12">
                  <c:v>6.7531060123515632E-2</c:v>
                </c:pt>
                <c:pt idx="13">
                  <c:v>6.5453036402503759E-2</c:v>
                </c:pt>
                <c:pt idx="14">
                  <c:v>6.18602525829927E-2</c:v>
                </c:pt>
                <c:pt idx="15">
                  <c:v>6.2284686986993069E-2</c:v>
                </c:pt>
                <c:pt idx="16">
                  <c:v>6.1478867955155558E-2</c:v>
                </c:pt>
                <c:pt idx="17">
                  <c:v>5.8355059365000683E-2</c:v>
                </c:pt>
                <c:pt idx="18">
                  <c:v>5.466273552094774E-2</c:v>
                </c:pt>
                <c:pt idx="19">
                  <c:v>5.3580150841140213E-2</c:v>
                </c:pt>
              </c:numCache>
            </c:numRef>
          </c:val>
          <c:smooth val="0"/>
          <c:extLst>
            <c:ext xmlns:c16="http://schemas.microsoft.com/office/drawing/2014/chart" uri="{C3380CC4-5D6E-409C-BE32-E72D297353CC}">
              <c16:uniqueId val="{00000000-8E0A-407E-88B4-8876B6204791}"/>
            </c:ext>
          </c:extLst>
        </c:ser>
        <c:dLbls>
          <c:showLegendKey val="0"/>
          <c:showVal val="0"/>
          <c:showCatName val="0"/>
          <c:showSerName val="0"/>
          <c:showPercent val="0"/>
          <c:showBubbleSize val="0"/>
        </c:dLbls>
        <c:smooth val="0"/>
        <c:axId val="15804288"/>
        <c:axId val="15805824"/>
      </c:lineChart>
      <c:catAx>
        <c:axId val="15804288"/>
        <c:scaling>
          <c:orientation val="minMax"/>
        </c:scaling>
        <c:delete val="0"/>
        <c:axPos val="b"/>
        <c:majorTickMark val="out"/>
        <c:minorTickMark val="none"/>
        <c:tickLblPos val="nextTo"/>
        <c:crossAx val="15805824"/>
        <c:crosses val="autoZero"/>
        <c:auto val="1"/>
        <c:lblAlgn val="ctr"/>
        <c:lblOffset val="100"/>
        <c:noMultiLvlLbl val="0"/>
      </c:catAx>
      <c:valAx>
        <c:axId val="15805824"/>
        <c:scaling>
          <c:orientation val="minMax"/>
        </c:scaling>
        <c:delete val="0"/>
        <c:axPos val="l"/>
        <c:majorGridlines/>
        <c:numFmt formatCode="0.000" sourceLinked="1"/>
        <c:majorTickMark val="out"/>
        <c:minorTickMark val="none"/>
        <c:tickLblPos val="nextTo"/>
        <c:crossAx val="15804288"/>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19050</xdr:colOff>
      <xdr:row>2</xdr:row>
      <xdr:rowOff>0</xdr:rowOff>
    </xdr:from>
    <xdr:to>
      <xdr:col>11</xdr:col>
      <xdr:colOff>476250</xdr:colOff>
      <xdr:row>16</xdr:row>
      <xdr:rowOff>76200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olivia/Documents/EPS_Models%20by%20Region/RMI/Connecticut/CT-EPS/calibration_v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olivia/Documents/EPS_Models%20by%20Region/RMI/New%20Hampshire/NH-eps/calibration_v6.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3%20Projects\CEO%20CO%20GHG%20Roadmap\Data\GHG%20Inventory\CO%20State%20Inventory%20Tool%202019\CO2FFC%20Module.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olivia/Documents/EPS_Models%20by%20Region/RMI/Colorado/CO_Model/InputData/trans/BAADTbVT/BAU%20Avg%20Annual%20Dist%20Traveled%20by%20Veh%20Typ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s"/>
      <sheetName val="Notes"/>
      <sheetName val="Crosswalk"/>
      <sheetName val="Transportation"/>
      <sheetName val="Industrial Energy"/>
      <sheetName val="Commercial"/>
      <sheetName val="Residential"/>
      <sheetName val="Electricity"/>
      <sheetName val="CO2e"/>
      <sheetName val="EPS"/>
      <sheetName val="NoSettings"/>
      <sheetName val="outputvars"/>
      <sheetName val="Script_SEDS code"/>
      <sheetName val="SEDS industry crosswalk"/>
      <sheetName val="NonEnergy_SIT"/>
      <sheetName val="SEDS_2018"/>
      <sheetName val="SEDS_MSN Descriptions"/>
      <sheetName val="NREL_Energy"/>
      <sheetName val="NREL_Stock"/>
      <sheetName val="NREL_service_demand"/>
      <sheetName val="Pivot_NREL_Energy"/>
      <sheetName val="Pivot_NREL_Stock"/>
      <sheetName val="NREL_Pivot_service_demand"/>
      <sheetName val="Avlo"/>
      <sheetName val="BNEF"/>
      <sheetName val="EEI-IEI"/>
      <sheetName val="Growth"/>
      <sheetName val="Capacity"/>
      <sheetName val="Generation"/>
      <sheetName val="Net_Generation_1990-2019 Final"/>
      <sheetName val="923"/>
      <sheetName val="EIA-860"/>
      <sheetName val="AEO8"/>
      <sheetName val="AEO 9"/>
      <sheetName val="Cross-Page Data"/>
      <sheetName val="AEO_CO2"/>
      <sheetName val="EPA_CO2e Total by State"/>
      <sheetName val="EPA_CO2 Energy Related"/>
    </sheetNames>
    <sheetDataSet>
      <sheetData sheetId="0"/>
      <sheetData sheetId="1">
        <row r="4">
          <cell r="A4">
            <v>2.9307099999999999E-7</v>
          </cell>
        </row>
        <row r="12">
          <cell r="A12">
            <v>1000000</v>
          </cell>
        </row>
        <row r="13">
          <cell r="A13">
            <v>1000000000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s"/>
      <sheetName val="Notes"/>
      <sheetName val="Crosswalk"/>
      <sheetName val="Transportation"/>
      <sheetName val="Industrial Energy"/>
      <sheetName val="Commercial"/>
      <sheetName val="Residential"/>
      <sheetName val="Electricity"/>
      <sheetName val="CO2e"/>
      <sheetName val="EPS"/>
      <sheetName val="NoSettings"/>
      <sheetName val="outputvars"/>
      <sheetName val="Script_SEDS code"/>
      <sheetName val="SEDS industry crosswalk"/>
      <sheetName val="NonEnergy_SIT"/>
      <sheetName val="SEDS"/>
      <sheetName val="SEDS_MSN Descriptions"/>
      <sheetName val="NREL_Energy"/>
      <sheetName val="NREL_Stock"/>
      <sheetName val="NREL_service_demand"/>
      <sheetName val="Pivot_NREL_Energy"/>
      <sheetName val="Pivot_NREL_Stock"/>
      <sheetName val="NREL_Pivot_service_demand"/>
      <sheetName val="Avlo"/>
      <sheetName val="BNEF"/>
      <sheetName val="EEI-IEI"/>
      <sheetName val="Growth"/>
      <sheetName val="Capacity"/>
      <sheetName val="Generation"/>
      <sheetName val="Net_Generation_1990-2019 Final"/>
      <sheetName val="923"/>
      <sheetName val="EIA-860"/>
      <sheetName val="AEO8"/>
      <sheetName val="AEO 9"/>
      <sheetName val="Cross-Page Data"/>
      <sheetName val="AEO_CO2"/>
      <sheetName val="EPA_CO2e Total by State"/>
      <sheetName val="EPA_CO2 Energy Related"/>
    </sheetNames>
    <sheetDataSet>
      <sheetData sheetId="0"/>
      <sheetData sheetId="1">
        <row r="4">
          <cell r="A4">
            <v>2.9307099999999999E-7</v>
          </cell>
        </row>
        <row r="12">
          <cell r="A12">
            <v>1000000</v>
          </cell>
        </row>
        <row r="13">
          <cell r="A13">
            <v>1000000000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4">
          <cell r="D4" t="str">
            <v>AB</v>
          </cell>
        </row>
      </sheetData>
      <sheetData sheetId="35"/>
      <sheetData sheetId="36"/>
      <sheetData sheetId="3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Default State Energy Data Table"/>
      <sheetName val="Residential"/>
      <sheetName val="Commercial"/>
      <sheetName val="Transportation"/>
      <sheetName val="Electric Power"/>
      <sheetName val="Bunker Fuels"/>
      <sheetName val="Industrial"/>
      <sheetName val="Summary-MMTCO2E"/>
      <sheetName val="Summary-MMTCE"/>
      <sheetName val="Tracker"/>
      <sheetName val="Uncertainty"/>
      <sheetName val="FF Consumption"/>
      <sheetName val="Coal CC"/>
      <sheetName val="Non-Energy Consump."/>
      <sheetName val="Variable CC's"/>
      <sheetName val="Code Key"/>
      <sheetName val="SNG"/>
      <sheetName val="Ethanol"/>
      <sheetName val="Data Sources"/>
      <sheetName val="List Data"/>
      <sheetName val="No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4">
          <cell r="E4"/>
          <cell r="F4">
            <v>1990</v>
          </cell>
          <cell r="G4">
            <v>1991</v>
          </cell>
          <cell r="H4">
            <v>1992</v>
          </cell>
          <cell r="I4">
            <v>1993</v>
          </cell>
          <cell r="J4">
            <v>1994</v>
          </cell>
          <cell r="K4">
            <v>1995</v>
          </cell>
          <cell r="L4">
            <v>1996</v>
          </cell>
          <cell r="M4">
            <v>1997</v>
          </cell>
          <cell r="N4">
            <v>1998</v>
          </cell>
          <cell r="O4">
            <v>1999</v>
          </cell>
          <cell r="P4">
            <v>2000</v>
          </cell>
          <cell r="Q4">
            <v>2001</v>
          </cell>
          <cell r="R4">
            <v>2002</v>
          </cell>
          <cell r="S4">
            <v>2003</v>
          </cell>
          <cell r="T4">
            <v>2004</v>
          </cell>
          <cell r="U4">
            <v>2005</v>
          </cell>
          <cell r="V4">
            <v>2006</v>
          </cell>
          <cell r="W4">
            <v>2007</v>
          </cell>
          <cell r="X4">
            <v>2008</v>
          </cell>
          <cell r="Y4">
            <v>2009</v>
          </cell>
          <cell r="Z4">
            <v>2010</v>
          </cell>
          <cell r="AA4">
            <v>2011</v>
          </cell>
          <cell r="AB4">
            <v>2012</v>
          </cell>
          <cell r="AC4">
            <v>2013</v>
          </cell>
          <cell r="AD4">
            <v>2014</v>
          </cell>
          <cell r="AE4">
            <v>2015</v>
          </cell>
          <cell r="AF4">
            <v>2016</v>
          </cell>
          <cell r="AG4">
            <v>2017</v>
          </cell>
          <cell r="AH4">
            <v>2018</v>
          </cell>
          <cell r="AI4">
            <v>2019</v>
          </cell>
          <cell r="AJ4">
            <v>2020</v>
          </cell>
        </row>
        <row r="5">
          <cell r="E5" t="str">
            <v>AK Industrial Aviation Gasoline Blending Components</v>
          </cell>
          <cell r="F5">
            <v>4</v>
          </cell>
          <cell r="G5">
            <v>-1</v>
          </cell>
          <cell r="H5">
            <v>3</v>
          </cell>
          <cell r="I5">
            <v>3</v>
          </cell>
          <cell r="J5">
            <v>107</v>
          </cell>
          <cell r="K5">
            <v>93</v>
          </cell>
          <cell r="L5">
            <v>130</v>
          </cell>
          <cell r="M5">
            <v>165</v>
          </cell>
          <cell r="N5">
            <v>87</v>
          </cell>
          <cell r="O5">
            <v>141</v>
          </cell>
          <cell r="P5">
            <v>84</v>
          </cell>
          <cell r="Q5">
            <v>134</v>
          </cell>
          <cell r="R5">
            <v>164</v>
          </cell>
          <cell r="S5">
            <v>165</v>
          </cell>
          <cell r="T5">
            <v>233</v>
          </cell>
          <cell r="U5">
            <v>189</v>
          </cell>
          <cell r="V5">
            <v>14</v>
          </cell>
          <cell r="W5">
            <v>39</v>
          </cell>
          <cell r="X5">
            <v>2</v>
          </cell>
          <cell r="Y5">
            <v>-14</v>
          </cell>
          <cell r="Z5">
            <v>-4</v>
          </cell>
          <cell r="AA5">
            <v>0</v>
          </cell>
          <cell r="AB5">
            <v>0</v>
          </cell>
          <cell r="AC5">
            <v>-5</v>
          </cell>
          <cell r="AD5">
            <v>-2</v>
          </cell>
          <cell r="AE5">
            <v>-3</v>
          </cell>
          <cell r="AF5"/>
        </row>
        <row r="6">
          <cell r="E6" t="str">
            <v>AL Industrial Aviation Gasoline Blending Components</v>
          </cell>
          <cell r="F6">
            <v>2</v>
          </cell>
          <cell r="G6">
            <v>-1</v>
          </cell>
          <cell r="H6">
            <v>1</v>
          </cell>
          <cell r="I6">
            <v>1</v>
          </cell>
          <cell r="J6">
            <v>49</v>
          </cell>
          <cell r="K6">
            <v>42</v>
          </cell>
          <cell r="L6">
            <v>57</v>
          </cell>
          <cell r="M6">
            <v>76</v>
          </cell>
          <cell r="N6">
            <v>32</v>
          </cell>
          <cell r="O6">
            <v>51</v>
          </cell>
          <cell r="P6">
            <v>30</v>
          </cell>
          <cell r="Q6">
            <v>42</v>
          </cell>
          <cell r="R6">
            <v>59</v>
          </cell>
          <cell r="S6">
            <v>58</v>
          </cell>
          <cell r="T6">
            <v>71</v>
          </cell>
          <cell r="U6">
            <v>69</v>
          </cell>
          <cell r="V6">
            <v>4</v>
          </cell>
          <cell r="W6">
            <v>13</v>
          </cell>
          <cell r="X6">
            <v>1</v>
          </cell>
          <cell r="Y6">
            <v>-6</v>
          </cell>
          <cell r="Z6">
            <v>-2</v>
          </cell>
          <cell r="AA6">
            <v>0</v>
          </cell>
          <cell r="AB6">
            <v>0</v>
          </cell>
          <cell r="AC6">
            <v>-3</v>
          </cell>
          <cell r="AD6">
            <v>-1</v>
          </cell>
          <cell r="AE6">
            <v>-3</v>
          </cell>
          <cell r="AF6"/>
        </row>
        <row r="7">
          <cell r="E7" t="str">
            <v>AR Industrial Aviation Gasoline Blending Components</v>
          </cell>
          <cell r="F7">
            <v>1</v>
          </cell>
          <cell r="G7">
            <v>0</v>
          </cell>
          <cell r="H7">
            <v>1</v>
          </cell>
          <cell r="I7">
            <v>1</v>
          </cell>
          <cell r="J7">
            <v>26</v>
          </cell>
          <cell r="K7">
            <v>22</v>
          </cell>
          <cell r="L7">
            <v>30</v>
          </cell>
          <cell r="M7">
            <v>38</v>
          </cell>
          <cell r="N7">
            <v>16</v>
          </cell>
          <cell r="O7">
            <v>24</v>
          </cell>
          <cell r="P7">
            <v>14</v>
          </cell>
          <cell r="Q7">
            <v>24</v>
          </cell>
          <cell r="R7">
            <v>32</v>
          </cell>
          <cell r="S7">
            <v>31</v>
          </cell>
          <cell r="T7">
            <v>48</v>
          </cell>
          <cell r="U7">
            <v>39</v>
          </cell>
          <cell r="V7">
            <v>3</v>
          </cell>
          <cell r="W7">
            <v>8</v>
          </cell>
          <cell r="X7">
            <v>0</v>
          </cell>
          <cell r="Y7">
            <v>-4</v>
          </cell>
          <cell r="Z7">
            <v>-1</v>
          </cell>
          <cell r="AA7">
            <v>0</v>
          </cell>
          <cell r="AB7">
            <v>0</v>
          </cell>
          <cell r="AC7">
            <v>-2</v>
          </cell>
          <cell r="AD7">
            <v>-1</v>
          </cell>
          <cell r="AE7">
            <v>-2</v>
          </cell>
          <cell r="AF7"/>
        </row>
        <row r="8">
          <cell r="E8" t="str">
            <v>AZ Industrial Aviation Gasoline Blending Components</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cell r="AE8">
            <v>0</v>
          </cell>
          <cell r="AF8"/>
        </row>
        <row r="9">
          <cell r="E9" t="str">
            <v>CA Industrial Aviation Gasoline Blending Components</v>
          </cell>
          <cell r="F9">
            <v>33</v>
          </cell>
          <cell r="G9">
            <v>-10</v>
          </cell>
          <cell r="H9">
            <v>20</v>
          </cell>
          <cell r="I9">
            <v>19</v>
          </cell>
          <cell r="J9">
            <v>769</v>
          </cell>
          <cell r="K9">
            <v>642</v>
          </cell>
          <cell r="L9">
            <v>848</v>
          </cell>
          <cell r="M9">
            <v>1092</v>
          </cell>
          <cell r="N9">
            <v>475</v>
          </cell>
          <cell r="O9">
            <v>747</v>
          </cell>
          <cell r="P9">
            <v>449</v>
          </cell>
          <cell r="Q9">
            <v>739</v>
          </cell>
          <cell r="R9">
            <v>907</v>
          </cell>
          <cell r="S9">
            <v>885</v>
          </cell>
          <cell r="T9">
            <v>1251</v>
          </cell>
          <cell r="U9">
            <v>1016</v>
          </cell>
          <cell r="V9">
            <v>76</v>
          </cell>
          <cell r="W9">
            <v>208</v>
          </cell>
          <cell r="X9">
            <v>11</v>
          </cell>
          <cell r="Y9">
            <v>-87</v>
          </cell>
          <cell r="Z9">
            <v>-27</v>
          </cell>
          <cell r="AA9">
            <v>1</v>
          </cell>
          <cell r="AB9">
            <v>0</v>
          </cell>
          <cell r="AC9">
            <v>-40</v>
          </cell>
          <cell r="AD9">
            <v>-15</v>
          </cell>
          <cell r="AE9">
            <v>-36</v>
          </cell>
          <cell r="AF9"/>
        </row>
        <row r="10">
          <cell r="E10" t="str">
            <v>CO Industrial Aviation Gasoline Blending Components</v>
          </cell>
          <cell r="F10">
            <v>1</v>
          </cell>
          <cell r="G10">
            <v>0</v>
          </cell>
          <cell r="H10">
            <v>1</v>
          </cell>
          <cell r="I10">
            <v>1</v>
          </cell>
          <cell r="J10">
            <v>35</v>
          </cell>
          <cell r="K10">
            <v>30</v>
          </cell>
          <cell r="L10">
            <v>39</v>
          </cell>
          <cell r="M10">
            <v>50</v>
          </cell>
          <cell r="N10">
            <v>21</v>
          </cell>
          <cell r="O10">
            <v>33</v>
          </cell>
          <cell r="P10">
            <v>20</v>
          </cell>
          <cell r="Q10">
            <v>33</v>
          </cell>
          <cell r="R10">
            <v>40</v>
          </cell>
          <cell r="S10">
            <v>39</v>
          </cell>
          <cell r="T10">
            <v>54</v>
          </cell>
          <cell r="U10">
            <v>48</v>
          </cell>
          <cell r="V10">
            <v>4</v>
          </cell>
          <cell r="W10">
            <v>10</v>
          </cell>
          <cell r="X10">
            <v>1</v>
          </cell>
          <cell r="Y10">
            <v>-5</v>
          </cell>
          <cell r="Z10">
            <v>-1</v>
          </cell>
          <cell r="AA10">
            <v>0</v>
          </cell>
          <cell r="AB10">
            <v>0</v>
          </cell>
          <cell r="AC10">
            <v>-2</v>
          </cell>
          <cell r="AD10">
            <v>-1</v>
          </cell>
          <cell r="AE10">
            <v>-2</v>
          </cell>
          <cell r="AF10"/>
        </row>
        <row r="11">
          <cell r="E11" t="str">
            <v>CT Industrial Aviation Gasoline Blending Components</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row>
        <row r="12">
          <cell r="E12" t="str">
            <v>DC Industrial Aviation Gasoline Blending Components</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row>
        <row r="13">
          <cell r="E13" t="str">
            <v>DE Industrial Aviation Gasoline Blending Components</v>
          </cell>
          <cell r="F13">
            <v>2</v>
          </cell>
          <cell r="G13">
            <v>-1</v>
          </cell>
          <cell r="H13">
            <v>1</v>
          </cell>
          <cell r="I13">
            <v>1</v>
          </cell>
          <cell r="J13">
            <v>57</v>
          </cell>
          <cell r="K13">
            <v>49</v>
          </cell>
          <cell r="L13">
            <v>64</v>
          </cell>
          <cell r="M13">
            <v>82</v>
          </cell>
          <cell r="N13">
            <v>39</v>
          </cell>
          <cell r="O13">
            <v>62</v>
          </cell>
          <cell r="P13">
            <v>38</v>
          </cell>
          <cell r="Q13">
            <v>65</v>
          </cell>
          <cell r="R13">
            <v>80</v>
          </cell>
          <cell r="S13">
            <v>78</v>
          </cell>
          <cell r="T13">
            <v>109</v>
          </cell>
          <cell r="U13">
            <v>92</v>
          </cell>
          <cell r="V13">
            <v>7</v>
          </cell>
          <cell r="W13">
            <v>19</v>
          </cell>
          <cell r="X13">
            <v>1</v>
          </cell>
          <cell r="Y13">
            <v>0</v>
          </cell>
          <cell r="Z13">
            <v>0</v>
          </cell>
          <cell r="AA13">
            <v>0</v>
          </cell>
          <cell r="AB13">
            <v>0</v>
          </cell>
          <cell r="AC13">
            <v>-4</v>
          </cell>
          <cell r="AD13">
            <v>-1</v>
          </cell>
          <cell r="AE13">
            <v>-3</v>
          </cell>
          <cell r="AF13"/>
          <cell r="AG13"/>
        </row>
        <row r="14">
          <cell r="E14" t="str">
            <v>FL Industrial Aviation Gasoline Blending Components</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row>
        <row r="15">
          <cell r="E15" t="str">
            <v>GA Industrial Aviation Gasoline Blending Components</v>
          </cell>
          <cell r="F15">
            <v>0</v>
          </cell>
          <cell r="G15">
            <v>0</v>
          </cell>
          <cell r="H15">
            <v>0</v>
          </cell>
          <cell r="I15">
            <v>0</v>
          </cell>
          <cell r="J15">
            <v>2</v>
          </cell>
          <cell r="K15">
            <v>2</v>
          </cell>
          <cell r="L15">
            <v>3</v>
          </cell>
          <cell r="M15">
            <v>3</v>
          </cell>
          <cell r="N15">
            <v>1</v>
          </cell>
          <cell r="O15">
            <v>8</v>
          </cell>
          <cell r="P15">
            <v>1</v>
          </cell>
          <cell r="Q15">
            <v>2</v>
          </cell>
          <cell r="R15">
            <v>2</v>
          </cell>
          <cell r="S15">
            <v>2</v>
          </cell>
          <cell r="T15">
            <v>0</v>
          </cell>
          <cell r="U15">
            <v>0</v>
          </cell>
          <cell r="V15">
            <v>0</v>
          </cell>
          <cell r="W15">
            <v>0</v>
          </cell>
          <cell r="X15">
            <v>0</v>
          </cell>
          <cell r="Y15">
            <v>0</v>
          </cell>
          <cell r="Z15">
            <v>0</v>
          </cell>
          <cell r="AA15">
            <v>0</v>
          </cell>
          <cell r="AB15">
            <v>0</v>
          </cell>
          <cell r="AC15">
            <v>0</v>
          </cell>
          <cell r="AD15">
            <v>0</v>
          </cell>
          <cell r="AE15">
            <v>0</v>
          </cell>
          <cell r="AF15"/>
        </row>
        <row r="16">
          <cell r="E16" t="str">
            <v>HI Industrial Aviation Gasoline Blending Components</v>
          </cell>
          <cell r="F16">
            <v>2</v>
          </cell>
          <cell r="G16">
            <v>-1</v>
          </cell>
          <cell r="H16">
            <v>2</v>
          </cell>
          <cell r="I16">
            <v>1</v>
          </cell>
          <cell r="J16">
            <v>60</v>
          </cell>
          <cell r="K16">
            <v>52</v>
          </cell>
          <cell r="L16">
            <v>68</v>
          </cell>
          <cell r="M16">
            <v>86</v>
          </cell>
          <cell r="N16">
            <v>37</v>
          </cell>
          <cell r="O16">
            <v>58</v>
          </cell>
          <cell r="P16">
            <v>34</v>
          </cell>
          <cell r="Q16">
            <v>55</v>
          </cell>
          <cell r="R16">
            <v>67</v>
          </cell>
          <cell r="S16">
            <v>66</v>
          </cell>
          <cell r="T16">
            <v>92</v>
          </cell>
          <cell r="U16">
            <v>75</v>
          </cell>
          <cell r="V16">
            <v>6</v>
          </cell>
          <cell r="W16">
            <v>15</v>
          </cell>
          <cell r="X16">
            <v>1</v>
          </cell>
          <cell r="Y16">
            <v>-7</v>
          </cell>
          <cell r="Z16">
            <v>-2</v>
          </cell>
          <cell r="AA16">
            <v>0</v>
          </cell>
          <cell r="AB16">
            <v>0</v>
          </cell>
          <cell r="AC16">
            <v>-3</v>
          </cell>
          <cell r="AD16">
            <v>-1</v>
          </cell>
          <cell r="AE16">
            <v>-3</v>
          </cell>
          <cell r="AF16"/>
        </row>
        <row r="17">
          <cell r="E17" t="str">
            <v>IA Industrial Aviation Gasoline Blending Components</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row>
        <row r="18">
          <cell r="E18" t="str">
            <v>ID Industrial Aviation Gasoline Blending Components</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row>
        <row r="19">
          <cell r="E19" t="str">
            <v>IL Industrial Aviation Gasoline Blending Components</v>
          </cell>
          <cell r="F19">
            <v>15</v>
          </cell>
          <cell r="G19">
            <v>-5</v>
          </cell>
          <cell r="H19">
            <v>10</v>
          </cell>
          <cell r="I19">
            <v>10</v>
          </cell>
          <cell r="J19">
            <v>405</v>
          </cell>
          <cell r="K19">
            <v>334</v>
          </cell>
          <cell r="L19">
            <v>434</v>
          </cell>
          <cell r="M19">
            <v>570</v>
          </cell>
          <cell r="N19">
            <v>256</v>
          </cell>
          <cell r="O19">
            <v>404</v>
          </cell>
          <cell r="P19">
            <v>238</v>
          </cell>
          <cell r="Q19">
            <v>291</v>
          </cell>
          <cell r="R19">
            <v>400</v>
          </cell>
          <cell r="S19">
            <v>391</v>
          </cell>
          <cell r="T19">
            <v>559</v>
          </cell>
          <cell r="U19">
            <v>458</v>
          </cell>
          <cell r="V19">
            <v>34</v>
          </cell>
          <cell r="W19">
            <v>95</v>
          </cell>
          <cell r="X19">
            <v>5</v>
          </cell>
          <cell r="Y19">
            <v>-43</v>
          </cell>
          <cell r="Z19">
            <v>-13</v>
          </cell>
          <cell r="AA19">
            <v>1</v>
          </cell>
          <cell r="AB19">
            <v>0</v>
          </cell>
          <cell r="AC19">
            <v>-20</v>
          </cell>
          <cell r="AD19">
            <v>-7</v>
          </cell>
          <cell r="AE19">
            <v>-18</v>
          </cell>
          <cell r="AF19"/>
        </row>
        <row r="20">
          <cell r="E20" t="str">
            <v>IN Industrial Aviation Gasoline Blending Components</v>
          </cell>
          <cell r="F20">
            <v>7</v>
          </cell>
          <cell r="G20">
            <v>-2</v>
          </cell>
          <cell r="H20">
            <v>5</v>
          </cell>
          <cell r="I20">
            <v>4</v>
          </cell>
          <cell r="J20">
            <v>176</v>
          </cell>
          <cell r="K20">
            <v>146</v>
          </cell>
          <cell r="L20">
            <v>198</v>
          </cell>
          <cell r="M20">
            <v>252</v>
          </cell>
          <cell r="N20">
            <v>108</v>
          </cell>
          <cell r="O20">
            <v>170</v>
          </cell>
          <cell r="P20">
            <v>101</v>
          </cell>
          <cell r="Q20">
            <v>162</v>
          </cell>
          <cell r="R20">
            <v>197</v>
          </cell>
          <cell r="S20">
            <v>193</v>
          </cell>
          <cell r="T20">
            <v>270</v>
          </cell>
          <cell r="U20">
            <v>219</v>
          </cell>
          <cell r="V20">
            <v>16</v>
          </cell>
          <cell r="W20">
            <v>45</v>
          </cell>
          <cell r="X20">
            <v>2</v>
          </cell>
          <cell r="Y20">
            <v>-20</v>
          </cell>
          <cell r="Z20">
            <v>-6</v>
          </cell>
          <cell r="AA20">
            <v>0</v>
          </cell>
          <cell r="AB20">
            <v>0</v>
          </cell>
          <cell r="AC20">
            <v>-9</v>
          </cell>
          <cell r="AD20">
            <v>-3</v>
          </cell>
          <cell r="AE20">
            <v>-8</v>
          </cell>
          <cell r="AF20"/>
        </row>
        <row r="21">
          <cell r="E21" t="str">
            <v>KS Industrial Aviation Gasoline Blending Components</v>
          </cell>
          <cell r="F21">
            <v>6</v>
          </cell>
          <cell r="G21">
            <v>-2</v>
          </cell>
          <cell r="H21">
            <v>3</v>
          </cell>
          <cell r="I21">
            <v>3</v>
          </cell>
          <cell r="J21">
            <v>119</v>
          </cell>
          <cell r="K21">
            <v>103</v>
          </cell>
          <cell r="L21">
            <v>130</v>
          </cell>
          <cell r="M21">
            <v>166</v>
          </cell>
          <cell r="N21">
            <v>71</v>
          </cell>
          <cell r="O21">
            <v>115</v>
          </cell>
          <cell r="P21">
            <v>69</v>
          </cell>
          <cell r="Q21">
            <v>112</v>
          </cell>
          <cell r="R21">
            <v>135</v>
          </cell>
          <cell r="S21">
            <v>132</v>
          </cell>
          <cell r="T21">
            <v>185</v>
          </cell>
          <cell r="U21">
            <v>152</v>
          </cell>
          <cell r="V21">
            <v>11</v>
          </cell>
          <cell r="W21">
            <v>32</v>
          </cell>
          <cell r="X21">
            <v>2</v>
          </cell>
          <cell r="Y21">
            <v>-16</v>
          </cell>
          <cell r="Z21">
            <v>-5</v>
          </cell>
          <cell r="AA21">
            <v>0</v>
          </cell>
          <cell r="AB21">
            <v>0</v>
          </cell>
          <cell r="AC21">
            <v>-7</v>
          </cell>
          <cell r="AD21">
            <v>-3</v>
          </cell>
          <cell r="AE21">
            <v>-7</v>
          </cell>
          <cell r="AF21"/>
        </row>
        <row r="22">
          <cell r="E22" t="str">
            <v>KY Industrial Aviation Gasoline Blending Components</v>
          </cell>
          <cell r="F22">
            <v>3</v>
          </cell>
          <cell r="G22">
            <v>-1</v>
          </cell>
          <cell r="H22">
            <v>2</v>
          </cell>
          <cell r="I22">
            <v>2</v>
          </cell>
          <cell r="J22">
            <v>89</v>
          </cell>
          <cell r="K22">
            <v>77</v>
          </cell>
          <cell r="L22">
            <v>103</v>
          </cell>
          <cell r="M22">
            <v>131</v>
          </cell>
          <cell r="N22">
            <v>57</v>
          </cell>
          <cell r="O22">
            <v>89</v>
          </cell>
          <cell r="P22">
            <v>53</v>
          </cell>
          <cell r="Q22">
            <v>85</v>
          </cell>
          <cell r="R22">
            <v>104</v>
          </cell>
          <cell r="S22">
            <v>101</v>
          </cell>
          <cell r="T22">
            <v>142</v>
          </cell>
          <cell r="U22">
            <v>115</v>
          </cell>
          <cell r="V22">
            <v>8</v>
          </cell>
          <cell r="W22">
            <v>23</v>
          </cell>
          <cell r="X22">
            <v>1</v>
          </cell>
          <cell r="Y22">
            <v>-10</v>
          </cell>
          <cell r="Z22">
            <v>-3</v>
          </cell>
          <cell r="AA22">
            <v>0</v>
          </cell>
          <cell r="AB22">
            <v>0</v>
          </cell>
          <cell r="AC22">
            <v>-5</v>
          </cell>
          <cell r="AD22">
            <v>-2</v>
          </cell>
          <cell r="AE22">
            <v>-5</v>
          </cell>
          <cell r="AF22"/>
        </row>
        <row r="23">
          <cell r="E23" t="str">
            <v>LA Industrial Aviation Gasoline Blending Components</v>
          </cell>
          <cell r="F23">
            <v>36</v>
          </cell>
          <cell r="G23">
            <v>-12</v>
          </cell>
          <cell r="H23">
            <v>25</v>
          </cell>
          <cell r="I23">
            <v>23</v>
          </cell>
          <cell r="J23">
            <v>953</v>
          </cell>
          <cell r="K23">
            <v>843</v>
          </cell>
          <cell r="L23">
            <v>1114</v>
          </cell>
          <cell r="M23">
            <v>1419</v>
          </cell>
          <cell r="N23">
            <v>648</v>
          </cell>
          <cell r="O23">
            <v>1050</v>
          </cell>
          <cell r="P23">
            <v>625</v>
          </cell>
          <cell r="Q23">
            <v>993</v>
          </cell>
          <cell r="R23">
            <v>1240</v>
          </cell>
          <cell r="S23">
            <v>1227</v>
          </cell>
          <cell r="T23">
            <v>1731</v>
          </cell>
          <cell r="U23">
            <v>1284</v>
          </cell>
          <cell r="V23">
            <v>112</v>
          </cell>
          <cell r="W23">
            <v>305</v>
          </cell>
          <cell r="X23">
            <v>16</v>
          </cell>
          <cell r="Y23">
            <v>-142</v>
          </cell>
          <cell r="Z23">
            <v>-45</v>
          </cell>
          <cell r="AA23">
            <v>2</v>
          </cell>
          <cell r="AB23">
            <v>-1</v>
          </cell>
          <cell r="AC23">
            <v>-70</v>
          </cell>
          <cell r="AD23">
            <v>-26</v>
          </cell>
          <cell r="AE23">
            <v>-64</v>
          </cell>
          <cell r="AF23"/>
        </row>
        <row r="24">
          <cell r="E24" t="str">
            <v>MA Industrial Aviation Gasoline Blending Components</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row>
        <row r="25">
          <cell r="E25" t="str">
            <v>MD Industrial Aviation Gasoline Blending Components</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row>
        <row r="26">
          <cell r="E26" t="str">
            <v>ME Industrial Aviation Gasoline Blending Components</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row>
        <row r="27">
          <cell r="E27" t="str">
            <v>MI Industrial Aviation Gasoline Blending Components</v>
          </cell>
          <cell r="F27">
            <v>2</v>
          </cell>
          <cell r="G27">
            <v>-1</v>
          </cell>
          <cell r="H27">
            <v>1</v>
          </cell>
          <cell r="I27">
            <v>1</v>
          </cell>
          <cell r="J27">
            <v>47</v>
          </cell>
          <cell r="K27">
            <v>42</v>
          </cell>
          <cell r="L27">
            <v>55</v>
          </cell>
          <cell r="M27">
            <v>71</v>
          </cell>
          <cell r="N27">
            <v>31</v>
          </cell>
          <cell r="O27">
            <v>29</v>
          </cell>
          <cell r="P27">
            <v>17</v>
          </cell>
          <cell r="Q27">
            <v>28</v>
          </cell>
          <cell r="R27">
            <v>34</v>
          </cell>
          <cell r="S27">
            <v>33</v>
          </cell>
          <cell r="T27">
            <v>46</v>
          </cell>
          <cell r="U27">
            <v>51</v>
          </cell>
          <cell r="V27">
            <v>4</v>
          </cell>
          <cell r="W27">
            <v>11</v>
          </cell>
          <cell r="X27">
            <v>1</v>
          </cell>
          <cell r="Y27">
            <v>-5</v>
          </cell>
          <cell r="Z27">
            <v>-2</v>
          </cell>
          <cell r="AA27">
            <v>0</v>
          </cell>
          <cell r="AB27">
            <v>0</v>
          </cell>
          <cell r="AC27">
            <v>-3</v>
          </cell>
          <cell r="AD27">
            <v>-1</v>
          </cell>
          <cell r="AE27">
            <v>-3</v>
          </cell>
          <cell r="AF27"/>
        </row>
        <row r="28">
          <cell r="E28" t="str">
            <v>MN Industrial Aviation Gasoline Blending Components</v>
          </cell>
          <cell r="F28">
            <v>4</v>
          </cell>
          <cell r="G28">
            <v>-1</v>
          </cell>
          <cell r="H28">
            <v>3</v>
          </cell>
          <cell r="I28">
            <v>3</v>
          </cell>
          <cell r="J28">
            <v>120</v>
          </cell>
          <cell r="K28">
            <v>104</v>
          </cell>
          <cell r="L28">
            <v>146</v>
          </cell>
          <cell r="M28">
            <v>186</v>
          </cell>
          <cell r="N28">
            <v>82</v>
          </cell>
          <cell r="O28">
            <v>129</v>
          </cell>
          <cell r="P28">
            <v>78</v>
          </cell>
          <cell r="Q28">
            <v>125</v>
          </cell>
          <cell r="R28">
            <v>153</v>
          </cell>
          <cell r="S28">
            <v>149</v>
          </cell>
          <cell r="T28">
            <v>209</v>
          </cell>
          <cell r="U28">
            <v>177</v>
          </cell>
          <cell r="V28">
            <v>13</v>
          </cell>
          <cell r="W28">
            <v>37</v>
          </cell>
          <cell r="X28">
            <v>2</v>
          </cell>
          <cell r="Y28">
            <v>-17</v>
          </cell>
          <cell r="Z28">
            <v>-5</v>
          </cell>
          <cell r="AA28">
            <v>0</v>
          </cell>
          <cell r="AB28">
            <v>0</v>
          </cell>
          <cell r="AC28">
            <v>-8</v>
          </cell>
          <cell r="AD28">
            <v>-3</v>
          </cell>
          <cell r="AE28">
            <v>-7</v>
          </cell>
          <cell r="AF28"/>
        </row>
        <row r="29">
          <cell r="E29" t="str">
            <v>MO Industrial Aviation Gasoline Blending Components</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row>
        <row r="30">
          <cell r="E30" t="str">
            <v>MS Industrial Aviation Gasoline Blending Components</v>
          </cell>
          <cell r="F30">
            <v>6</v>
          </cell>
          <cell r="G30">
            <v>-2</v>
          </cell>
          <cell r="H30">
            <v>4</v>
          </cell>
          <cell r="I30">
            <v>4</v>
          </cell>
          <cell r="J30">
            <v>135</v>
          </cell>
          <cell r="K30">
            <v>117</v>
          </cell>
          <cell r="L30">
            <v>153</v>
          </cell>
          <cell r="M30">
            <v>195</v>
          </cell>
          <cell r="N30">
            <v>84</v>
          </cell>
          <cell r="O30">
            <v>132</v>
          </cell>
          <cell r="P30">
            <v>78</v>
          </cell>
          <cell r="Q30">
            <v>125</v>
          </cell>
          <cell r="R30">
            <v>166</v>
          </cell>
          <cell r="S30">
            <v>163</v>
          </cell>
          <cell r="T30">
            <v>228</v>
          </cell>
          <cell r="U30">
            <v>185</v>
          </cell>
          <cell r="V30">
            <v>14</v>
          </cell>
          <cell r="W30">
            <v>38</v>
          </cell>
          <cell r="X30">
            <v>2</v>
          </cell>
          <cell r="Y30">
            <v>-17</v>
          </cell>
          <cell r="Z30">
            <v>-5</v>
          </cell>
          <cell r="AA30">
            <v>0</v>
          </cell>
          <cell r="AB30">
            <v>0</v>
          </cell>
          <cell r="AC30">
            <v>-8</v>
          </cell>
          <cell r="AD30">
            <v>-3</v>
          </cell>
          <cell r="AE30">
            <v>-7</v>
          </cell>
          <cell r="AF30"/>
        </row>
        <row r="31">
          <cell r="E31" t="str">
            <v>MT Industrial Aviation Gasoline Blending Components</v>
          </cell>
          <cell r="F31">
            <v>2</v>
          </cell>
          <cell r="G31">
            <v>-1</v>
          </cell>
          <cell r="H31">
            <v>1</v>
          </cell>
          <cell r="I31">
            <v>1</v>
          </cell>
          <cell r="J31">
            <v>57</v>
          </cell>
          <cell r="K31">
            <v>50</v>
          </cell>
          <cell r="L31">
            <v>67</v>
          </cell>
          <cell r="M31">
            <v>86</v>
          </cell>
          <cell r="N31">
            <v>38</v>
          </cell>
          <cell r="O31">
            <v>64</v>
          </cell>
          <cell r="P31">
            <v>39</v>
          </cell>
          <cell r="Q31">
            <v>67</v>
          </cell>
          <cell r="R31">
            <v>82</v>
          </cell>
          <cell r="S31">
            <v>81</v>
          </cell>
          <cell r="T31">
            <v>113</v>
          </cell>
          <cell r="U31">
            <v>92</v>
          </cell>
          <cell r="V31">
            <v>7</v>
          </cell>
          <cell r="W31">
            <v>19</v>
          </cell>
          <cell r="X31">
            <v>1</v>
          </cell>
          <cell r="Y31">
            <v>-9</v>
          </cell>
          <cell r="Z31">
            <v>-3</v>
          </cell>
          <cell r="AA31">
            <v>0</v>
          </cell>
          <cell r="AB31">
            <v>0</v>
          </cell>
          <cell r="AC31">
            <v>-4</v>
          </cell>
          <cell r="AD31">
            <v>-1</v>
          </cell>
          <cell r="AE31">
            <v>-4</v>
          </cell>
          <cell r="AF31"/>
        </row>
        <row r="32">
          <cell r="E32" t="str">
            <v>NC Industrial Aviation Gasoline Blending Components</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row>
        <row r="33">
          <cell r="E33" t="str">
            <v>ND Industrial Aviation Gasoline Blending Components</v>
          </cell>
          <cell r="F33">
            <v>1</v>
          </cell>
          <cell r="G33">
            <v>0</v>
          </cell>
          <cell r="H33">
            <v>1</v>
          </cell>
          <cell r="I33">
            <v>1</v>
          </cell>
          <cell r="J33">
            <v>23</v>
          </cell>
          <cell r="K33">
            <v>20</v>
          </cell>
          <cell r="L33">
            <v>27</v>
          </cell>
          <cell r="M33">
            <v>34</v>
          </cell>
          <cell r="N33">
            <v>14</v>
          </cell>
          <cell r="O33">
            <v>23</v>
          </cell>
          <cell r="P33">
            <v>14</v>
          </cell>
          <cell r="Q33">
            <v>22</v>
          </cell>
          <cell r="R33">
            <v>26</v>
          </cell>
          <cell r="S33">
            <v>26</v>
          </cell>
          <cell r="T33">
            <v>36</v>
          </cell>
          <cell r="U33">
            <v>29</v>
          </cell>
          <cell r="V33">
            <v>2</v>
          </cell>
          <cell r="W33">
            <v>6</v>
          </cell>
          <cell r="X33">
            <v>0</v>
          </cell>
          <cell r="Y33">
            <v>-3</v>
          </cell>
          <cell r="Z33">
            <v>-1</v>
          </cell>
          <cell r="AA33">
            <v>0</v>
          </cell>
          <cell r="AB33">
            <v>0</v>
          </cell>
          <cell r="AC33">
            <v>-1</v>
          </cell>
          <cell r="AD33">
            <v>-1</v>
          </cell>
          <cell r="AE33">
            <v>-2</v>
          </cell>
          <cell r="AF33"/>
        </row>
        <row r="34">
          <cell r="E34" t="str">
            <v>NE Industrial Aviation Gasoline Blending Components</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row>
        <row r="35">
          <cell r="E35" t="str">
            <v>NH Industrial Aviation Gasoline Blending Components</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row>
        <row r="36">
          <cell r="E36" t="str">
            <v>NJ Industrial Aviation Gasoline Blending Components</v>
          </cell>
          <cell r="F36">
            <v>5</v>
          </cell>
          <cell r="G36">
            <v>-2</v>
          </cell>
          <cell r="H36">
            <v>4</v>
          </cell>
          <cell r="I36">
            <v>4</v>
          </cell>
          <cell r="J36">
            <v>205</v>
          </cell>
          <cell r="K36">
            <v>170</v>
          </cell>
          <cell r="L36">
            <v>259</v>
          </cell>
          <cell r="M36">
            <v>330</v>
          </cell>
          <cell r="N36">
            <v>135</v>
          </cell>
          <cell r="O36">
            <v>231</v>
          </cell>
          <cell r="P36">
            <v>128</v>
          </cell>
          <cell r="Q36">
            <v>209</v>
          </cell>
          <cell r="R36">
            <v>252</v>
          </cell>
          <cell r="S36">
            <v>288</v>
          </cell>
          <cell r="T36">
            <v>384</v>
          </cell>
          <cell r="U36">
            <v>332</v>
          </cell>
          <cell r="V36">
            <v>23</v>
          </cell>
          <cell r="W36">
            <v>64</v>
          </cell>
          <cell r="X36">
            <v>3</v>
          </cell>
          <cell r="Y36">
            <v>-19</v>
          </cell>
          <cell r="Z36">
            <v>-6</v>
          </cell>
          <cell r="AA36">
            <v>0</v>
          </cell>
          <cell r="AB36">
            <v>0</v>
          </cell>
          <cell r="AC36">
            <v>-10</v>
          </cell>
          <cell r="AD36">
            <v>-4</v>
          </cell>
          <cell r="AE36">
            <v>-9</v>
          </cell>
          <cell r="AF36"/>
        </row>
        <row r="37">
          <cell r="E37" t="str">
            <v>NM Industrial Aviation Gasoline Blending Components</v>
          </cell>
          <cell r="F37">
            <v>1</v>
          </cell>
          <cell r="G37">
            <v>-1</v>
          </cell>
          <cell r="H37">
            <v>1</v>
          </cell>
          <cell r="I37">
            <v>1</v>
          </cell>
          <cell r="J37">
            <v>38</v>
          </cell>
          <cell r="K37">
            <v>33</v>
          </cell>
          <cell r="L37">
            <v>43</v>
          </cell>
          <cell r="M37">
            <v>55</v>
          </cell>
          <cell r="N37">
            <v>24</v>
          </cell>
          <cell r="O37">
            <v>37</v>
          </cell>
          <cell r="P37">
            <v>22</v>
          </cell>
          <cell r="Q37">
            <v>36</v>
          </cell>
          <cell r="R37">
            <v>44</v>
          </cell>
          <cell r="S37">
            <v>43</v>
          </cell>
          <cell r="T37">
            <v>70</v>
          </cell>
          <cell r="U37">
            <v>57</v>
          </cell>
          <cell r="V37">
            <v>5</v>
          </cell>
          <cell r="W37">
            <v>13</v>
          </cell>
          <cell r="X37">
            <v>1</v>
          </cell>
          <cell r="Y37">
            <v>-6</v>
          </cell>
          <cell r="Z37">
            <v>-2</v>
          </cell>
          <cell r="AA37">
            <v>0</v>
          </cell>
          <cell r="AB37">
            <v>0</v>
          </cell>
          <cell r="AC37">
            <v>-3</v>
          </cell>
          <cell r="AD37">
            <v>-1</v>
          </cell>
          <cell r="AE37">
            <v>-2</v>
          </cell>
          <cell r="AF37"/>
        </row>
        <row r="38">
          <cell r="E38" t="str">
            <v>NV Industrial Aviation Gasoline Blending Components</v>
          </cell>
          <cell r="F38">
            <v>0</v>
          </cell>
          <cell r="G38">
            <v>0</v>
          </cell>
          <cell r="H38">
            <v>0</v>
          </cell>
          <cell r="I38">
            <v>0</v>
          </cell>
          <cell r="J38">
            <v>3</v>
          </cell>
          <cell r="K38">
            <v>2</v>
          </cell>
          <cell r="L38">
            <v>3</v>
          </cell>
          <cell r="M38">
            <v>4</v>
          </cell>
          <cell r="N38">
            <v>2</v>
          </cell>
          <cell r="O38">
            <v>2</v>
          </cell>
          <cell r="P38">
            <v>1</v>
          </cell>
          <cell r="Q38">
            <v>2</v>
          </cell>
          <cell r="R38">
            <v>2</v>
          </cell>
          <cell r="S38">
            <v>1</v>
          </cell>
          <cell r="T38">
            <v>1</v>
          </cell>
          <cell r="U38">
            <v>1</v>
          </cell>
          <cell r="V38">
            <v>0</v>
          </cell>
          <cell r="W38">
            <v>0</v>
          </cell>
          <cell r="X38">
            <v>0</v>
          </cell>
          <cell r="Y38">
            <v>0</v>
          </cell>
          <cell r="Z38">
            <v>0</v>
          </cell>
          <cell r="AA38">
            <v>0</v>
          </cell>
          <cell r="AB38">
            <v>0</v>
          </cell>
          <cell r="AC38">
            <v>0</v>
          </cell>
          <cell r="AD38">
            <v>0</v>
          </cell>
          <cell r="AE38">
            <v>0</v>
          </cell>
          <cell r="AF38"/>
        </row>
        <row r="39">
          <cell r="E39" t="str">
            <v>NY Industrial Aviation Gasoline Blending Components</v>
          </cell>
          <cell r="F39">
            <v>1</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row>
        <row r="40">
          <cell r="E40" t="str">
            <v>OH Industrial Aviation Gasoline Blending Components</v>
          </cell>
          <cell r="F40">
            <v>7</v>
          </cell>
          <cell r="G40">
            <v>-2</v>
          </cell>
          <cell r="H40">
            <v>5</v>
          </cell>
          <cell r="I40">
            <v>5</v>
          </cell>
          <cell r="J40">
            <v>197</v>
          </cell>
          <cell r="K40">
            <v>171</v>
          </cell>
          <cell r="L40">
            <v>233</v>
          </cell>
          <cell r="M40">
            <v>296</v>
          </cell>
          <cell r="N40">
            <v>130</v>
          </cell>
          <cell r="O40">
            <v>206</v>
          </cell>
          <cell r="P40">
            <v>123</v>
          </cell>
          <cell r="Q40">
            <v>196</v>
          </cell>
          <cell r="R40">
            <v>242</v>
          </cell>
          <cell r="S40">
            <v>238</v>
          </cell>
          <cell r="T40">
            <v>344</v>
          </cell>
          <cell r="U40">
            <v>259</v>
          </cell>
          <cell r="V40">
            <v>19</v>
          </cell>
          <cell r="W40">
            <v>53</v>
          </cell>
          <cell r="X40">
            <v>3</v>
          </cell>
          <cell r="Y40">
            <v>-24</v>
          </cell>
          <cell r="Z40">
            <v>-8</v>
          </cell>
          <cell r="AA40">
            <v>0</v>
          </cell>
          <cell r="AB40">
            <v>0</v>
          </cell>
          <cell r="AC40">
            <v>-11</v>
          </cell>
          <cell r="AD40">
            <v>-4</v>
          </cell>
          <cell r="AE40">
            <v>-11</v>
          </cell>
          <cell r="AF40"/>
        </row>
        <row r="41">
          <cell r="E41" t="str">
            <v>OK Industrial Aviation Gasoline Blending Components</v>
          </cell>
          <cell r="F41">
            <v>6</v>
          </cell>
          <cell r="G41">
            <v>-2</v>
          </cell>
          <cell r="H41">
            <v>4</v>
          </cell>
          <cell r="I41">
            <v>4</v>
          </cell>
          <cell r="J41">
            <v>162</v>
          </cell>
          <cell r="K41">
            <v>144</v>
          </cell>
          <cell r="L41">
            <v>187</v>
          </cell>
          <cell r="M41">
            <v>243</v>
          </cell>
          <cell r="N41">
            <v>109</v>
          </cell>
          <cell r="O41">
            <v>178</v>
          </cell>
          <cell r="P41">
            <v>110</v>
          </cell>
          <cell r="Q41">
            <v>180</v>
          </cell>
          <cell r="R41">
            <v>215</v>
          </cell>
          <cell r="S41">
            <v>212</v>
          </cell>
          <cell r="T41">
            <v>303</v>
          </cell>
          <cell r="U41">
            <v>247</v>
          </cell>
          <cell r="V41">
            <v>19</v>
          </cell>
          <cell r="W41">
            <v>54</v>
          </cell>
          <cell r="X41">
            <v>3</v>
          </cell>
          <cell r="Y41">
            <v>-24</v>
          </cell>
          <cell r="Z41">
            <v>-7</v>
          </cell>
          <cell r="AA41">
            <v>0</v>
          </cell>
          <cell r="AB41">
            <v>0</v>
          </cell>
          <cell r="AC41">
            <v>-11</v>
          </cell>
          <cell r="AD41">
            <v>-4</v>
          </cell>
          <cell r="AE41">
            <v>-10</v>
          </cell>
          <cell r="AF41"/>
        </row>
        <row r="42">
          <cell r="E42" t="str">
            <v>OR Industrial Aviation Gasoline Blending Components</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row>
        <row r="43">
          <cell r="E43" t="str">
            <v>PA Industrial Aviation Gasoline Blending Components</v>
          </cell>
          <cell r="F43">
            <v>12</v>
          </cell>
          <cell r="G43">
            <v>-4</v>
          </cell>
          <cell r="H43">
            <v>8</v>
          </cell>
          <cell r="I43">
            <v>7</v>
          </cell>
          <cell r="J43">
            <v>271</v>
          </cell>
          <cell r="K43">
            <v>262</v>
          </cell>
          <cell r="L43">
            <v>264</v>
          </cell>
          <cell r="M43">
            <v>440</v>
          </cell>
          <cell r="N43">
            <v>191</v>
          </cell>
          <cell r="O43">
            <v>303</v>
          </cell>
          <cell r="P43">
            <v>178</v>
          </cell>
          <cell r="Q43">
            <v>284</v>
          </cell>
          <cell r="R43">
            <v>347</v>
          </cell>
          <cell r="S43">
            <v>339</v>
          </cell>
          <cell r="T43">
            <v>481</v>
          </cell>
          <cell r="U43">
            <v>390</v>
          </cell>
          <cell r="V43">
            <v>29</v>
          </cell>
          <cell r="W43">
            <v>80</v>
          </cell>
          <cell r="X43">
            <v>4</v>
          </cell>
          <cell r="Y43">
            <v>-36</v>
          </cell>
          <cell r="Z43">
            <v>-11</v>
          </cell>
          <cell r="AA43">
            <v>0</v>
          </cell>
          <cell r="AB43">
            <v>0</v>
          </cell>
          <cell r="AC43">
            <v>-13</v>
          </cell>
          <cell r="AD43">
            <v>-5</v>
          </cell>
          <cell r="AE43">
            <v>-12</v>
          </cell>
          <cell r="AF43"/>
        </row>
        <row r="44">
          <cell r="E44" t="str">
            <v>RI Industrial Aviation Gasoline Blending Components</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row>
        <row r="45">
          <cell r="E45" t="str">
            <v>SC Industrial Aviation Gasoline Blending Components</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cell r="AD45">
            <v>0</v>
          </cell>
          <cell r="AE45">
            <v>0</v>
          </cell>
          <cell r="AF45"/>
        </row>
        <row r="46">
          <cell r="E46" t="str">
            <v>SD Industrial Aviation Gasoline Blending Components</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row>
        <row r="47">
          <cell r="E47" t="str">
            <v>TN Industrial Aviation Gasoline Blending Components</v>
          </cell>
          <cell r="F47">
            <v>1</v>
          </cell>
          <cell r="G47">
            <v>0</v>
          </cell>
          <cell r="H47">
            <v>1</v>
          </cell>
          <cell r="I47">
            <v>1</v>
          </cell>
          <cell r="J47">
            <v>36</v>
          </cell>
          <cell r="K47">
            <v>31</v>
          </cell>
          <cell r="L47">
            <v>48</v>
          </cell>
          <cell r="M47">
            <v>61</v>
          </cell>
          <cell r="N47">
            <v>35</v>
          </cell>
          <cell r="O47">
            <v>63</v>
          </cell>
          <cell r="P47">
            <v>40</v>
          </cell>
          <cell r="Q47">
            <v>67</v>
          </cell>
          <cell r="R47">
            <v>82</v>
          </cell>
          <cell r="S47">
            <v>80</v>
          </cell>
          <cell r="T47">
            <v>112</v>
          </cell>
          <cell r="U47">
            <v>91</v>
          </cell>
          <cell r="V47">
            <v>7</v>
          </cell>
          <cell r="W47">
            <v>19</v>
          </cell>
          <cell r="X47">
            <v>1</v>
          </cell>
          <cell r="Y47">
            <v>-8</v>
          </cell>
          <cell r="Z47">
            <v>-3</v>
          </cell>
          <cell r="AA47">
            <v>0</v>
          </cell>
          <cell r="AB47">
            <v>0</v>
          </cell>
          <cell r="AC47">
            <v>-4</v>
          </cell>
          <cell r="AD47">
            <v>-1</v>
          </cell>
          <cell r="AE47">
            <v>-4</v>
          </cell>
          <cell r="AF47"/>
        </row>
        <row r="48">
          <cell r="E48" t="str">
            <v>TX Industrial Aviation Gasoline Blending Components</v>
          </cell>
          <cell r="F48">
            <v>61</v>
          </cell>
          <cell r="G48">
            <v>-21</v>
          </cell>
          <cell r="H48">
            <v>40</v>
          </cell>
          <cell r="I48">
            <v>37</v>
          </cell>
          <cell r="J48">
            <v>1582</v>
          </cell>
          <cell r="K48">
            <v>1373</v>
          </cell>
          <cell r="L48">
            <v>1805</v>
          </cell>
          <cell r="M48">
            <v>2363</v>
          </cell>
          <cell r="N48">
            <v>1036</v>
          </cell>
          <cell r="O48">
            <v>1665</v>
          </cell>
          <cell r="P48">
            <v>997</v>
          </cell>
          <cell r="Q48">
            <v>1614</v>
          </cell>
          <cell r="R48">
            <v>1974</v>
          </cell>
          <cell r="S48">
            <v>1992</v>
          </cell>
          <cell r="T48">
            <v>2889</v>
          </cell>
          <cell r="U48">
            <v>2150</v>
          </cell>
          <cell r="V48">
            <v>164</v>
          </cell>
          <cell r="W48">
            <v>466</v>
          </cell>
          <cell r="X48">
            <v>26</v>
          </cell>
          <cell r="Y48">
            <v>-220</v>
          </cell>
          <cell r="Z48">
            <v>-67</v>
          </cell>
          <cell r="AA48">
            <v>3</v>
          </cell>
          <cell r="AB48">
            <v>-1</v>
          </cell>
          <cell r="AC48">
            <v>-110</v>
          </cell>
          <cell r="AD48">
            <v>-41</v>
          </cell>
          <cell r="AE48">
            <v>-104</v>
          </cell>
          <cell r="AF48"/>
        </row>
        <row r="49">
          <cell r="E49" t="str">
            <v>US Industrial Aviation Gasoline Blending Components</v>
          </cell>
          <cell r="F49">
            <v>237</v>
          </cell>
          <cell r="G49">
            <v>-81</v>
          </cell>
          <cell r="H49">
            <v>156</v>
          </cell>
          <cell r="I49">
            <v>146</v>
          </cell>
          <cell r="J49">
            <v>6098</v>
          </cell>
          <cell r="K49">
            <v>5290</v>
          </cell>
          <cell r="L49">
            <v>6951</v>
          </cell>
          <cell r="M49">
            <v>9056</v>
          </cell>
          <cell r="N49">
            <v>4003</v>
          </cell>
          <cell r="O49">
            <v>6396</v>
          </cell>
          <cell r="P49">
            <v>3816</v>
          </cell>
          <cell r="Q49">
            <v>6073</v>
          </cell>
          <cell r="R49">
            <v>7516</v>
          </cell>
          <cell r="S49">
            <v>7471</v>
          </cell>
          <cell r="T49">
            <v>10616</v>
          </cell>
          <cell r="U49">
            <v>8324</v>
          </cell>
          <cell r="V49">
            <v>641</v>
          </cell>
          <cell r="W49">
            <v>1782</v>
          </cell>
          <cell r="X49">
            <v>96</v>
          </cell>
          <cell r="Y49">
            <v>-793</v>
          </cell>
          <cell r="Z49">
            <v>-242</v>
          </cell>
          <cell r="AA49">
            <v>10</v>
          </cell>
          <cell r="AB49">
            <v>-5</v>
          </cell>
          <cell r="AC49">
            <v>-379</v>
          </cell>
          <cell r="AD49">
            <v>-141</v>
          </cell>
          <cell r="AE49">
            <v>-348</v>
          </cell>
          <cell r="AF49"/>
        </row>
        <row r="50">
          <cell r="E50" t="str">
            <v>UT Industrial Aviation Gasoline Blending Components</v>
          </cell>
          <cell r="F50">
            <v>2</v>
          </cell>
          <cell r="G50">
            <v>-1</v>
          </cell>
          <cell r="H50">
            <v>2</v>
          </cell>
          <cell r="I50">
            <v>2</v>
          </cell>
          <cell r="J50">
            <v>61</v>
          </cell>
          <cell r="K50">
            <v>53</v>
          </cell>
          <cell r="L50">
            <v>73</v>
          </cell>
          <cell r="M50">
            <v>92</v>
          </cell>
          <cell r="N50">
            <v>39</v>
          </cell>
          <cell r="O50">
            <v>60</v>
          </cell>
          <cell r="P50">
            <v>36</v>
          </cell>
          <cell r="Q50">
            <v>59</v>
          </cell>
          <cell r="R50">
            <v>74</v>
          </cell>
          <cell r="S50">
            <v>72</v>
          </cell>
          <cell r="T50">
            <v>104</v>
          </cell>
          <cell r="U50">
            <v>85</v>
          </cell>
          <cell r="V50">
            <v>6</v>
          </cell>
          <cell r="W50">
            <v>17</v>
          </cell>
          <cell r="X50">
            <v>1</v>
          </cell>
          <cell r="Y50">
            <v>-7</v>
          </cell>
          <cell r="Z50">
            <v>-2</v>
          </cell>
          <cell r="AA50">
            <v>0</v>
          </cell>
          <cell r="AB50">
            <v>0</v>
          </cell>
          <cell r="AC50">
            <v>-4</v>
          </cell>
          <cell r="AD50">
            <v>-1</v>
          </cell>
          <cell r="AE50">
            <v>-3</v>
          </cell>
          <cell r="AF50"/>
        </row>
        <row r="51">
          <cell r="E51" t="str">
            <v>VA Industrial Aviation Gasoline Blending Components</v>
          </cell>
          <cell r="F51">
            <v>1</v>
          </cell>
          <cell r="G51">
            <v>0</v>
          </cell>
          <cell r="H51">
            <v>1</v>
          </cell>
          <cell r="I51">
            <v>1</v>
          </cell>
          <cell r="J51">
            <v>21</v>
          </cell>
          <cell r="K51">
            <v>20</v>
          </cell>
          <cell r="L51">
            <v>26</v>
          </cell>
          <cell r="M51">
            <v>33</v>
          </cell>
          <cell r="N51">
            <v>15</v>
          </cell>
          <cell r="O51">
            <v>23</v>
          </cell>
          <cell r="P51">
            <v>14</v>
          </cell>
          <cell r="Q51">
            <v>22</v>
          </cell>
          <cell r="R51">
            <v>27</v>
          </cell>
          <cell r="S51">
            <v>26</v>
          </cell>
          <cell r="T51">
            <v>37</v>
          </cell>
          <cell r="U51">
            <v>0</v>
          </cell>
          <cell r="V51">
            <v>2</v>
          </cell>
          <cell r="W51">
            <v>7</v>
          </cell>
          <cell r="X51">
            <v>0</v>
          </cell>
          <cell r="Y51">
            <v>-3</v>
          </cell>
          <cell r="Z51">
            <v>0</v>
          </cell>
          <cell r="AA51">
            <v>0</v>
          </cell>
          <cell r="AB51">
            <v>0</v>
          </cell>
          <cell r="AC51">
            <v>0</v>
          </cell>
          <cell r="AD51">
            <v>0</v>
          </cell>
          <cell r="AE51">
            <v>0</v>
          </cell>
          <cell r="AF51"/>
        </row>
        <row r="52">
          <cell r="E52" t="str">
            <v>VT Industrial Aviation Gasoline Blending Components</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row>
        <row r="53">
          <cell r="E53" t="str">
            <v>WA Industrial Aviation Gasoline Blending Components</v>
          </cell>
          <cell r="F53">
            <v>8</v>
          </cell>
          <cell r="G53">
            <v>-3</v>
          </cell>
          <cell r="H53">
            <v>6</v>
          </cell>
          <cell r="I53">
            <v>5</v>
          </cell>
          <cell r="J53">
            <v>224</v>
          </cell>
          <cell r="K53">
            <v>199</v>
          </cell>
          <cell r="L53">
            <v>262</v>
          </cell>
          <cell r="M53">
            <v>333</v>
          </cell>
          <cell r="N53">
            <v>145</v>
          </cell>
          <cell r="O53">
            <v>232</v>
          </cell>
          <cell r="P53">
            <v>140</v>
          </cell>
          <cell r="Q53">
            <v>225</v>
          </cell>
          <cell r="R53">
            <v>277</v>
          </cell>
          <cell r="S53">
            <v>269</v>
          </cell>
          <cell r="T53">
            <v>385</v>
          </cell>
          <cell r="U53">
            <v>316</v>
          </cell>
          <cell r="V53">
            <v>24</v>
          </cell>
          <cell r="W53">
            <v>65</v>
          </cell>
          <cell r="X53">
            <v>3</v>
          </cell>
          <cell r="Y53">
            <v>-30</v>
          </cell>
          <cell r="Z53">
            <v>-9</v>
          </cell>
          <cell r="AA53">
            <v>0</v>
          </cell>
          <cell r="AB53">
            <v>0</v>
          </cell>
          <cell r="AC53">
            <v>-13</v>
          </cell>
          <cell r="AD53">
            <v>-5</v>
          </cell>
          <cell r="AE53">
            <v>-12</v>
          </cell>
          <cell r="AF53"/>
        </row>
        <row r="54">
          <cell r="E54" t="str">
            <v>WI Industrial Aviation Gasoline Blending Components</v>
          </cell>
          <cell r="F54">
            <v>1</v>
          </cell>
          <cell r="G54">
            <v>0</v>
          </cell>
          <cell r="H54">
            <v>0</v>
          </cell>
          <cell r="I54">
            <v>0</v>
          </cell>
          <cell r="J54">
            <v>13</v>
          </cell>
          <cell r="K54">
            <v>12</v>
          </cell>
          <cell r="L54">
            <v>16</v>
          </cell>
          <cell r="M54">
            <v>21</v>
          </cell>
          <cell r="N54">
            <v>8</v>
          </cell>
          <cell r="O54">
            <v>13</v>
          </cell>
          <cell r="P54">
            <v>8</v>
          </cell>
          <cell r="Q54">
            <v>12</v>
          </cell>
          <cell r="R54">
            <v>15</v>
          </cell>
          <cell r="S54">
            <v>15</v>
          </cell>
          <cell r="T54">
            <v>21</v>
          </cell>
          <cell r="U54">
            <v>17</v>
          </cell>
          <cell r="V54">
            <v>1</v>
          </cell>
          <cell r="W54">
            <v>4</v>
          </cell>
          <cell r="X54">
            <v>0</v>
          </cell>
          <cell r="Y54">
            <v>-2</v>
          </cell>
          <cell r="Z54">
            <v>0</v>
          </cell>
          <cell r="AA54">
            <v>0</v>
          </cell>
          <cell r="AB54">
            <v>0</v>
          </cell>
          <cell r="AC54">
            <v>-1</v>
          </cell>
          <cell r="AD54">
            <v>0</v>
          </cell>
          <cell r="AE54">
            <v>-1</v>
          </cell>
          <cell r="AF54"/>
        </row>
        <row r="55">
          <cell r="E55" t="str">
            <v>WV Industrial Aviation Gasoline Blending Components</v>
          </cell>
          <cell r="F55">
            <v>0</v>
          </cell>
          <cell r="G55">
            <v>0</v>
          </cell>
          <cell r="H55">
            <v>0</v>
          </cell>
          <cell r="I55">
            <v>0</v>
          </cell>
          <cell r="J55">
            <v>5</v>
          </cell>
          <cell r="K55">
            <v>4</v>
          </cell>
          <cell r="L55">
            <v>5</v>
          </cell>
          <cell r="M55">
            <v>7</v>
          </cell>
          <cell r="N55">
            <v>3</v>
          </cell>
          <cell r="O55">
            <v>5</v>
          </cell>
          <cell r="P55">
            <v>4</v>
          </cell>
          <cell r="Q55">
            <v>7</v>
          </cell>
          <cell r="R55">
            <v>9</v>
          </cell>
          <cell r="S55">
            <v>9</v>
          </cell>
          <cell r="T55">
            <v>12</v>
          </cell>
          <cell r="U55">
            <v>10</v>
          </cell>
          <cell r="V55">
            <v>1</v>
          </cell>
          <cell r="W55">
            <v>2</v>
          </cell>
          <cell r="X55">
            <v>0</v>
          </cell>
          <cell r="Y55">
            <v>-1</v>
          </cell>
          <cell r="Z55">
            <v>0</v>
          </cell>
          <cell r="AA55">
            <v>0</v>
          </cell>
          <cell r="AB55">
            <v>0</v>
          </cell>
          <cell r="AC55">
            <v>0</v>
          </cell>
          <cell r="AD55">
            <v>0</v>
          </cell>
          <cell r="AE55">
            <v>0</v>
          </cell>
          <cell r="AF55"/>
        </row>
        <row r="56">
          <cell r="E56" t="str">
            <v>WY Industrial Aviation Gasoline Blending Components</v>
          </cell>
          <cell r="F56">
            <v>3</v>
          </cell>
          <cell r="G56">
            <v>-1</v>
          </cell>
          <cell r="H56">
            <v>1</v>
          </cell>
          <cell r="I56">
            <v>1</v>
          </cell>
          <cell r="J56">
            <v>52</v>
          </cell>
          <cell r="K56">
            <v>46</v>
          </cell>
          <cell r="L56">
            <v>59</v>
          </cell>
          <cell r="M56">
            <v>76</v>
          </cell>
          <cell r="N56">
            <v>33</v>
          </cell>
          <cell r="O56">
            <v>52</v>
          </cell>
          <cell r="P56">
            <v>33</v>
          </cell>
          <cell r="Q56">
            <v>53</v>
          </cell>
          <cell r="R56">
            <v>67</v>
          </cell>
          <cell r="S56">
            <v>68</v>
          </cell>
          <cell r="T56">
            <v>95</v>
          </cell>
          <cell r="U56">
            <v>78</v>
          </cell>
          <cell r="V56">
            <v>6</v>
          </cell>
          <cell r="W56">
            <v>16</v>
          </cell>
          <cell r="X56">
            <v>1</v>
          </cell>
          <cell r="Y56">
            <v>-8</v>
          </cell>
          <cell r="Z56">
            <v>-2</v>
          </cell>
          <cell r="AA56">
            <v>0</v>
          </cell>
          <cell r="AB56">
            <v>0</v>
          </cell>
          <cell r="AC56">
            <v>-4</v>
          </cell>
          <cell r="AD56">
            <v>-1</v>
          </cell>
          <cell r="AE56">
            <v>-3</v>
          </cell>
          <cell r="AF56"/>
        </row>
        <row r="57">
          <cell r="E57" t="str">
            <v>AK Industrial Asphalt and Road Oil</v>
          </cell>
          <cell r="F57">
            <v>1782</v>
          </cell>
          <cell r="G57">
            <v>1718</v>
          </cell>
          <cell r="H57">
            <v>1750</v>
          </cell>
          <cell r="I57">
            <v>282</v>
          </cell>
          <cell r="J57">
            <v>439</v>
          </cell>
          <cell r="K57">
            <v>548</v>
          </cell>
          <cell r="L57">
            <v>175</v>
          </cell>
          <cell r="M57">
            <v>367</v>
          </cell>
          <cell r="N57">
            <v>431</v>
          </cell>
          <cell r="O57">
            <v>867</v>
          </cell>
          <cell r="P57">
            <v>2059</v>
          </cell>
          <cell r="Q57">
            <v>10232</v>
          </cell>
          <cell r="R57">
            <v>2404</v>
          </cell>
          <cell r="S57">
            <v>395</v>
          </cell>
          <cell r="T57">
            <v>1778</v>
          </cell>
          <cell r="U57">
            <v>1231</v>
          </cell>
          <cell r="V57">
            <v>329</v>
          </cell>
          <cell r="W57">
            <v>924</v>
          </cell>
          <cell r="X57">
            <v>547</v>
          </cell>
          <cell r="Y57">
            <v>10198</v>
          </cell>
          <cell r="Z57">
            <v>12644</v>
          </cell>
          <cell r="AA57">
            <v>14931</v>
          </cell>
          <cell r="AB57">
            <v>14343</v>
          </cell>
          <cell r="AC57">
            <v>12763</v>
          </cell>
          <cell r="AD57">
            <v>12335</v>
          </cell>
          <cell r="AE57">
            <v>12450</v>
          </cell>
          <cell r="AF57"/>
        </row>
        <row r="58">
          <cell r="E58" t="str">
            <v>AL Industrial Asphalt and Road Oil</v>
          </cell>
          <cell r="F58">
            <v>28677</v>
          </cell>
          <cell r="G58">
            <v>35075</v>
          </cell>
          <cell r="H58">
            <v>32802</v>
          </cell>
          <cell r="I58">
            <v>33071</v>
          </cell>
          <cell r="J58">
            <v>33572</v>
          </cell>
          <cell r="K58">
            <v>33141</v>
          </cell>
          <cell r="L58">
            <v>37851</v>
          </cell>
          <cell r="M58">
            <v>36277</v>
          </cell>
          <cell r="N58">
            <v>29565</v>
          </cell>
          <cell r="O58">
            <v>30506</v>
          </cell>
          <cell r="P58">
            <v>34036</v>
          </cell>
          <cell r="Q58">
            <v>28769</v>
          </cell>
          <cell r="R58">
            <v>30127</v>
          </cell>
          <cell r="S58">
            <v>30814</v>
          </cell>
          <cell r="T58">
            <v>44625</v>
          </cell>
          <cell r="U58">
            <v>46502</v>
          </cell>
          <cell r="V58">
            <v>42896</v>
          </cell>
          <cell r="W58">
            <v>35061</v>
          </cell>
          <cell r="X58">
            <v>35132</v>
          </cell>
          <cell r="Y58">
            <v>17692</v>
          </cell>
          <cell r="Z58">
            <v>17634</v>
          </cell>
          <cell r="AA58">
            <v>18178</v>
          </cell>
          <cell r="AB58">
            <v>17721</v>
          </cell>
          <cell r="AC58">
            <v>16970</v>
          </cell>
          <cell r="AD58">
            <v>16483</v>
          </cell>
          <cell r="AE58">
            <v>16010</v>
          </cell>
          <cell r="AF58"/>
        </row>
        <row r="59">
          <cell r="E59" t="str">
            <v>AR Industrial Asphalt and Road Oil</v>
          </cell>
          <cell r="F59">
            <v>3288</v>
          </cell>
          <cell r="G59">
            <v>3540</v>
          </cell>
          <cell r="H59">
            <v>7793</v>
          </cell>
          <cell r="I59">
            <v>9642</v>
          </cell>
          <cell r="J59">
            <v>7072</v>
          </cell>
          <cell r="K59">
            <v>8266</v>
          </cell>
          <cell r="L59">
            <v>6470</v>
          </cell>
          <cell r="M59">
            <v>6716</v>
          </cell>
          <cell r="N59">
            <v>5702</v>
          </cell>
          <cell r="O59">
            <v>6787</v>
          </cell>
          <cell r="P59">
            <v>6747</v>
          </cell>
          <cell r="Q59">
            <v>5893</v>
          </cell>
          <cell r="R59">
            <v>17304</v>
          </cell>
          <cell r="S59">
            <v>12009</v>
          </cell>
          <cell r="T59">
            <v>5868</v>
          </cell>
          <cell r="U59">
            <v>3153</v>
          </cell>
          <cell r="V59">
            <v>8852</v>
          </cell>
          <cell r="W59">
            <v>8188</v>
          </cell>
          <cell r="X59">
            <v>2318</v>
          </cell>
          <cell r="Y59">
            <v>7984</v>
          </cell>
          <cell r="Z59">
            <v>10974</v>
          </cell>
          <cell r="AA59">
            <v>14494</v>
          </cell>
          <cell r="AB59">
            <v>10746</v>
          </cell>
          <cell r="AC59">
            <v>10293</v>
          </cell>
          <cell r="AD59">
            <v>12504</v>
          </cell>
          <cell r="AE59">
            <v>7719</v>
          </cell>
          <cell r="AF59"/>
        </row>
        <row r="60">
          <cell r="E60" t="str">
            <v>AZ Industrial Asphalt and Road Oil</v>
          </cell>
          <cell r="F60">
            <v>15705</v>
          </cell>
          <cell r="G60">
            <v>14472</v>
          </cell>
          <cell r="H60">
            <v>19801</v>
          </cell>
          <cell r="I60">
            <v>15447</v>
          </cell>
          <cell r="J60">
            <v>17083</v>
          </cell>
          <cell r="K60">
            <v>20823</v>
          </cell>
          <cell r="L60">
            <v>16324</v>
          </cell>
          <cell r="M60">
            <v>17945</v>
          </cell>
          <cell r="N60">
            <v>26355</v>
          </cell>
          <cell r="O60">
            <v>25312</v>
          </cell>
          <cell r="P60">
            <v>22752</v>
          </cell>
          <cell r="Q60">
            <v>17039</v>
          </cell>
          <cell r="R60">
            <v>23431</v>
          </cell>
          <cell r="S60">
            <v>23017</v>
          </cell>
          <cell r="T60">
            <v>31934</v>
          </cell>
          <cell r="U60">
            <v>30780</v>
          </cell>
          <cell r="V60">
            <v>27373</v>
          </cell>
          <cell r="W60">
            <v>27034</v>
          </cell>
          <cell r="X60">
            <v>23059</v>
          </cell>
          <cell r="Y60">
            <v>19000</v>
          </cell>
          <cell r="Z60">
            <v>20002</v>
          </cell>
          <cell r="AA60">
            <v>20563</v>
          </cell>
          <cell r="AB60">
            <v>18436</v>
          </cell>
          <cell r="AC60">
            <v>16386</v>
          </cell>
          <cell r="AD60">
            <v>16284</v>
          </cell>
          <cell r="AE60">
            <v>17082</v>
          </cell>
          <cell r="AF60"/>
        </row>
        <row r="61">
          <cell r="E61" t="str">
            <v>CA Industrial Asphalt and Road Oil</v>
          </cell>
          <cell r="F61">
            <v>98621</v>
          </cell>
          <cell r="G61">
            <v>94570</v>
          </cell>
          <cell r="H61">
            <v>89971</v>
          </cell>
          <cell r="I61">
            <v>82504</v>
          </cell>
          <cell r="J61">
            <v>81208</v>
          </cell>
          <cell r="K61">
            <v>81036</v>
          </cell>
          <cell r="L61">
            <v>82280</v>
          </cell>
          <cell r="M61">
            <v>76391</v>
          </cell>
          <cell r="N61">
            <v>103334</v>
          </cell>
          <cell r="O61">
            <v>135150</v>
          </cell>
          <cell r="P61">
            <v>135104</v>
          </cell>
          <cell r="Q61">
            <v>125555</v>
          </cell>
          <cell r="R61">
            <v>118493</v>
          </cell>
          <cell r="S61">
            <v>90544</v>
          </cell>
          <cell r="T61">
            <v>91630</v>
          </cell>
          <cell r="U61">
            <v>87110</v>
          </cell>
          <cell r="V61">
            <v>80492</v>
          </cell>
          <cell r="W61">
            <v>99922</v>
          </cell>
          <cell r="X61">
            <v>82941</v>
          </cell>
          <cell r="Y61">
            <v>52437</v>
          </cell>
          <cell r="Z61">
            <v>33127</v>
          </cell>
          <cell r="AA61">
            <v>60093</v>
          </cell>
          <cell r="AB61">
            <v>53841</v>
          </cell>
          <cell r="AC61">
            <v>60091</v>
          </cell>
          <cell r="AD61">
            <v>57377</v>
          </cell>
          <cell r="AE61">
            <v>61494</v>
          </cell>
          <cell r="AF61"/>
        </row>
        <row r="62">
          <cell r="E62" t="str">
            <v>CO Industrial Asphalt and Road Oil</v>
          </cell>
          <cell r="F62">
            <v>21614</v>
          </cell>
          <cell r="G62">
            <v>20620</v>
          </cell>
          <cell r="H62">
            <v>21172</v>
          </cell>
          <cell r="I62">
            <v>22647</v>
          </cell>
          <cell r="J62">
            <v>27794</v>
          </cell>
          <cell r="K62">
            <v>24689</v>
          </cell>
          <cell r="L62">
            <v>25906</v>
          </cell>
          <cell r="M62">
            <v>17078</v>
          </cell>
          <cell r="N62">
            <v>31518</v>
          </cell>
          <cell r="O62">
            <v>14179</v>
          </cell>
          <cell r="P62">
            <v>25681</v>
          </cell>
          <cell r="Q62">
            <v>17030</v>
          </cell>
          <cell r="R62">
            <v>8093</v>
          </cell>
          <cell r="S62">
            <v>32680</v>
          </cell>
          <cell r="T62">
            <v>25650</v>
          </cell>
          <cell r="U62">
            <v>17548</v>
          </cell>
          <cell r="V62">
            <v>17518</v>
          </cell>
          <cell r="W62">
            <v>21964</v>
          </cell>
          <cell r="X62">
            <v>13881</v>
          </cell>
          <cell r="Y62">
            <v>18220</v>
          </cell>
          <cell r="Z62">
            <v>25153</v>
          </cell>
          <cell r="AA62">
            <v>14259</v>
          </cell>
          <cell r="AB62">
            <v>13146</v>
          </cell>
          <cell r="AC62">
            <v>14188</v>
          </cell>
          <cell r="AD62">
            <v>15914</v>
          </cell>
          <cell r="AE62">
            <v>16581</v>
          </cell>
          <cell r="AF62"/>
        </row>
        <row r="63">
          <cell r="E63" t="str">
            <v>CT Industrial Asphalt and Road Oil</v>
          </cell>
          <cell r="F63">
            <v>10521</v>
          </cell>
          <cell r="G63">
            <v>13116</v>
          </cell>
          <cell r="H63">
            <v>11137</v>
          </cell>
          <cell r="I63">
            <v>10467</v>
          </cell>
          <cell r="J63">
            <v>11125</v>
          </cell>
          <cell r="K63">
            <v>12679</v>
          </cell>
          <cell r="L63">
            <v>10430</v>
          </cell>
          <cell r="M63">
            <v>8078</v>
          </cell>
          <cell r="N63">
            <v>3666</v>
          </cell>
          <cell r="O63">
            <v>4420</v>
          </cell>
          <cell r="P63">
            <v>4456</v>
          </cell>
          <cell r="Q63">
            <v>4665</v>
          </cell>
          <cell r="R63">
            <v>4490</v>
          </cell>
          <cell r="S63">
            <v>11025</v>
          </cell>
          <cell r="T63">
            <v>11619</v>
          </cell>
          <cell r="U63">
            <v>13822</v>
          </cell>
          <cell r="V63">
            <v>11060</v>
          </cell>
          <cell r="W63">
            <v>6502</v>
          </cell>
          <cell r="X63">
            <v>430</v>
          </cell>
          <cell r="Y63">
            <v>12290</v>
          </cell>
          <cell r="Z63">
            <v>12337</v>
          </cell>
          <cell r="AA63">
            <v>10870</v>
          </cell>
          <cell r="AB63">
            <v>8955</v>
          </cell>
          <cell r="AC63">
            <v>11061</v>
          </cell>
          <cell r="AD63">
            <v>10486</v>
          </cell>
          <cell r="AE63">
            <v>7246</v>
          </cell>
          <cell r="AF63"/>
        </row>
        <row r="64">
          <cell r="E64" t="str">
            <v>DC Industrial Asphalt and Road Oil</v>
          </cell>
          <cell r="F64">
            <v>201</v>
          </cell>
          <cell r="G64">
            <v>148</v>
          </cell>
          <cell r="H64">
            <v>141</v>
          </cell>
          <cell r="I64">
            <v>188</v>
          </cell>
          <cell r="J64">
            <v>175</v>
          </cell>
          <cell r="K64">
            <v>170</v>
          </cell>
          <cell r="L64">
            <v>145</v>
          </cell>
          <cell r="M64">
            <v>225</v>
          </cell>
          <cell r="N64">
            <v>187</v>
          </cell>
          <cell r="O64">
            <v>175</v>
          </cell>
          <cell r="P64">
            <v>188</v>
          </cell>
          <cell r="Q64">
            <v>173</v>
          </cell>
          <cell r="R64">
            <v>183</v>
          </cell>
          <cell r="S64">
            <v>138</v>
          </cell>
          <cell r="T64">
            <v>127</v>
          </cell>
          <cell r="U64">
            <v>119</v>
          </cell>
          <cell r="V64">
            <v>118</v>
          </cell>
          <cell r="W64">
            <v>169</v>
          </cell>
          <cell r="X64">
            <v>153</v>
          </cell>
          <cell r="Y64">
            <v>3988</v>
          </cell>
          <cell r="Z64">
            <v>4426</v>
          </cell>
          <cell r="AA64">
            <v>4034</v>
          </cell>
          <cell r="AB64">
            <v>4270</v>
          </cell>
          <cell r="AC64">
            <v>4342</v>
          </cell>
          <cell r="AD64">
            <v>4222</v>
          </cell>
          <cell r="AE64">
            <v>4035</v>
          </cell>
          <cell r="AF64"/>
        </row>
        <row r="65">
          <cell r="E65" t="str">
            <v>DE Industrial Asphalt and Road Oil</v>
          </cell>
          <cell r="F65">
            <v>3560</v>
          </cell>
          <cell r="G65">
            <v>941</v>
          </cell>
          <cell r="H65">
            <v>518</v>
          </cell>
          <cell r="I65">
            <v>741</v>
          </cell>
          <cell r="J65">
            <v>1084</v>
          </cell>
          <cell r="K65">
            <v>1166</v>
          </cell>
          <cell r="L65">
            <v>1975</v>
          </cell>
          <cell r="M65">
            <v>946</v>
          </cell>
          <cell r="N65">
            <v>1112</v>
          </cell>
          <cell r="O65">
            <v>1191</v>
          </cell>
          <cell r="P65">
            <v>3409</v>
          </cell>
          <cell r="Q65">
            <v>4987</v>
          </cell>
          <cell r="R65">
            <v>6881</v>
          </cell>
          <cell r="S65">
            <v>4771</v>
          </cell>
          <cell r="T65">
            <v>4316</v>
          </cell>
          <cell r="U65">
            <v>4360</v>
          </cell>
          <cell r="V65">
            <v>4257</v>
          </cell>
          <cell r="W65">
            <v>3289</v>
          </cell>
          <cell r="X65">
            <v>4411</v>
          </cell>
          <cell r="Y65">
            <v>1848</v>
          </cell>
          <cell r="Z65">
            <v>1542</v>
          </cell>
          <cell r="AA65">
            <v>4919</v>
          </cell>
          <cell r="AB65">
            <v>4501</v>
          </cell>
          <cell r="AC65">
            <v>2675</v>
          </cell>
          <cell r="AD65">
            <v>2815</v>
          </cell>
          <cell r="AE65">
            <v>3544</v>
          </cell>
          <cell r="AF65"/>
        </row>
        <row r="66">
          <cell r="E66" t="str">
            <v>FL Industrial Asphalt and Road Oil</v>
          </cell>
          <cell r="F66">
            <v>45148</v>
          </cell>
          <cell r="G66">
            <v>48510</v>
          </cell>
          <cell r="H66">
            <v>46006</v>
          </cell>
          <cell r="I66">
            <v>55359</v>
          </cell>
          <cell r="J66">
            <v>48467</v>
          </cell>
          <cell r="K66">
            <v>43998</v>
          </cell>
          <cell r="L66">
            <v>39286</v>
          </cell>
          <cell r="M66">
            <v>23340</v>
          </cell>
          <cell r="N66">
            <v>25391</v>
          </cell>
          <cell r="O66">
            <v>24364</v>
          </cell>
          <cell r="P66">
            <v>26697</v>
          </cell>
          <cell r="Q66">
            <v>35533</v>
          </cell>
          <cell r="R66">
            <v>37485</v>
          </cell>
          <cell r="S66">
            <v>33275</v>
          </cell>
          <cell r="T66">
            <v>44488</v>
          </cell>
          <cell r="U66">
            <v>39224</v>
          </cell>
          <cell r="V66">
            <v>50899</v>
          </cell>
          <cell r="W66">
            <v>48821</v>
          </cell>
          <cell r="X66">
            <v>43322</v>
          </cell>
          <cell r="Y66">
            <v>32481</v>
          </cell>
          <cell r="Z66">
            <v>29382</v>
          </cell>
          <cell r="AA66">
            <v>27344</v>
          </cell>
          <cell r="AB66">
            <v>25747</v>
          </cell>
          <cell r="AC66">
            <v>23091</v>
          </cell>
          <cell r="AD66">
            <v>25576</v>
          </cell>
          <cell r="AE66">
            <v>27416</v>
          </cell>
          <cell r="AF66"/>
        </row>
        <row r="67">
          <cell r="E67" t="str">
            <v>GA Industrial Asphalt and Road Oil</v>
          </cell>
          <cell r="F67">
            <v>42459</v>
          </cell>
          <cell r="G67">
            <v>34451</v>
          </cell>
          <cell r="H67">
            <v>32496</v>
          </cell>
          <cell r="I67">
            <v>35332</v>
          </cell>
          <cell r="J67">
            <v>34848</v>
          </cell>
          <cell r="K67">
            <v>36671</v>
          </cell>
          <cell r="L67">
            <v>36020</v>
          </cell>
          <cell r="M67">
            <v>32447</v>
          </cell>
          <cell r="N67">
            <v>36477</v>
          </cell>
          <cell r="O67">
            <v>49295</v>
          </cell>
          <cell r="P67">
            <v>37447</v>
          </cell>
          <cell r="Q67">
            <v>39444</v>
          </cell>
          <cell r="R67">
            <v>37339</v>
          </cell>
          <cell r="S67">
            <v>35913</v>
          </cell>
          <cell r="T67">
            <v>43956</v>
          </cell>
          <cell r="U67">
            <v>42612</v>
          </cell>
          <cell r="V67">
            <v>44366</v>
          </cell>
          <cell r="W67">
            <v>44422</v>
          </cell>
          <cell r="X67">
            <v>33034</v>
          </cell>
          <cell r="Y67">
            <v>30494</v>
          </cell>
          <cell r="Z67">
            <v>26982</v>
          </cell>
          <cell r="AA67">
            <v>21183</v>
          </cell>
          <cell r="AB67">
            <v>17445</v>
          </cell>
          <cell r="AC67">
            <v>14327</v>
          </cell>
          <cell r="AD67">
            <v>10231</v>
          </cell>
          <cell r="AE67">
            <v>11849</v>
          </cell>
          <cell r="AF67"/>
        </row>
        <row r="68">
          <cell r="E68" t="str">
            <v>HI Industrial Asphalt and Road Oil</v>
          </cell>
          <cell r="F68">
            <v>2530</v>
          </cell>
          <cell r="G68">
            <v>2543</v>
          </cell>
          <cell r="H68">
            <v>2858</v>
          </cell>
          <cell r="I68">
            <v>2946</v>
          </cell>
          <cell r="J68">
            <v>2699</v>
          </cell>
          <cell r="K68">
            <v>2907</v>
          </cell>
          <cell r="L68">
            <v>2663</v>
          </cell>
          <cell r="M68">
            <v>2630</v>
          </cell>
          <cell r="N68">
            <v>2138</v>
          </cell>
          <cell r="O68">
            <v>2340</v>
          </cell>
          <cell r="P68">
            <v>4009</v>
          </cell>
          <cell r="Q68">
            <v>2271</v>
          </cell>
          <cell r="R68">
            <v>710</v>
          </cell>
          <cell r="S68">
            <v>732</v>
          </cell>
          <cell r="T68">
            <v>799</v>
          </cell>
          <cell r="U68">
            <v>1319</v>
          </cell>
          <cell r="V68">
            <v>21</v>
          </cell>
          <cell r="W68">
            <v>19</v>
          </cell>
          <cell r="X68">
            <v>16</v>
          </cell>
          <cell r="Y68">
            <v>4545</v>
          </cell>
          <cell r="Z68">
            <v>5127</v>
          </cell>
          <cell r="AA68">
            <v>4659</v>
          </cell>
          <cell r="AB68">
            <v>2927</v>
          </cell>
          <cell r="AC68">
            <v>4781</v>
          </cell>
          <cell r="AD68">
            <v>4495</v>
          </cell>
          <cell r="AE68">
            <v>4232</v>
          </cell>
          <cell r="AF68"/>
        </row>
        <row r="69">
          <cell r="E69" t="str">
            <v>IA Industrial Asphalt and Road Oil</v>
          </cell>
          <cell r="F69">
            <v>10197</v>
          </cell>
          <cell r="G69">
            <v>10374</v>
          </cell>
          <cell r="H69">
            <v>9328</v>
          </cell>
          <cell r="I69">
            <v>8986</v>
          </cell>
          <cell r="J69">
            <v>13034</v>
          </cell>
          <cell r="K69">
            <v>10857</v>
          </cell>
          <cell r="L69">
            <v>13620</v>
          </cell>
          <cell r="M69">
            <v>17407</v>
          </cell>
          <cell r="N69">
            <v>14316</v>
          </cell>
          <cell r="O69">
            <v>19524</v>
          </cell>
          <cell r="P69">
            <v>16396</v>
          </cell>
          <cell r="Q69">
            <v>12780</v>
          </cell>
          <cell r="R69">
            <v>15945</v>
          </cell>
          <cell r="S69">
            <v>15280</v>
          </cell>
          <cell r="T69">
            <v>20041</v>
          </cell>
          <cell r="U69">
            <v>21202</v>
          </cell>
          <cell r="V69">
            <v>17273</v>
          </cell>
          <cell r="W69">
            <v>13787</v>
          </cell>
          <cell r="X69">
            <v>13808</v>
          </cell>
          <cell r="Y69">
            <v>12181</v>
          </cell>
          <cell r="Z69">
            <v>8452</v>
          </cell>
          <cell r="AA69">
            <v>8186</v>
          </cell>
          <cell r="AB69">
            <v>10249</v>
          </cell>
          <cell r="AC69">
            <v>9681</v>
          </cell>
          <cell r="AD69">
            <v>8810</v>
          </cell>
          <cell r="AE69">
            <v>8862</v>
          </cell>
          <cell r="AF69"/>
        </row>
        <row r="70">
          <cell r="E70" t="str">
            <v>ID Industrial Asphalt and Road Oil</v>
          </cell>
          <cell r="F70">
            <v>8503</v>
          </cell>
          <cell r="G70">
            <v>6556</v>
          </cell>
          <cell r="H70">
            <v>9723</v>
          </cell>
          <cell r="I70">
            <v>10176</v>
          </cell>
          <cell r="J70">
            <v>11933</v>
          </cell>
          <cell r="K70">
            <v>13364</v>
          </cell>
          <cell r="L70">
            <v>13499</v>
          </cell>
          <cell r="M70">
            <v>13803</v>
          </cell>
          <cell r="N70">
            <v>20234</v>
          </cell>
          <cell r="O70">
            <v>20251</v>
          </cell>
          <cell r="P70">
            <v>20446</v>
          </cell>
          <cell r="Q70">
            <v>12270</v>
          </cell>
          <cell r="R70">
            <v>17560</v>
          </cell>
          <cell r="S70">
            <v>4999</v>
          </cell>
          <cell r="T70">
            <v>11539</v>
          </cell>
          <cell r="U70">
            <v>11422</v>
          </cell>
          <cell r="V70">
            <v>13453</v>
          </cell>
          <cell r="W70">
            <v>10208</v>
          </cell>
          <cell r="X70">
            <v>13315</v>
          </cell>
          <cell r="Y70">
            <v>8161</v>
          </cell>
          <cell r="Z70">
            <v>8182</v>
          </cell>
          <cell r="AA70">
            <v>7663</v>
          </cell>
          <cell r="AB70">
            <v>7138</v>
          </cell>
          <cell r="AC70">
            <v>6343</v>
          </cell>
          <cell r="AD70">
            <v>6423</v>
          </cell>
          <cell r="AE70">
            <v>9377</v>
          </cell>
          <cell r="AF70"/>
        </row>
        <row r="71">
          <cell r="E71" t="str">
            <v>IL Industrial Asphalt and Road Oil</v>
          </cell>
          <cell r="F71">
            <v>55336</v>
          </cell>
          <cell r="G71">
            <v>52538</v>
          </cell>
          <cell r="H71">
            <v>61671</v>
          </cell>
          <cell r="I71">
            <v>41876</v>
          </cell>
          <cell r="J71">
            <v>51750</v>
          </cell>
          <cell r="K71">
            <v>49484</v>
          </cell>
          <cell r="L71">
            <v>60568</v>
          </cell>
          <cell r="M71">
            <v>55408</v>
          </cell>
          <cell r="N71">
            <v>65424</v>
          </cell>
          <cell r="O71">
            <v>74869</v>
          </cell>
          <cell r="P71">
            <v>60038</v>
          </cell>
          <cell r="Q71">
            <v>60547</v>
          </cell>
          <cell r="R71">
            <v>65572</v>
          </cell>
          <cell r="S71">
            <v>69874</v>
          </cell>
          <cell r="T71">
            <v>63273</v>
          </cell>
          <cell r="U71">
            <v>64201</v>
          </cell>
          <cell r="V71">
            <v>55312</v>
          </cell>
          <cell r="W71">
            <v>50473</v>
          </cell>
          <cell r="X71">
            <v>63736</v>
          </cell>
          <cell r="Y71">
            <v>46174</v>
          </cell>
          <cell r="Z71">
            <v>41758</v>
          </cell>
          <cell r="AA71">
            <v>33835</v>
          </cell>
          <cell r="AB71">
            <v>26942</v>
          </cell>
          <cell r="AC71">
            <v>26986</v>
          </cell>
          <cell r="AD71">
            <v>28418</v>
          </cell>
          <cell r="AE71">
            <v>33734</v>
          </cell>
          <cell r="AF71"/>
        </row>
        <row r="72">
          <cell r="E72" t="str">
            <v>IN Industrial Asphalt and Road Oil</v>
          </cell>
          <cell r="F72">
            <v>56749</v>
          </cell>
          <cell r="G72">
            <v>46835</v>
          </cell>
          <cell r="H72">
            <v>41207</v>
          </cell>
          <cell r="I72">
            <v>63052</v>
          </cell>
          <cell r="J72">
            <v>67811</v>
          </cell>
          <cell r="K72">
            <v>47017</v>
          </cell>
          <cell r="L72">
            <v>56593</v>
          </cell>
          <cell r="M72">
            <v>61271</v>
          </cell>
          <cell r="N72">
            <v>47692</v>
          </cell>
          <cell r="O72">
            <v>49504</v>
          </cell>
          <cell r="P72">
            <v>40132</v>
          </cell>
          <cell r="Q72">
            <v>36577</v>
          </cell>
          <cell r="R72">
            <v>40065</v>
          </cell>
          <cell r="S72">
            <v>43518</v>
          </cell>
          <cell r="T72">
            <v>46661</v>
          </cell>
          <cell r="U72">
            <v>43055</v>
          </cell>
          <cell r="V72">
            <v>35517</v>
          </cell>
          <cell r="W72">
            <v>31464</v>
          </cell>
          <cell r="X72">
            <v>23388</v>
          </cell>
          <cell r="Y72">
            <v>21503</v>
          </cell>
          <cell r="Z72">
            <v>17749</v>
          </cell>
          <cell r="AA72">
            <v>20321</v>
          </cell>
          <cell r="AB72">
            <v>21974</v>
          </cell>
          <cell r="AC72">
            <v>18361</v>
          </cell>
          <cell r="AD72">
            <v>18472</v>
          </cell>
          <cell r="AE72">
            <v>21727</v>
          </cell>
          <cell r="AF72"/>
        </row>
        <row r="73">
          <cell r="E73" t="str">
            <v>KS Industrial Asphalt and Road Oil</v>
          </cell>
          <cell r="F73">
            <v>25713</v>
          </cell>
          <cell r="G73">
            <v>24695</v>
          </cell>
          <cell r="H73">
            <v>24652</v>
          </cell>
          <cell r="I73">
            <v>24120</v>
          </cell>
          <cell r="J73">
            <v>31459</v>
          </cell>
          <cell r="K73">
            <v>25953</v>
          </cell>
          <cell r="L73">
            <v>23765</v>
          </cell>
          <cell r="M73">
            <v>14032</v>
          </cell>
          <cell r="N73">
            <v>17913</v>
          </cell>
          <cell r="O73">
            <v>15648</v>
          </cell>
          <cell r="P73">
            <v>16392</v>
          </cell>
          <cell r="Q73">
            <v>27588</v>
          </cell>
          <cell r="R73">
            <v>24996</v>
          </cell>
          <cell r="S73">
            <v>20416</v>
          </cell>
          <cell r="T73">
            <v>23702</v>
          </cell>
          <cell r="U73">
            <v>15257</v>
          </cell>
          <cell r="V73">
            <v>15336</v>
          </cell>
          <cell r="W73">
            <v>13055</v>
          </cell>
          <cell r="X73">
            <v>9115</v>
          </cell>
          <cell r="Y73">
            <v>9963</v>
          </cell>
          <cell r="Z73">
            <v>16750</v>
          </cell>
          <cell r="AA73">
            <v>9272</v>
          </cell>
          <cell r="AB73">
            <v>10245</v>
          </cell>
          <cell r="AC73">
            <v>9459</v>
          </cell>
          <cell r="AD73">
            <v>8810</v>
          </cell>
          <cell r="AE73">
            <v>9434</v>
          </cell>
          <cell r="AF73"/>
        </row>
        <row r="74">
          <cell r="E74" t="str">
            <v>KY Industrial Asphalt and Road Oil</v>
          </cell>
          <cell r="F74">
            <v>20119</v>
          </cell>
          <cell r="G74">
            <v>18587</v>
          </cell>
          <cell r="H74">
            <v>16836</v>
          </cell>
          <cell r="I74">
            <v>16919</v>
          </cell>
          <cell r="J74">
            <v>18863</v>
          </cell>
          <cell r="K74">
            <v>18432</v>
          </cell>
          <cell r="L74">
            <v>18012</v>
          </cell>
          <cell r="M74">
            <v>22677</v>
          </cell>
          <cell r="N74">
            <v>21227</v>
          </cell>
          <cell r="O74">
            <v>27810</v>
          </cell>
          <cell r="P74">
            <v>26369</v>
          </cell>
          <cell r="Q74">
            <v>22122</v>
          </cell>
          <cell r="R74">
            <v>23161</v>
          </cell>
          <cell r="S74">
            <v>25332</v>
          </cell>
          <cell r="T74">
            <v>22073</v>
          </cell>
          <cell r="U74">
            <v>25731</v>
          </cell>
          <cell r="V74">
            <v>22719</v>
          </cell>
          <cell r="W74">
            <v>23068</v>
          </cell>
          <cell r="X74">
            <v>16916</v>
          </cell>
          <cell r="Y74">
            <v>18539</v>
          </cell>
          <cell r="Z74">
            <v>18817</v>
          </cell>
          <cell r="AA74">
            <v>18367</v>
          </cell>
          <cell r="AB74">
            <v>22963</v>
          </cell>
          <cell r="AC74">
            <v>16692</v>
          </cell>
          <cell r="AD74">
            <v>22166</v>
          </cell>
          <cell r="AE74">
            <v>15724</v>
          </cell>
          <cell r="AF74"/>
        </row>
        <row r="75">
          <cell r="E75" t="str">
            <v>LA Industrial Asphalt and Road Oil</v>
          </cell>
          <cell r="F75">
            <v>11094</v>
          </cell>
          <cell r="G75">
            <v>9938</v>
          </cell>
          <cell r="H75">
            <v>11208</v>
          </cell>
          <cell r="I75">
            <v>12341</v>
          </cell>
          <cell r="J75">
            <v>11161</v>
          </cell>
          <cell r="K75">
            <v>10962</v>
          </cell>
          <cell r="L75">
            <v>11412</v>
          </cell>
          <cell r="M75">
            <v>35096</v>
          </cell>
          <cell r="N75">
            <v>11260</v>
          </cell>
          <cell r="O75">
            <v>10087</v>
          </cell>
          <cell r="P75">
            <v>9226</v>
          </cell>
          <cell r="Q75">
            <v>10300</v>
          </cell>
          <cell r="R75">
            <v>11986</v>
          </cell>
          <cell r="S75">
            <v>13016</v>
          </cell>
          <cell r="T75">
            <v>7818</v>
          </cell>
          <cell r="U75">
            <v>15428</v>
          </cell>
          <cell r="V75">
            <v>17110</v>
          </cell>
          <cell r="W75">
            <v>16910</v>
          </cell>
          <cell r="X75">
            <v>16092</v>
          </cell>
          <cell r="Y75">
            <v>14377</v>
          </cell>
          <cell r="Z75">
            <v>14604</v>
          </cell>
          <cell r="AA75">
            <v>14101</v>
          </cell>
          <cell r="AB75">
            <v>12754</v>
          </cell>
          <cell r="AC75">
            <v>13632</v>
          </cell>
          <cell r="AD75">
            <v>13739</v>
          </cell>
          <cell r="AE75">
            <v>9220</v>
          </cell>
          <cell r="AF75"/>
        </row>
        <row r="76">
          <cell r="E76" t="str">
            <v>MA Industrial Asphalt and Road Oil</v>
          </cell>
          <cell r="F76">
            <v>8883</v>
          </cell>
          <cell r="G76">
            <v>13116</v>
          </cell>
          <cell r="H76">
            <v>10402</v>
          </cell>
          <cell r="I76">
            <v>9649</v>
          </cell>
          <cell r="J76">
            <v>5882</v>
          </cell>
          <cell r="K76">
            <v>8291</v>
          </cell>
          <cell r="L76">
            <v>8426</v>
          </cell>
          <cell r="M76">
            <v>6079</v>
          </cell>
          <cell r="N76">
            <v>5562</v>
          </cell>
          <cell r="O76">
            <v>6420</v>
          </cell>
          <cell r="P76">
            <v>11900</v>
          </cell>
          <cell r="Q76">
            <v>12066</v>
          </cell>
          <cell r="R76">
            <v>12510</v>
          </cell>
          <cell r="S76">
            <v>9323</v>
          </cell>
          <cell r="T76">
            <v>9608</v>
          </cell>
          <cell r="U76">
            <v>8733</v>
          </cell>
          <cell r="V76">
            <v>10432</v>
          </cell>
          <cell r="W76">
            <v>6162</v>
          </cell>
          <cell r="X76">
            <v>1461</v>
          </cell>
          <cell r="Y76">
            <v>14985</v>
          </cell>
          <cell r="Z76">
            <v>15282</v>
          </cell>
          <cell r="AA76">
            <v>15392</v>
          </cell>
          <cell r="AB76">
            <v>14392</v>
          </cell>
          <cell r="AC76">
            <v>13910</v>
          </cell>
          <cell r="AD76">
            <v>15346</v>
          </cell>
          <cell r="AE76">
            <v>14580</v>
          </cell>
          <cell r="AF76"/>
        </row>
        <row r="77">
          <cell r="E77" t="str">
            <v>MD Industrial Asphalt and Road Oil</v>
          </cell>
          <cell r="F77">
            <v>33233</v>
          </cell>
          <cell r="G77">
            <v>24573</v>
          </cell>
          <cell r="H77">
            <v>23288</v>
          </cell>
          <cell r="I77">
            <v>31086</v>
          </cell>
          <cell r="J77">
            <v>28950</v>
          </cell>
          <cell r="K77">
            <v>28109</v>
          </cell>
          <cell r="L77">
            <v>23953</v>
          </cell>
          <cell r="M77">
            <v>37285</v>
          </cell>
          <cell r="N77">
            <v>31053</v>
          </cell>
          <cell r="O77">
            <v>29030</v>
          </cell>
          <cell r="P77">
            <v>31195</v>
          </cell>
          <cell r="Q77">
            <v>28631</v>
          </cell>
          <cell r="R77">
            <v>30265</v>
          </cell>
          <cell r="S77">
            <v>22929</v>
          </cell>
          <cell r="T77">
            <v>21005</v>
          </cell>
          <cell r="U77">
            <v>19765</v>
          </cell>
          <cell r="V77">
            <v>19576</v>
          </cell>
          <cell r="W77">
            <v>28066</v>
          </cell>
          <cell r="X77">
            <v>25417</v>
          </cell>
          <cell r="Y77">
            <v>16941</v>
          </cell>
          <cell r="Z77">
            <v>15112</v>
          </cell>
          <cell r="AA77">
            <v>14193</v>
          </cell>
          <cell r="AB77">
            <v>14485</v>
          </cell>
          <cell r="AC77">
            <v>12519</v>
          </cell>
          <cell r="AD77">
            <v>15346</v>
          </cell>
          <cell r="AE77">
            <v>16581</v>
          </cell>
          <cell r="AF77"/>
        </row>
        <row r="78">
          <cell r="E78" t="str">
            <v>ME Industrial Asphalt and Road Oil</v>
          </cell>
          <cell r="F78">
            <v>4282</v>
          </cell>
          <cell r="G78">
            <v>6558</v>
          </cell>
          <cell r="H78">
            <v>7062</v>
          </cell>
          <cell r="I78">
            <v>7186</v>
          </cell>
          <cell r="J78">
            <v>3187</v>
          </cell>
          <cell r="K78">
            <v>3199</v>
          </cell>
          <cell r="L78">
            <v>2517</v>
          </cell>
          <cell r="M78">
            <v>3697</v>
          </cell>
          <cell r="N78">
            <v>1971</v>
          </cell>
          <cell r="O78">
            <v>2150</v>
          </cell>
          <cell r="P78">
            <v>2222</v>
          </cell>
          <cell r="Q78">
            <v>3680</v>
          </cell>
          <cell r="R78">
            <v>3082</v>
          </cell>
          <cell r="S78">
            <v>3275</v>
          </cell>
          <cell r="T78">
            <v>4868</v>
          </cell>
          <cell r="U78">
            <v>2526</v>
          </cell>
          <cell r="V78">
            <v>167</v>
          </cell>
          <cell r="W78">
            <v>2224</v>
          </cell>
          <cell r="X78">
            <v>199</v>
          </cell>
          <cell r="Y78">
            <v>4544</v>
          </cell>
          <cell r="Z78">
            <v>5171</v>
          </cell>
          <cell r="AA78">
            <v>4702</v>
          </cell>
          <cell r="AB78">
            <v>5733</v>
          </cell>
          <cell r="AC78">
            <v>4479</v>
          </cell>
          <cell r="AD78">
            <v>4746</v>
          </cell>
          <cell r="AE78">
            <v>5417</v>
          </cell>
          <cell r="AF78"/>
        </row>
        <row r="79">
          <cell r="E79" t="str">
            <v>MI Industrial Asphalt and Road Oil</v>
          </cell>
          <cell r="F79">
            <v>26212</v>
          </cell>
          <cell r="G79">
            <v>22989</v>
          </cell>
          <cell r="H79">
            <v>23530</v>
          </cell>
          <cell r="I79">
            <v>29553</v>
          </cell>
          <cell r="J79">
            <v>23864</v>
          </cell>
          <cell r="K79">
            <v>32883</v>
          </cell>
          <cell r="L79">
            <v>24572</v>
          </cell>
          <cell r="M79">
            <v>51610</v>
          </cell>
          <cell r="N79">
            <v>43057</v>
          </cell>
          <cell r="O79">
            <v>44258</v>
          </cell>
          <cell r="P79">
            <v>38925</v>
          </cell>
          <cell r="Q79">
            <v>37351</v>
          </cell>
          <cell r="R79">
            <v>35254</v>
          </cell>
          <cell r="S79">
            <v>35591</v>
          </cell>
          <cell r="T79">
            <v>40163</v>
          </cell>
          <cell r="U79">
            <v>40216</v>
          </cell>
          <cell r="V79">
            <v>34407</v>
          </cell>
          <cell r="W79">
            <v>30291</v>
          </cell>
          <cell r="X79">
            <v>22279</v>
          </cell>
          <cell r="Y79">
            <v>24435</v>
          </cell>
          <cell r="Z79">
            <v>22364</v>
          </cell>
          <cell r="AA79">
            <v>18528</v>
          </cell>
          <cell r="AB79">
            <v>18924</v>
          </cell>
          <cell r="AC79">
            <v>19474</v>
          </cell>
          <cell r="AD79">
            <v>21882</v>
          </cell>
          <cell r="AE79">
            <v>24586</v>
          </cell>
          <cell r="AF79"/>
        </row>
        <row r="80">
          <cell r="E80" t="str">
            <v>MN Industrial Asphalt and Road Oil</v>
          </cell>
          <cell r="F80">
            <v>40077</v>
          </cell>
          <cell r="G80">
            <v>33447</v>
          </cell>
          <cell r="H80">
            <v>35459</v>
          </cell>
          <cell r="I80">
            <v>31808</v>
          </cell>
          <cell r="J80">
            <v>31490</v>
          </cell>
          <cell r="K80">
            <v>42491</v>
          </cell>
          <cell r="L80">
            <v>44291</v>
          </cell>
          <cell r="M80">
            <v>44267</v>
          </cell>
          <cell r="N80">
            <v>45679</v>
          </cell>
          <cell r="O80">
            <v>51404</v>
          </cell>
          <cell r="P80">
            <v>49238</v>
          </cell>
          <cell r="Q80">
            <v>43205</v>
          </cell>
          <cell r="R80">
            <v>37116</v>
          </cell>
          <cell r="S80">
            <v>41416</v>
          </cell>
          <cell r="T80">
            <v>43995</v>
          </cell>
          <cell r="U80">
            <v>49311</v>
          </cell>
          <cell r="V80">
            <v>46143</v>
          </cell>
          <cell r="W80">
            <v>45219</v>
          </cell>
          <cell r="X80">
            <v>36152</v>
          </cell>
          <cell r="Y80">
            <v>30588</v>
          </cell>
          <cell r="Z80">
            <v>31472</v>
          </cell>
          <cell r="AA80">
            <v>29069</v>
          </cell>
          <cell r="AB80">
            <v>29629</v>
          </cell>
          <cell r="AC80">
            <v>29768</v>
          </cell>
          <cell r="AD80">
            <v>28134</v>
          </cell>
          <cell r="AE80">
            <v>30018</v>
          </cell>
          <cell r="AF80"/>
        </row>
        <row r="81">
          <cell r="E81" t="str">
            <v>MO Industrial Asphalt and Road Oil</v>
          </cell>
          <cell r="F81">
            <v>29647</v>
          </cell>
          <cell r="G81">
            <v>26953</v>
          </cell>
          <cell r="H81">
            <v>25428</v>
          </cell>
          <cell r="I81">
            <v>26909</v>
          </cell>
          <cell r="J81">
            <v>37843</v>
          </cell>
          <cell r="K81">
            <v>35142</v>
          </cell>
          <cell r="L81">
            <v>35737</v>
          </cell>
          <cell r="M81">
            <v>27481</v>
          </cell>
          <cell r="N81">
            <v>25922</v>
          </cell>
          <cell r="O81">
            <v>33027</v>
          </cell>
          <cell r="P81">
            <v>27651</v>
          </cell>
          <cell r="Q81">
            <v>35861</v>
          </cell>
          <cell r="R81">
            <v>31452</v>
          </cell>
          <cell r="S81">
            <v>32066</v>
          </cell>
          <cell r="T81">
            <v>39633</v>
          </cell>
          <cell r="U81">
            <v>38083</v>
          </cell>
          <cell r="V81">
            <v>34546</v>
          </cell>
          <cell r="W81">
            <v>27136</v>
          </cell>
          <cell r="X81">
            <v>19086</v>
          </cell>
          <cell r="Y81">
            <v>18291</v>
          </cell>
          <cell r="Z81">
            <v>12210</v>
          </cell>
          <cell r="AA81">
            <v>18702</v>
          </cell>
          <cell r="AB81">
            <v>14299</v>
          </cell>
          <cell r="AC81">
            <v>13910</v>
          </cell>
          <cell r="AD81">
            <v>13925</v>
          </cell>
          <cell r="AE81">
            <v>13151</v>
          </cell>
          <cell r="AF81"/>
        </row>
        <row r="82">
          <cell r="E82" t="str">
            <v>MS Industrial Asphalt and Road Oil</v>
          </cell>
          <cell r="F82">
            <v>16652</v>
          </cell>
          <cell r="G82">
            <v>16794</v>
          </cell>
          <cell r="H82">
            <v>14406</v>
          </cell>
          <cell r="I82">
            <v>12906</v>
          </cell>
          <cell r="J82">
            <v>14005</v>
          </cell>
          <cell r="K82">
            <v>16126</v>
          </cell>
          <cell r="L82">
            <v>17305</v>
          </cell>
          <cell r="M82">
            <v>20178</v>
          </cell>
          <cell r="N82">
            <v>21387</v>
          </cell>
          <cell r="O82">
            <v>21949</v>
          </cell>
          <cell r="P82">
            <v>19148</v>
          </cell>
          <cell r="Q82">
            <v>12806</v>
          </cell>
          <cell r="R82">
            <v>13282</v>
          </cell>
          <cell r="S82">
            <v>19508</v>
          </cell>
          <cell r="T82">
            <v>20922</v>
          </cell>
          <cell r="U82">
            <v>22096</v>
          </cell>
          <cell r="V82">
            <v>27695</v>
          </cell>
          <cell r="W82">
            <v>28508</v>
          </cell>
          <cell r="X82">
            <v>18757</v>
          </cell>
          <cell r="Y82">
            <v>11251</v>
          </cell>
          <cell r="Z82">
            <v>11761</v>
          </cell>
          <cell r="AA82">
            <v>14165</v>
          </cell>
          <cell r="AB82">
            <v>9250</v>
          </cell>
          <cell r="AC82">
            <v>9181</v>
          </cell>
          <cell r="AD82">
            <v>8241</v>
          </cell>
          <cell r="AE82">
            <v>10578</v>
          </cell>
          <cell r="AF82"/>
        </row>
        <row r="83">
          <cell r="E83" t="str">
            <v>MT Industrial Asphalt and Road Oil</v>
          </cell>
          <cell r="F83">
            <v>9869</v>
          </cell>
          <cell r="G83">
            <v>8955</v>
          </cell>
          <cell r="H83">
            <v>8685</v>
          </cell>
          <cell r="I83">
            <v>11327</v>
          </cell>
          <cell r="J83">
            <v>13035</v>
          </cell>
          <cell r="K83">
            <v>8580</v>
          </cell>
          <cell r="L83">
            <v>11292</v>
          </cell>
          <cell r="M83">
            <v>9606</v>
          </cell>
          <cell r="N83">
            <v>10577</v>
          </cell>
          <cell r="O83">
            <v>17422</v>
          </cell>
          <cell r="P83">
            <v>14271</v>
          </cell>
          <cell r="Q83">
            <v>5992</v>
          </cell>
          <cell r="R83">
            <v>6900</v>
          </cell>
          <cell r="S83">
            <v>2117</v>
          </cell>
          <cell r="T83">
            <v>6164</v>
          </cell>
          <cell r="U83">
            <v>4842</v>
          </cell>
          <cell r="V83">
            <v>9862</v>
          </cell>
          <cell r="W83">
            <v>6217</v>
          </cell>
          <cell r="X83">
            <v>5429</v>
          </cell>
          <cell r="Y83">
            <v>10204</v>
          </cell>
          <cell r="Z83">
            <v>10888</v>
          </cell>
          <cell r="AA83">
            <v>12937</v>
          </cell>
          <cell r="AB83">
            <v>12375</v>
          </cell>
          <cell r="AC83">
            <v>10210</v>
          </cell>
          <cell r="AD83">
            <v>10119</v>
          </cell>
          <cell r="AE83">
            <v>10186</v>
          </cell>
          <cell r="AF83"/>
        </row>
        <row r="84">
          <cell r="E84" t="str">
            <v>NC Industrial Asphalt and Road Oil</v>
          </cell>
          <cell r="F84">
            <v>27920</v>
          </cell>
          <cell r="G84">
            <v>25357</v>
          </cell>
          <cell r="H84">
            <v>28206</v>
          </cell>
          <cell r="I84">
            <v>30827</v>
          </cell>
          <cell r="J84">
            <v>32012</v>
          </cell>
          <cell r="K84">
            <v>42642</v>
          </cell>
          <cell r="L84">
            <v>26848</v>
          </cell>
          <cell r="M84">
            <v>27627</v>
          </cell>
          <cell r="N84">
            <v>29344</v>
          </cell>
          <cell r="O84">
            <v>30437</v>
          </cell>
          <cell r="P84">
            <v>32674</v>
          </cell>
          <cell r="Q84">
            <v>34917</v>
          </cell>
          <cell r="R84">
            <v>33682</v>
          </cell>
          <cell r="S84">
            <v>34855</v>
          </cell>
          <cell r="T84">
            <v>40140</v>
          </cell>
          <cell r="U84">
            <v>37853</v>
          </cell>
          <cell r="V84">
            <v>36033</v>
          </cell>
          <cell r="W84">
            <v>37462</v>
          </cell>
          <cell r="X84">
            <v>29779</v>
          </cell>
          <cell r="Y84">
            <v>21778</v>
          </cell>
          <cell r="Z84">
            <v>28065</v>
          </cell>
          <cell r="AA84">
            <v>24010</v>
          </cell>
          <cell r="AB84">
            <v>31518</v>
          </cell>
          <cell r="AC84">
            <v>25038</v>
          </cell>
          <cell r="AD84">
            <v>25292</v>
          </cell>
          <cell r="AE84">
            <v>23157</v>
          </cell>
          <cell r="AF84"/>
        </row>
        <row r="85">
          <cell r="E85" t="str">
            <v>ND Industrial Asphalt and Road Oil</v>
          </cell>
          <cell r="F85">
            <v>5402</v>
          </cell>
          <cell r="G85">
            <v>5163</v>
          </cell>
          <cell r="H85">
            <v>9724</v>
          </cell>
          <cell r="I85">
            <v>6070</v>
          </cell>
          <cell r="J85">
            <v>8311</v>
          </cell>
          <cell r="K85">
            <v>5250</v>
          </cell>
          <cell r="L85">
            <v>6045</v>
          </cell>
          <cell r="M85">
            <v>8237</v>
          </cell>
          <cell r="N85">
            <v>9556</v>
          </cell>
          <cell r="O85">
            <v>13916</v>
          </cell>
          <cell r="P85">
            <v>7352</v>
          </cell>
          <cell r="Q85">
            <v>8832</v>
          </cell>
          <cell r="R85">
            <v>7373</v>
          </cell>
          <cell r="S85">
            <v>4410</v>
          </cell>
          <cell r="T85">
            <v>6803</v>
          </cell>
          <cell r="U85">
            <v>9066</v>
          </cell>
          <cell r="V85">
            <v>12134</v>
          </cell>
          <cell r="W85">
            <v>3763</v>
          </cell>
          <cell r="X85">
            <v>3492</v>
          </cell>
          <cell r="Y85">
            <v>6263</v>
          </cell>
          <cell r="Z85">
            <v>6608</v>
          </cell>
          <cell r="AA85">
            <v>9957</v>
          </cell>
          <cell r="AB85">
            <v>6991</v>
          </cell>
          <cell r="AC85">
            <v>11462</v>
          </cell>
          <cell r="AD85">
            <v>11119</v>
          </cell>
          <cell r="AE85">
            <v>7075</v>
          </cell>
          <cell r="AF85"/>
        </row>
        <row r="86">
          <cell r="E86" t="str">
            <v>NE Industrial Asphalt and Road Oil</v>
          </cell>
          <cell r="F86">
            <v>9213</v>
          </cell>
          <cell r="G86">
            <v>9410</v>
          </cell>
          <cell r="H86">
            <v>5960</v>
          </cell>
          <cell r="I86">
            <v>5291</v>
          </cell>
          <cell r="J86">
            <v>6841</v>
          </cell>
          <cell r="K86">
            <v>6164</v>
          </cell>
          <cell r="L86">
            <v>11755</v>
          </cell>
          <cell r="M86">
            <v>9623</v>
          </cell>
          <cell r="N86">
            <v>9288</v>
          </cell>
          <cell r="O86">
            <v>12387</v>
          </cell>
          <cell r="P86">
            <v>6217</v>
          </cell>
          <cell r="Q86">
            <v>5682</v>
          </cell>
          <cell r="R86">
            <v>5331</v>
          </cell>
          <cell r="S86">
            <v>8868</v>
          </cell>
          <cell r="T86">
            <v>8636</v>
          </cell>
          <cell r="U86">
            <v>8068</v>
          </cell>
          <cell r="V86">
            <v>6985</v>
          </cell>
          <cell r="W86">
            <v>5996</v>
          </cell>
          <cell r="X86">
            <v>5378</v>
          </cell>
          <cell r="Y86">
            <v>7274</v>
          </cell>
          <cell r="Z86">
            <v>7570</v>
          </cell>
          <cell r="AA86">
            <v>6746</v>
          </cell>
          <cell r="AB86">
            <v>7560</v>
          </cell>
          <cell r="AC86">
            <v>6120</v>
          </cell>
          <cell r="AD86">
            <v>6167</v>
          </cell>
          <cell r="AE86">
            <v>6325</v>
          </cell>
          <cell r="AF86"/>
        </row>
        <row r="87">
          <cell r="E87" t="str">
            <v>NH Industrial Asphalt and Road Oil</v>
          </cell>
          <cell r="F87">
            <v>7953</v>
          </cell>
          <cell r="G87">
            <v>4372</v>
          </cell>
          <cell r="H87">
            <v>5246</v>
          </cell>
          <cell r="I87">
            <v>2125</v>
          </cell>
          <cell r="J87">
            <v>2527</v>
          </cell>
          <cell r="K87">
            <v>2425</v>
          </cell>
          <cell r="L87">
            <v>4158</v>
          </cell>
          <cell r="M87">
            <v>2731</v>
          </cell>
          <cell r="N87">
            <v>1782</v>
          </cell>
          <cell r="O87">
            <v>1909</v>
          </cell>
          <cell r="P87">
            <v>2210</v>
          </cell>
          <cell r="Q87">
            <v>1546</v>
          </cell>
          <cell r="R87">
            <v>2698</v>
          </cell>
          <cell r="S87">
            <v>5915</v>
          </cell>
          <cell r="T87">
            <v>5653</v>
          </cell>
          <cell r="U87">
            <v>6927</v>
          </cell>
          <cell r="V87">
            <v>4329</v>
          </cell>
          <cell r="W87">
            <v>4975</v>
          </cell>
          <cell r="X87">
            <v>6573</v>
          </cell>
          <cell r="Y87">
            <v>4622</v>
          </cell>
          <cell r="Z87">
            <v>4697</v>
          </cell>
          <cell r="AA87">
            <v>4385</v>
          </cell>
          <cell r="AB87">
            <v>4708</v>
          </cell>
          <cell r="AC87">
            <v>4284</v>
          </cell>
          <cell r="AD87">
            <v>4348</v>
          </cell>
          <cell r="AE87">
            <v>4203</v>
          </cell>
          <cell r="AF87"/>
        </row>
        <row r="88">
          <cell r="E88" t="str">
            <v>NJ Industrial Asphalt and Road Oil</v>
          </cell>
          <cell r="F88">
            <v>23794</v>
          </cell>
          <cell r="G88">
            <v>20816</v>
          </cell>
          <cell r="H88">
            <v>22419</v>
          </cell>
          <cell r="I88">
            <v>55021</v>
          </cell>
          <cell r="J88">
            <v>34640</v>
          </cell>
          <cell r="K88">
            <v>40820</v>
          </cell>
          <cell r="L88">
            <v>35658</v>
          </cell>
          <cell r="M88">
            <v>54508</v>
          </cell>
          <cell r="N88">
            <v>50570</v>
          </cell>
          <cell r="O88">
            <v>71276</v>
          </cell>
          <cell r="P88">
            <v>58486</v>
          </cell>
          <cell r="Q88">
            <v>66254</v>
          </cell>
          <cell r="R88">
            <v>73064</v>
          </cell>
          <cell r="S88">
            <v>39298</v>
          </cell>
          <cell r="T88">
            <v>34286</v>
          </cell>
          <cell r="U88">
            <v>33946</v>
          </cell>
          <cell r="V88">
            <v>32828</v>
          </cell>
          <cell r="W88">
            <v>44661</v>
          </cell>
          <cell r="X88">
            <v>28999</v>
          </cell>
          <cell r="Y88">
            <v>25991</v>
          </cell>
          <cell r="Z88">
            <v>22448</v>
          </cell>
          <cell r="AA88">
            <v>21120</v>
          </cell>
          <cell r="AB88">
            <v>19433</v>
          </cell>
          <cell r="AC88">
            <v>20114</v>
          </cell>
          <cell r="AD88">
            <v>11652</v>
          </cell>
          <cell r="AE88">
            <v>20946</v>
          </cell>
          <cell r="AF88"/>
        </row>
        <row r="89">
          <cell r="E89" t="str">
            <v>NM Industrial Asphalt and Road Oil</v>
          </cell>
          <cell r="F89">
            <v>9626</v>
          </cell>
          <cell r="G89">
            <v>10117</v>
          </cell>
          <cell r="H89">
            <v>12434</v>
          </cell>
          <cell r="I89">
            <v>16179</v>
          </cell>
          <cell r="J89">
            <v>14031</v>
          </cell>
          <cell r="K89">
            <v>12337</v>
          </cell>
          <cell r="L89">
            <v>10936</v>
          </cell>
          <cell r="M89">
            <v>8180</v>
          </cell>
          <cell r="N89">
            <v>13593</v>
          </cell>
          <cell r="O89">
            <v>12625</v>
          </cell>
          <cell r="P89">
            <v>11778</v>
          </cell>
          <cell r="Q89">
            <v>5250</v>
          </cell>
          <cell r="R89">
            <v>13234</v>
          </cell>
          <cell r="S89">
            <v>13126</v>
          </cell>
          <cell r="T89">
            <v>13206</v>
          </cell>
          <cell r="U89">
            <v>11943</v>
          </cell>
          <cell r="V89">
            <v>12826</v>
          </cell>
          <cell r="W89">
            <v>15602</v>
          </cell>
          <cell r="X89">
            <v>11727</v>
          </cell>
          <cell r="Y89">
            <v>9282</v>
          </cell>
          <cell r="Z89">
            <v>9405</v>
          </cell>
          <cell r="AA89">
            <v>10541</v>
          </cell>
          <cell r="AB89">
            <v>10257</v>
          </cell>
          <cell r="AC89">
            <v>8710</v>
          </cell>
          <cell r="AD89">
            <v>8472</v>
          </cell>
          <cell r="AE89">
            <v>8145</v>
          </cell>
          <cell r="AF89"/>
        </row>
        <row r="90">
          <cell r="E90" t="str">
            <v>NV Industrial Asphalt and Road Oil</v>
          </cell>
          <cell r="F90">
            <v>7189</v>
          </cell>
          <cell r="G90">
            <v>7112</v>
          </cell>
          <cell r="H90">
            <v>5581</v>
          </cell>
          <cell r="I90">
            <v>7610</v>
          </cell>
          <cell r="J90">
            <v>8350</v>
          </cell>
          <cell r="K90">
            <v>9861</v>
          </cell>
          <cell r="L90">
            <v>9505</v>
          </cell>
          <cell r="M90">
            <v>2953</v>
          </cell>
          <cell r="N90">
            <v>9211</v>
          </cell>
          <cell r="O90">
            <v>5360</v>
          </cell>
          <cell r="P90">
            <v>5274</v>
          </cell>
          <cell r="Q90">
            <v>6749</v>
          </cell>
          <cell r="R90">
            <v>6359</v>
          </cell>
          <cell r="S90">
            <v>12153</v>
          </cell>
          <cell r="T90">
            <v>12686</v>
          </cell>
          <cell r="U90">
            <v>14379</v>
          </cell>
          <cell r="V90">
            <v>14013</v>
          </cell>
          <cell r="W90">
            <v>8727</v>
          </cell>
          <cell r="X90">
            <v>8865</v>
          </cell>
          <cell r="Y90">
            <v>8530</v>
          </cell>
          <cell r="Z90">
            <v>9777</v>
          </cell>
          <cell r="AA90">
            <v>11001</v>
          </cell>
          <cell r="AB90">
            <v>10561</v>
          </cell>
          <cell r="AC90">
            <v>9069</v>
          </cell>
          <cell r="AD90">
            <v>8668</v>
          </cell>
          <cell r="AE90">
            <v>8673</v>
          </cell>
          <cell r="AF90"/>
        </row>
        <row r="91">
          <cell r="E91" t="str">
            <v>NY Industrial Asphalt and Road Oil</v>
          </cell>
          <cell r="F91">
            <v>36657</v>
          </cell>
          <cell r="G91">
            <v>42305</v>
          </cell>
          <cell r="H91">
            <v>45812</v>
          </cell>
          <cell r="I91">
            <v>53538</v>
          </cell>
          <cell r="J91">
            <v>49363</v>
          </cell>
          <cell r="K91">
            <v>46933</v>
          </cell>
          <cell r="L91">
            <v>41036</v>
          </cell>
          <cell r="M91">
            <v>41988</v>
          </cell>
          <cell r="N91">
            <v>43957</v>
          </cell>
          <cell r="O91">
            <v>41634</v>
          </cell>
          <cell r="P91">
            <v>39065</v>
          </cell>
          <cell r="Q91">
            <v>39279</v>
          </cell>
          <cell r="R91">
            <v>34163</v>
          </cell>
          <cell r="S91">
            <v>35799</v>
          </cell>
          <cell r="T91">
            <v>50885</v>
          </cell>
          <cell r="U91">
            <v>45592</v>
          </cell>
          <cell r="V91">
            <v>42584</v>
          </cell>
          <cell r="W91">
            <v>37379</v>
          </cell>
          <cell r="X91">
            <v>36571</v>
          </cell>
          <cell r="Y91">
            <v>42072</v>
          </cell>
          <cell r="Z91">
            <v>42333</v>
          </cell>
          <cell r="AA91">
            <v>39789</v>
          </cell>
          <cell r="AB91">
            <v>35797</v>
          </cell>
          <cell r="AC91">
            <v>38670</v>
          </cell>
          <cell r="AD91">
            <v>40070</v>
          </cell>
          <cell r="AE91">
            <v>40310</v>
          </cell>
          <cell r="AF91"/>
        </row>
        <row r="92">
          <cell r="E92" t="str">
            <v>OH Industrial Asphalt and Road Oil</v>
          </cell>
          <cell r="F92">
            <v>65564</v>
          </cell>
          <cell r="G92">
            <v>59677</v>
          </cell>
          <cell r="H92">
            <v>65763</v>
          </cell>
          <cell r="I92">
            <v>50980</v>
          </cell>
          <cell r="J92">
            <v>58709</v>
          </cell>
          <cell r="K92">
            <v>59547</v>
          </cell>
          <cell r="L92">
            <v>74711</v>
          </cell>
          <cell r="M92">
            <v>95399</v>
          </cell>
          <cell r="N92">
            <v>83864</v>
          </cell>
          <cell r="O92">
            <v>93509</v>
          </cell>
          <cell r="P92">
            <v>87401</v>
          </cell>
          <cell r="Q92">
            <v>78367</v>
          </cell>
          <cell r="R92">
            <v>71433</v>
          </cell>
          <cell r="S92">
            <v>65413</v>
          </cell>
          <cell r="T92">
            <v>69465</v>
          </cell>
          <cell r="U92">
            <v>66058</v>
          </cell>
          <cell r="V92">
            <v>66732</v>
          </cell>
          <cell r="W92">
            <v>57905</v>
          </cell>
          <cell r="X92">
            <v>55191</v>
          </cell>
          <cell r="Y92">
            <v>32446</v>
          </cell>
          <cell r="Z92">
            <v>34093</v>
          </cell>
          <cell r="AA92">
            <v>31546</v>
          </cell>
          <cell r="AB92">
            <v>35349</v>
          </cell>
          <cell r="AC92">
            <v>29211</v>
          </cell>
          <cell r="AD92">
            <v>30408</v>
          </cell>
          <cell r="AE92">
            <v>36022</v>
          </cell>
          <cell r="AF92"/>
        </row>
        <row r="93">
          <cell r="E93" t="str">
            <v>OK Industrial Asphalt and Road Oil</v>
          </cell>
          <cell r="F93">
            <v>23279</v>
          </cell>
          <cell r="G93">
            <v>22779</v>
          </cell>
          <cell r="H93">
            <v>19444</v>
          </cell>
          <cell r="I93">
            <v>24696</v>
          </cell>
          <cell r="J93">
            <v>23507</v>
          </cell>
          <cell r="K93">
            <v>21110</v>
          </cell>
          <cell r="L93">
            <v>18326</v>
          </cell>
          <cell r="M93">
            <v>9462</v>
          </cell>
          <cell r="N93">
            <v>17137</v>
          </cell>
          <cell r="O93">
            <v>11410</v>
          </cell>
          <cell r="P93">
            <v>13035</v>
          </cell>
          <cell r="Q93">
            <v>29164</v>
          </cell>
          <cell r="R93">
            <v>25827</v>
          </cell>
          <cell r="S93">
            <v>20418</v>
          </cell>
          <cell r="T93">
            <v>27085</v>
          </cell>
          <cell r="U93">
            <v>24967</v>
          </cell>
          <cell r="V93">
            <v>21721</v>
          </cell>
          <cell r="W93">
            <v>28245</v>
          </cell>
          <cell r="X93">
            <v>16658</v>
          </cell>
          <cell r="Y93">
            <v>14734</v>
          </cell>
          <cell r="Z93">
            <v>15374</v>
          </cell>
          <cell r="AA93">
            <v>12362</v>
          </cell>
          <cell r="AB93">
            <v>16222</v>
          </cell>
          <cell r="AC93">
            <v>13409</v>
          </cell>
          <cell r="AD93">
            <v>10799</v>
          </cell>
          <cell r="AE93">
            <v>14523</v>
          </cell>
          <cell r="AF93"/>
        </row>
        <row r="94">
          <cell r="E94" t="str">
            <v>OR Industrial Asphalt and Road Oil</v>
          </cell>
          <cell r="F94">
            <v>20083</v>
          </cell>
          <cell r="G94">
            <v>17633</v>
          </cell>
          <cell r="H94">
            <v>21881</v>
          </cell>
          <cell r="I94">
            <v>22091</v>
          </cell>
          <cell r="J94">
            <v>22711</v>
          </cell>
          <cell r="K94">
            <v>18305</v>
          </cell>
          <cell r="L94">
            <v>18219</v>
          </cell>
          <cell r="M94">
            <v>19674</v>
          </cell>
          <cell r="N94">
            <v>27782</v>
          </cell>
          <cell r="O94">
            <v>24212</v>
          </cell>
          <cell r="P94">
            <v>21534</v>
          </cell>
          <cell r="Q94">
            <v>14514</v>
          </cell>
          <cell r="R94">
            <v>21450</v>
          </cell>
          <cell r="S94">
            <v>21960</v>
          </cell>
          <cell r="T94">
            <v>23886</v>
          </cell>
          <cell r="U94">
            <v>24300</v>
          </cell>
          <cell r="V94">
            <v>24327</v>
          </cell>
          <cell r="W94">
            <v>18484</v>
          </cell>
          <cell r="X94">
            <v>17346</v>
          </cell>
          <cell r="Y94">
            <v>11309</v>
          </cell>
          <cell r="Z94">
            <v>10601</v>
          </cell>
          <cell r="AA94">
            <v>10810</v>
          </cell>
          <cell r="AB94">
            <v>11054</v>
          </cell>
          <cell r="AC94">
            <v>9876</v>
          </cell>
          <cell r="AD94">
            <v>9918</v>
          </cell>
          <cell r="AE94">
            <v>10149</v>
          </cell>
          <cell r="AF94"/>
        </row>
        <row r="95">
          <cell r="E95" t="str">
            <v>PA Industrial Asphalt and Road Oil</v>
          </cell>
          <cell r="F95">
            <v>49541</v>
          </cell>
          <cell r="G95">
            <v>41093</v>
          </cell>
          <cell r="H95">
            <v>40052</v>
          </cell>
          <cell r="I95">
            <v>40391</v>
          </cell>
          <cell r="J95">
            <v>50502</v>
          </cell>
          <cell r="K95">
            <v>51814</v>
          </cell>
          <cell r="L95">
            <v>49583</v>
          </cell>
          <cell r="M95">
            <v>46200</v>
          </cell>
          <cell r="N95">
            <v>52358</v>
          </cell>
          <cell r="O95">
            <v>33153</v>
          </cell>
          <cell r="P95">
            <v>48874</v>
          </cell>
          <cell r="Q95">
            <v>57696</v>
          </cell>
          <cell r="R95">
            <v>45661</v>
          </cell>
          <cell r="S95">
            <v>51908</v>
          </cell>
          <cell r="T95">
            <v>58282</v>
          </cell>
          <cell r="U95">
            <v>60964</v>
          </cell>
          <cell r="V95">
            <v>58308</v>
          </cell>
          <cell r="W95">
            <v>52365</v>
          </cell>
          <cell r="X95">
            <v>46844</v>
          </cell>
          <cell r="Y95">
            <v>44282</v>
          </cell>
          <cell r="Z95">
            <v>46840</v>
          </cell>
          <cell r="AA95">
            <v>40761</v>
          </cell>
          <cell r="AB95">
            <v>38137</v>
          </cell>
          <cell r="AC95">
            <v>35053</v>
          </cell>
          <cell r="AD95">
            <v>42343</v>
          </cell>
          <cell r="AE95">
            <v>47228</v>
          </cell>
          <cell r="AF95"/>
        </row>
        <row r="96">
          <cell r="E96" t="str">
            <v>RI Industrial Asphalt and Road Oil</v>
          </cell>
          <cell r="F96">
            <v>10843</v>
          </cell>
          <cell r="G96">
            <v>3060</v>
          </cell>
          <cell r="H96">
            <v>9968</v>
          </cell>
          <cell r="I96">
            <v>5432</v>
          </cell>
          <cell r="J96">
            <v>8335</v>
          </cell>
          <cell r="K96">
            <v>6570</v>
          </cell>
          <cell r="L96">
            <v>2237</v>
          </cell>
          <cell r="M96">
            <v>1818</v>
          </cell>
          <cell r="N96">
            <v>1869</v>
          </cell>
          <cell r="O96">
            <v>2002</v>
          </cell>
          <cell r="P96">
            <v>1348</v>
          </cell>
          <cell r="Q96">
            <v>1308</v>
          </cell>
          <cell r="R96">
            <v>1188</v>
          </cell>
          <cell r="S96">
            <v>2178</v>
          </cell>
          <cell r="T96">
            <v>1172</v>
          </cell>
          <cell r="U96">
            <v>2223</v>
          </cell>
          <cell r="V96">
            <v>2031</v>
          </cell>
          <cell r="W96">
            <v>0</v>
          </cell>
          <cell r="X96">
            <v>8355</v>
          </cell>
          <cell r="Y96">
            <v>5376</v>
          </cell>
          <cell r="Z96">
            <v>6192</v>
          </cell>
          <cell r="AA96">
            <v>4591</v>
          </cell>
          <cell r="AB96">
            <v>5223</v>
          </cell>
          <cell r="AC96">
            <v>6712</v>
          </cell>
          <cell r="AD96">
            <v>6804</v>
          </cell>
          <cell r="AE96">
            <v>6414</v>
          </cell>
          <cell r="AF96"/>
        </row>
        <row r="97">
          <cell r="E97" t="str">
            <v>SC Industrial Asphalt and Road Oil</v>
          </cell>
          <cell r="F97">
            <v>13158</v>
          </cell>
          <cell r="G97">
            <v>12881</v>
          </cell>
          <cell r="H97">
            <v>13717</v>
          </cell>
          <cell r="I97">
            <v>15646</v>
          </cell>
          <cell r="J97">
            <v>13228</v>
          </cell>
          <cell r="K97">
            <v>17527</v>
          </cell>
          <cell r="L97">
            <v>15976</v>
          </cell>
          <cell r="M97">
            <v>24743</v>
          </cell>
          <cell r="N97">
            <v>16830</v>
          </cell>
          <cell r="O97">
            <v>14777</v>
          </cell>
          <cell r="P97">
            <v>21443</v>
          </cell>
          <cell r="Q97">
            <v>16746</v>
          </cell>
          <cell r="R97">
            <v>14890</v>
          </cell>
          <cell r="S97">
            <v>16812</v>
          </cell>
          <cell r="T97">
            <v>21211</v>
          </cell>
          <cell r="U97">
            <v>21962</v>
          </cell>
          <cell r="V97">
            <v>20771</v>
          </cell>
          <cell r="W97">
            <v>17210</v>
          </cell>
          <cell r="X97">
            <v>13569</v>
          </cell>
          <cell r="Y97">
            <v>15126</v>
          </cell>
          <cell r="Z97">
            <v>14535</v>
          </cell>
          <cell r="AA97">
            <v>13564</v>
          </cell>
          <cell r="AB97">
            <v>11186</v>
          </cell>
          <cell r="AC97">
            <v>11406</v>
          </cell>
          <cell r="AD97">
            <v>11055</v>
          </cell>
          <cell r="AE97">
            <v>12722</v>
          </cell>
          <cell r="AF97"/>
        </row>
        <row r="98">
          <cell r="E98" t="str">
            <v>SD Industrial Asphalt and Road Oil</v>
          </cell>
          <cell r="F98">
            <v>5244</v>
          </cell>
          <cell r="G98">
            <v>5098</v>
          </cell>
          <cell r="H98">
            <v>5888</v>
          </cell>
          <cell r="I98">
            <v>4270</v>
          </cell>
          <cell r="J98">
            <v>4176</v>
          </cell>
          <cell r="K98">
            <v>5447</v>
          </cell>
          <cell r="L98">
            <v>7540</v>
          </cell>
          <cell r="M98">
            <v>8986</v>
          </cell>
          <cell r="N98">
            <v>8590</v>
          </cell>
          <cell r="O98">
            <v>12470</v>
          </cell>
          <cell r="P98">
            <v>11498</v>
          </cell>
          <cell r="Q98">
            <v>7024</v>
          </cell>
          <cell r="R98">
            <v>6860</v>
          </cell>
          <cell r="S98">
            <v>8802</v>
          </cell>
          <cell r="T98">
            <v>7705</v>
          </cell>
          <cell r="U98">
            <v>12015</v>
          </cell>
          <cell r="V98">
            <v>11025</v>
          </cell>
          <cell r="W98">
            <v>6917</v>
          </cell>
          <cell r="X98">
            <v>7848</v>
          </cell>
          <cell r="Y98">
            <v>6996</v>
          </cell>
          <cell r="Z98">
            <v>8223</v>
          </cell>
          <cell r="AA98">
            <v>5149</v>
          </cell>
          <cell r="AB98">
            <v>7939</v>
          </cell>
          <cell r="AC98">
            <v>4738</v>
          </cell>
          <cell r="AD98">
            <v>4574</v>
          </cell>
          <cell r="AE98">
            <v>4690</v>
          </cell>
          <cell r="AF98"/>
        </row>
        <row r="99">
          <cell r="E99" t="str">
            <v>TN Industrial Asphalt and Road Oil</v>
          </cell>
          <cell r="F99">
            <v>38473</v>
          </cell>
          <cell r="G99">
            <v>35497</v>
          </cell>
          <cell r="H99">
            <v>35043</v>
          </cell>
          <cell r="I99">
            <v>32660</v>
          </cell>
          <cell r="J99">
            <v>36150</v>
          </cell>
          <cell r="K99">
            <v>36060</v>
          </cell>
          <cell r="L99">
            <v>34312</v>
          </cell>
          <cell r="M99">
            <v>32628</v>
          </cell>
          <cell r="N99">
            <v>39341</v>
          </cell>
          <cell r="O99">
            <v>39278</v>
          </cell>
          <cell r="P99">
            <v>40261</v>
          </cell>
          <cell r="Q99">
            <v>38213</v>
          </cell>
          <cell r="R99">
            <v>34245</v>
          </cell>
          <cell r="S99">
            <v>34624</v>
          </cell>
          <cell r="T99">
            <v>31823</v>
          </cell>
          <cell r="U99">
            <v>44492</v>
          </cell>
          <cell r="V99">
            <v>36596</v>
          </cell>
          <cell r="W99">
            <v>30990</v>
          </cell>
          <cell r="X99">
            <v>27868</v>
          </cell>
          <cell r="Y99">
            <v>18581</v>
          </cell>
          <cell r="Z99">
            <v>19347</v>
          </cell>
          <cell r="AA99">
            <v>22332</v>
          </cell>
          <cell r="AB99">
            <v>18203</v>
          </cell>
          <cell r="AC99">
            <v>17721</v>
          </cell>
          <cell r="AD99">
            <v>18074</v>
          </cell>
          <cell r="AE99">
            <v>17039</v>
          </cell>
          <cell r="AF99"/>
        </row>
        <row r="100">
          <cell r="E100" t="str">
            <v>TX Industrial Asphalt and Road Oil</v>
          </cell>
          <cell r="F100">
            <v>92991</v>
          </cell>
          <cell r="G100">
            <v>62183</v>
          </cell>
          <cell r="H100">
            <v>78307</v>
          </cell>
          <cell r="I100">
            <v>84504</v>
          </cell>
          <cell r="J100">
            <v>72643</v>
          </cell>
          <cell r="K100">
            <v>78263</v>
          </cell>
          <cell r="L100">
            <v>79380</v>
          </cell>
          <cell r="M100">
            <v>69739</v>
          </cell>
          <cell r="N100">
            <v>74330</v>
          </cell>
          <cell r="O100">
            <v>55993</v>
          </cell>
          <cell r="P100">
            <v>52804</v>
          </cell>
          <cell r="Q100">
            <v>77777</v>
          </cell>
          <cell r="R100">
            <v>87617</v>
          </cell>
          <cell r="S100">
            <v>92344</v>
          </cell>
          <cell r="T100">
            <v>86175</v>
          </cell>
          <cell r="U100">
            <v>114068</v>
          </cell>
          <cell r="V100">
            <v>104458</v>
          </cell>
          <cell r="W100">
            <v>100465</v>
          </cell>
          <cell r="X100">
            <v>71107</v>
          </cell>
          <cell r="Y100">
            <v>38051</v>
          </cell>
          <cell r="Z100">
            <v>44093</v>
          </cell>
          <cell r="AA100">
            <v>34084</v>
          </cell>
          <cell r="AB100">
            <v>38102</v>
          </cell>
          <cell r="AC100">
            <v>40617</v>
          </cell>
          <cell r="AD100">
            <v>43196</v>
          </cell>
          <cell r="AE100">
            <v>50030</v>
          </cell>
          <cell r="AF100"/>
        </row>
        <row r="101">
          <cell r="E101" t="str">
            <v>US Industrial Asphalt and Road Oil</v>
          </cell>
          <cell r="F101">
            <v>1170192</v>
          </cell>
          <cell r="G101">
            <v>1076538</v>
          </cell>
          <cell r="H101">
            <v>1102220</v>
          </cell>
          <cell r="I101">
            <v>1149017</v>
          </cell>
          <cell r="J101">
            <v>1172920</v>
          </cell>
          <cell r="K101">
            <v>1178175</v>
          </cell>
          <cell r="L101">
            <v>1175932</v>
          </cell>
          <cell r="M101">
            <v>1223566</v>
          </cell>
          <cell r="N101">
            <v>1262552</v>
          </cell>
          <cell r="O101">
            <v>1324413</v>
          </cell>
          <cell r="P101">
            <v>1275678</v>
          </cell>
          <cell r="Q101">
            <v>1256865</v>
          </cell>
          <cell r="R101">
            <v>1239950</v>
          </cell>
          <cell r="S101">
            <v>1219538</v>
          </cell>
          <cell r="T101">
            <v>1303848</v>
          </cell>
          <cell r="U101">
            <v>1323238</v>
          </cell>
          <cell r="V101">
            <v>1261165</v>
          </cell>
          <cell r="W101">
            <v>1197041</v>
          </cell>
          <cell r="X101">
            <v>1011970</v>
          </cell>
          <cell r="Y101">
            <v>873085</v>
          </cell>
          <cell r="Z101">
            <v>877770</v>
          </cell>
          <cell r="AA101">
            <v>859488</v>
          </cell>
          <cell r="AB101">
            <v>826700</v>
          </cell>
          <cell r="AC101">
            <v>783347</v>
          </cell>
          <cell r="AD101">
            <v>792637</v>
          </cell>
          <cell r="AE101">
            <v>831663</v>
          </cell>
          <cell r="AF101"/>
        </row>
        <row r="102">
          <cell r="E102" t="str">
            <v>UT Industrial Asphalt and Road Oil</v>
          </cell>
          <cell r="F102">
            <v>9145</v>
          </cell>
          <cell r="G102">
            <v>19046</v>
          </cell>
          <cell r="H102">
            <v>10833</v>
          </cell>
          <cell r="I102">
            <v>11482</v>
          </cell>
          <cell r="J102">
            <v>12073</v>
          </cell>
          <cell r="K102">
            <v>14458</v>
          </cell>
          <cell r="L102">
            <v>15668</v>
          </cell>
          <cell r="M102">
            <v>13219</v>
          </cell>
          <cell r="N102">
            <v>16273</v>
          </cell>
          <cell r="O102">
            <v>15791</v>
          </cell>
          <cell r="P102">
            <v>15231</v>
          </cell>
          <cell r="Q102">
            <v>9564</v>
          </cell>
          <cell r="R102">
            <v>4101</v>
          </cell>
          <cell r="S102">
            <v>16824</v>
          </cell>
          <cell r="T102">
            <v>11121</v>
          </cell>
          <cell r="U102">
            <v>9819</v>
          </cell>
          <cell r="V102">
            <v>7364</v>
          </cell>
          <cell r="W102">
            <v>5274</v>
          </cell>
          <cell r="X102">
            <v>7119</v>
          </cell>
          <cell r="Y102">
            <v>7381</v>
          </cell>
          <cell r="Z102">
            <v>7841</v>
          </cell>
          <cell r="AA102">
            <v>8617</v>
          </cell>
          <cell r="AB102">
            <v>9246</v>
          </cell>
          <cell r="AC102">
            <v>7233</v>
          </cell>
          <cell r="AD102">
            <v>6820</v>
          </cell>
          <cell r="AE102">
            <v>7404</v>
          </cell>
          <cell r="AF102"/>
        </row>
        <row r="103">
          <cell r="E103" t="str">
            <v>VA Industrial Asphalt and Road Oil</v>
          </cell>
          <cell r="F103">
            <v>31193</v>
          </cell>
          <cell r="G103">
            <v>24781</v>
          </cell>
          <cell r="H103">
            <v>24944</v>
          </cell>
          <cell r="I103">
            <v>24535</v>
          </cell>
          <cell r="J103">
            <v>26113</v>
          </cell>
          <cell r="K103">
            <v>24147</v>
          </cell>
          <cell r="L103">
            <v>23308</v>
          </cell>
          <cell r="M103">
            <v>23056</v>
          </cell>
          <cell r="N103">
            <v>25805</v>
          </cell>
          <cell r="O103">
            <v>31653</v>
          </cell>
          <cell r="P103">
            <v>25766</v>
          </cell>
          <cell r="Q103">
            <v>28214</v>
          </cell>
          <cell r="R103">
            <v>22440</v>
          </cell>
          <cell r="S103">
            <v>25271</v>
          </cell>
          <cell r="T103">
            <v>28609</v>
          </cell>
          <cell r="U103">
            <v>31994</v>
          </cell>
          <cell r="V103">
            <v>28726</v>
          </cell>
          <cell r="W103">
            <v>26359</v>
          </cell>
          <cell r="X103">
            <v>18810</v>
          </cell>
          <cell r="Y103">
            <v>20832</v>
          </cell>
          <cell r="Z103">
            <v>24734</v>
          </cell>
          <cell r="AA103">
            <v>27957</v>
          </cell>
          <cell r="AB103">
            <v>25369</v>
          </cell>
          <cell r="AC103">
            <v>20309</v>
          </cell>
          <cell r="AD103">
            <v>20319</v>
          </cell>
          <cell r="AE103">
            <v>25444</v>
          </cell>
          <cell r="AF103"/>
        </row>
        <row r="104">
          <cell r="E104" t="str">
            <v>VT Industrial Asphalt and Road Oil</v>
          </cell>
          <cell r="F104">
            <v>177</v>
          </cell>
          <cell r="G104">
            <v>3497</v>
          </cell>
          <cell r="H104">
            <v>2224</v>
          </cell>
          <cell r="I104">
            <v>204</v>
          </cell>
          <cell r="J104">
            <v>1529</v>
          </cell>
          <cell r="K104">
            <v>1682</v>
          </cell>
          <cell r="L104">
            <v>1927</v>
          </cell>
          <cell r="M104">
            <v>5256</v>
          </cell>
          <cell r="N104">
            <v>1077</v>
          </cell>
          <cell r="O104">
            <v>1153</v>
          </cell>
          <cell r="P104">
            <v>1100</v>
          </cell>
          <cell r="Q104">
            <v>1971</v>
          </cell>
          <cell r="R104">
            <v>1161</v>
          </cell>
          <cell r="S104">
            <v>620</v>
          </cell>
          <cell r="T104">
            <v>3082</v>
          </cell>
          <cell r="U104">
            <v>960</v>
          </cell>
          <cell r="V104">
            <v>822</v>
          </cell>
          <cell r="W104">
            <v>2152</v>
          </cell>
          <cell r="X104">
            <v>262</v>
          </cell>
          <cell r="Y104">
            <v>3999</v>
          </cell>
          <cell r="Z104">
            <v>4993</v>
          </cell>
          <cell r="AA104">
            <v>4690</v>
          </cell>
          <cell r="AB104">
            <v>4632</v>
          </cell>
          <cell r="AC104">
            <v>5001</v>
          </cell>
          <cell r="AD104">
            <v>4710</v>
          </cell>
          <cell r="AE104">
            <v>4618</v>
          </cell>
          <cell r="AF104"/>
        </row>
        <row r="105">
          <cell r="E105" t="str">
            <v>WA Industrial Asphalt and Road Oil</v>
          </cell>
          <cell r="F105">
            <v>16462</v>
          </cell>
          <cell r="G105">
            <v>19691</v>
          </cell>
          <cell r="H105">
            <v>20061</v>
          </cell>
          <cell r="I105">
            <v>19516</v>
          </cell>
          <cell r="J105">
            <v>23401</v>
          </cell>
          <cell r="K105">
            <v>23611</v>
          </cell>
          <cell r="L105">
            <v>24527</v>
          </cell>
          <cell r="M105">
            <v>26862</v>
          </cell>
          <cell r="N105">
            <v>27119</v>
          </cell>
          <cell r="O105">
            <v>27233</v>
          </cell>
          <cell r="P105">
            <v>32864</v>
          </cell>
          <cell r="Q105">
            <v>22743</v>
          </cell>
          <cell r="R105">
            <v>24797</v>
          </cell>
          <cell r="S105">
            <v>19096</v>
          </cell>
          <cell r="T105">
            <v>21983</v>
          </cell>
          <cell r="U105">
            <v>22822</v>
          </cell>
          <cell r="V105">
            <v>22522</v>
          </cell>
          <cell r="W105">
            <v>19419</v>
          </cell>
          <cell r="X105">
            <v>19602</v>
          </cell>
          <cell r="Y105">
            <v>13621</v>
          </cell>
          <cell r="Z105">
            <v>14171</v>
          </cell>
          <cell r="AA105">
            <v>10216</v>
          </cell>
          <cell r="AB105">
            <v>10217</v>
          </cell>
          <cell r="AC105">
            <v>9737</v>
          </cell>
          <cell r="AD105">
            <v>10515</v>
          </cell>
          <cell r="AE105">
            <v>11550</v>
          </cell>
          <cell r="AF105"/>
        </row>
        <row r="106">
          <cell r="E106" t="str">
            <v>WI Industrial Asphalt and Road Oil</v>
          </cell>
          <cell r="F106">
            <v>24451</v>
          </cell>
          <cell r="G106">
            <v>22111</v>
          </cell>
          <cell r="H106">
            <v>20607</v>
          </cell>
          <cell r="I106">
            <v>21585</v>
          </cell>
          <cell r="J106">
            <v>23363</v>
          </cell>
          <cell r="K106">
            <v>27565</v>
          </cell>
          <cell r="L106">
            <v>27381</v>
          </cell>
          <cell r="M106">
            <v>34212</v>
          </cell>
          <cell r="N106">
            <v>39897</v>
          </cell>
          <cell r="O106">
            <v>41091</v>
          </cell>
          <cell r="P106">
            <v>38376</v>
          </cell>
          <cell r="Q106">
            <v>39623</v>
          </cell>
          <cell r="R106">
            <v>34950</v>
          </cell>
          <cell r="S106">
            <v>44096</v>
          </cell>
          <cell r="T106">
            <v>43784</v>
          </cell>
          <cell r="U106">
            <v>41709</v>
          </cell>
          <cell r="V106">
            <v>39024</v>
          </cell>
          <cell r="W106">
            <v>35149</v>
          </cell>
          <cell r="X106">
            <v>30787</v>
          </cell>
          <cell r="Y106">
            <v>26027</v>
          </cell>
          <cell r="Z106">
            <v>30057</v>
          </cell>
          <cell r="AA106">
            <v>31384</v>
          </cell>
          <cell r="AB106">
            <v>27461</v>
          </cell>
          <cell r="AC106">
            <v>28377</v>
          </cell>
          <cell r="AD106">
            <v>30098</v>
          </cell>
          <cell r="AE106">
            <v>26301</v>
          </cell>
          <cell r="AF106"/>
        </row>
        <row r="107">
          <cell r="E107" t="str">
            <v>WV Industrial Asphalt and Road Oil</v>
          </cell>
          <cell r="F107">
            <v>4830</v>
          </cell>
          <cell r="G107">
            <v>3503</v>
          </cell>
          <cell r="H107">
            <v>3649</v>
          </cell>
          <cell r="I107">
            <v>2832</v>
          </cell>
          <cell r="J107">
            <v>4589</v>
          </cell>
          <cell r="K107">
            <v>4244</v>
          </cell>
          <cell r="L107">
            <v>6266</v>
          </cell>
          <cell r="M107">
            <v>7679</v>
          </cell>
          <cell r="N107">
            <v>8145</v>
          </cell>
          <cell r="O107">
            <v>5058</v>
          </cell>
          <cell r="P107">
            <v>5218</v>
          </cell>
          <cell r="Q107">
            <v>4793</v>
          </cell>
          <cell r="R107">
            <v>8433</v>
          </cell>
          <cell r="S107">
            <v>4752</v>
          </cell>
          <cell r="T107">
            <v>4124</v>
          </cell>
          <cell r="U107">
            <v>3958</v>
          </cell>
          <cell r="V107">
            <v>5835</v>
          </cell>
          <cell r="W107">
            <v>5837</v>
          </cell>
          <cell r="X107">
            <v>10213</v>
          </cell>
          <cell r="Y107">
            <v>7596</v>
          </cell>
          <cell r="Z107">
            <v>7912</v>
          </cell>
          <cell r="AA107">
            <v>9666</v>
          </cell>
          <cell r="AB107">
            <v>8815</v>
          </cell>
          <cell r="AC107">
            <v>7233</v>
          </cell>
          <cell r="AD107">
            <v>6252</v>
          </cell>
          <cell r="AE107">
            <v>8577</v>
          </cell>
          <cell r="AF107"/>
        </row>
        <row r="108">
          <cell r="E108" t="str">
            <v>WY Industrial Asphalt and Road Oil</v>
          </cell>
          <cell r="F108">
            <v>6334</v>
          </cell>
          <cell r="G108">
            <v>6742</v>
          </cell>
          <cell r="H108">
            <v>5125</v>
          </cell>
          <cell r="I108">
            <v>5014</v>
          </cell>
          <cell r="J108">
            <v>5983</v>
          </cell>
          <cell r="K108">
            <v>4413</v>
          </cell>
          <cell r="L108">
            <v>5542</v>
          </cell>
          <cell r="M108">
            <v>6448</v>
          </cell>
          <cell r="N108">
            <v>5685</v>
          </cell>
          <cell r="O108">
            <v>8144</v>
          </cell>
          <cell r="P108">
            <v>9733</v>
          </cell>
          <cell r="Q108">
            <v>7273</v>
          </cell>
          <cell r="R108">
            <v>2906</v>
          </cell>
          <cell r="S108">
            <v>6022</v>
          </cell>
          <cell r="T108">
            <v>3792</v>
          </cell>
          <cell r="U108">
            <v>3501</v>
          </cell>
          <cell r="V108">
            <v>1443</v>
          </cell>
          <cell r="W108">
            <v>2600</v>
          </cell>
          <cell r="X108">
            <v>4611</v>
          </cell>
          <cell r="Y108">
            <v>7601</v>
          </cell>
          <cell r="Z108">
            <v>7957</v>
          </cell>
          <cell r="AA108">
            <v>9248</v>
          </cell>
          <cell r="AB108">
            <v>9291</v>
          </cell>
          <cell r="AC108">
            <v>7669</v>
          </cell>
          <cell r="AD108">
            <v>7666</v>
          </cell>
          <cell r="AE108">
            <v>7283</v>
          </cell>
          <cell r="AF108"/>
        </row>
        <row r="109">
          <cell r="E109" t="str">
            <v>AK Transportation Aviation Gasoline</v>
          </cell>
          <cell r="F109">
            <v>2480</v>
          </cell>
          <cell r="G109">
            <v>3118</v>
          </cell>
          <cell r="H109">
            <v>2319</v>
          </cell>
          <cell r="I109">
            <v>2070</v>
          </cell>
          <cell r="J109">
            <v>865</v>
          </cell>
          <cell r="K109">
            <v>1965</v>
          </cell>
          <cell r="L109">
            <v>716</v>
          </cell>
          <cell r="M109">
            <v>2053</v>
          </cell>
          <cell r="N109">
            <v>770</v>
          </cell>
          <cell r="O109">
            <v>2671</v>
          </cell>
          <cell r="P109">
            <v>2632</v>
          </cell>
          <cell r="Q109">
            <v>1236</v>
          </cell>
          <cell r="R109">
            <v>905</v>
          </cell>
          <cell r="S109">
            <v>790</v>
          </cell>
          <cell r="T109">
            <v>918</v>
          </cell>
          <cell r="U109">
            <v>1399</v>
          </cell>
          <cell r="V109">
            <v>1263</v>
          </cell>
          <cell r="W109">
            <v>1250</v>
          </cell>
          <cell r="X109">
            <v>1008</v>
          </cell>
          <cell r="Y109">
            <v>1095</v>
          </cell>
          <cell r="Z109">
            <v>854</v>
          </cell>
          <cell r="AA109">
            <v>801</v>
          </cell>
          <cell r="AB109">
            <v>776</v>
          </cell>
          <cell r="AC109">
            <v>701</v>
          </cell>
          <cell r="AD109">
            <v>658</v>
          </cell>
          <cell r="AE109">
            <v>317</v>
          </cell>
          <cell r="AF109"/>
        </row>
        <row r="110">
          <cell r="E110" t="str">
            <v>AL Transportation Aviation Gasoline</v>
          </cell>
          <cell r="F110">
            <v>585</v>
          </cell>
          <cell r="G110">
            <v>552</v>
          </cell>
          <cell r="H110">
            <v>537</v>
          </cell>
          <cell r="I110">
            <v>522</v>
          </cell>
          <cell r="J110">
            <v>556</v>
          </cell>
          <cell r="K110">
            <v>488</v>
          </cell>
          <cell r="L110">
            <v>470</v>
          </cell>
          <cell r="M110">
            <v>522</v>
          </cell>
          <cell r="N110">
            <v>414</v>
          </cell>
          <cell r="O110">
            <v>513</v>
          </cell>
          <cell r="P110">
            <v>417</v>
          </cell>
          <cell r="Q110">
            <v>415</v>
          </cell>
          <cell r="R110">
            <v>273</v>
          </cell>
          <cell r="S110">
            <v>376</v>
          </cell>
          <cell r="T110">
            <v>390</v>
          </cell>
          <cell r="U110">
            <v>388</v>
          </cell>
          <cell r="V110">
            <v>593</v>
          </cell>
          <cell r="W110">
            <v>587</v>
          </cell>
          <cell r="X110">
            <v>306</v>
          </cell>
          <cell r="Y110">
            <v>229</v>
          </cell>
          <cell r="Z110">
            <v>375</v>
          </cell>
          <cell r="AA110">
            <v>352</v>
          </cell>
          <cell r="AB110">
            <v>336</v>
          </cell>
          <cell r="AC110">
            <v>256</v>
          </cell>
          <cell r="AD110">
            <v>284</v>
          </cell>
          <cell r="AE110">
            <v>292</v>
          </cell>
          <cell r="AF110"/>
        </row>
        <row r="111">
          <cell r="E111" t="str">
            <v>AR Transportation Aviation Gasoline</v>
          </cell>
          <cell r="F111">
            <v>631</v>
          </cell>
          <cell r="G111">
            <v>726</v>
          </cell>
          <cell r="H111">
            <v>768</v>
          </cell>
          <cell r="I111">
            <v>679</v>
          </cell>
          <cell r="J111">
            <v>791</v>
          </cell>
          <cell r="K111">
            <v>723</v>
          </cell>
          <cell r="L111">
            <v>613</v>
          </cell>
          <cell r="M111">
            <v>682</v>
          </cell>
          <cell r="N111">
            <v>617</v>
          </cell>
          <cell r="O111">
            <v>596</v>
          </cell>
          <cell r="P111">
            <v>471</v>
          </cell>
          <cell r="Q111">
            <v>922</v>
          </cell>
          <cell r="R111">
            <v>598</v>
          </cell>
          <cell r="S111">
            <v>522</v>
          </cell>
          <cell r="T111">
            <v>643</v>
          </cell>
          <cell r="U111">
            <v>339</v>
          </cell>
          <cell r="V111">
            <v>559</v>
          </cell>
          <cell r="W111">
            <v>553</v>
          </cell>
          <cell r="X111">
            <v>440</v>
          </cell>
          <cell r="Y111">
            <v>557</v>
          </cell>
          <cell r="Z111">
            <v>434</v>
          </cell>
          <cell r="AA111">
            <v>407</v>
          </cell>
          <cell r="AB111">
            <v>414</v>
          </cell>
          <cell r="AC111">
            <v>354</v>
          </cell>
          <cell r="AD111">
            <v>196</v>
          </cell>
          <cell r="AE111">
            <v>236</v>
          </cell>
          <cell r="AF111"/>
        </row>
        <row r="112">
          <cell r="E112" t="str">
            <v>AZ Transportation Aviation Gasoline</v>
          </cell>
          <cell r="F112">
            <v>979</v>
          </cell>
          <cell r="G112">
            <v>950</v>
          </cell>
          <cell r="H112">
            <v>798</v>
          </cell>
          <cell r="I112">
            <v>646</v>
          </cell>
          <cell r="J112">
            <v>717</v>
          </cell>
          <cell r="K112">
            <v>703</v>
          </cell>
          <cell r="L112">
            <v>780</v>
          </cell>
          <cell r="M112">
            <v>761</v>
          </cell>
          <cell r="N112">
            <v>965</v>
          </cell>
          <cell r="O112">
            <v>792</v>
          </cell>
          <cell r="P112">
            <v>1028</v>
          </cell>
          <cell r="Q112">
            <v>966</v>
          </cell>
          <cell r="R112">
            <v>925</v>
          </cell>
          <cell r="S112">
            <v>1177</v>
          </cell>
          <cell r="T112">
            <v>827</v>
          </cell>
          <cell r="U112">
            <v>947</v>
          </cell>
          <cell r="V112">
            <v>893</v>
          </cell>
          <cell r="W112">
            <v>732</v>
          </cell>
          <cell r="X112">
            <v>789</v>
          </cell>
          <cell r="Y112">
            <v>640</v>
          </cell>
          <cell r="Z112">
            <v>940</v>
          </cell>
          <cell r="AA112">
            <v>1034</v>
          </cell>
          <cell r="AB112">
            <v>842</v>
          </cell>
          <cell r="AC112">
            <v>701</v>
          </cell>
          <cell r="AD112">
            <v>1036</v>
          </cell>
          <cell r="AE112">
            <v>972</v>
          </cell>
          <cell r="AF112"/>
        </row>
        <row r="113">
          <cell r="E113" t="str">
            <v>CA Transportation Aviation Gasoline</v>
          </cell>
          <cell r="F113">
            <v>5581</v>
          </cell>
          <cell r="G113">
            <v>5506</v>
          </cell>
          <cell r="H113">
            <v>5345</v>
          </cell>
          <cell r="I113">
            <v>4134</v>
          </cell>
          <cell r="J113">
            <v>4003</v>
          </cell>
          <cell r="K113">
            <v>4073</v>
          </cell>
          <cell r="L113">
            <v>3881</v>
          </cell>
          <cell r="M113">
            <v>4222</v>
          </cell>
          <cell r="N113">
            <v>2899</v>
          </cell>
          <cell r="O113">
            <v>4167</v>
          </cell>
          <cell r="P113">
            <v>3651</v>
          </cell>
          <cell r="Q113">
            <v>2706</v>
          </cell>
          <cell r="R113">
            <v>3025</v>
          </cell>
          <cell r="S113">
            <v>3033</v>
          </cell>
          <cell r="T113">
            <v>2795</v>
          </cell>
          <cell r="U113">
            <v>2676</v>
          </cell>
          <cell r="V113">
            <v>2326</v>
          </cell>
          <cell r="W113">
            <v>2234</v>
          </cell>
          <cell r="X113">
            <v>2057</v>
          </cell>
          <cell r="Y113">
            <v>1439</v>
          </cell>
          <cell r="Z113">
            <v>1757</v>
          </cell>
          <cell r="AA113">
            <v>1911</v>
          </cell>
          <cell r="AB113">
            <v>1911</v>
          </cell>
          <cell r="AC113">
            <v>1726</v>
          </cell>
          <cell r="AD113">
            <v>2371</v>
          </cell>
          <cell r="AE113">
            <v>3585</v>
          </cell>
          <cell r="AF113"/>
        </row>
        <row r="114">
          <cell r="E114" t="str">
            <v>CO Transportation Aviation Gasoline</v>
          </cell>
          <cell r="F114">
            <v>841</v>
          </cell>
          <cell r="G114">
            <v>781</v>
          </cell>
          <cell r="H114">
            <v>686</v>
          </cell>
          <cell r="I114">
            <v>625</v>
          </cell>
          <cell r="J114">
            <v>644</v>
          </cell>
          <cell r="K114">
            <v>624</v>
          </cell>
          <cell r="L114">
            <v>625</v>
          </cell>
          <cell r="M114">
            <v>720</v>
          </cell>
          <cell r="N114">
            <v>726</v>
          </cell>
          <cell r="O114">
            <v>984</v>
          </cell>
          <cell r="P114">
            <v>790</v>
          </cell>
          <cell r="Q114">
            <v>1365</v>
          </cell>
          <cell r="R114">
            <v>799</v>
          </cell>
          <cell r="S114">
            <v>698</v>
          </cell>
          <cell r="T114">
            <v>612</v>
          </cell>
          <cell r="U114">
            <v>655</v>
          </cell>
          <cell r="V114">
            <v>773</v>
          </cell>
          <cell r="W114">
            <v>518</v>
          </cell>
          <cell r="X114">
            <v>492</v>
          </cell>
          <cell r="Y114">
            <v>418</v>
          </cell>
          <cell r="Z114">
            <v>581</v>
          </cell>
          <cell r="AA114">
            <v>644</v>
          </cell>
          <cell r="AB114">
            <v>442</v>
          </cell>
          <cell r="AC114">
            <v>459</v>
          </cell>
          <cell r="AD114">
            <v>512</v>
          </cell>
          <cell r="AE114">
            <v>449</v>
          </cell>
          <cell r="AF114"/>
        </row>
        <row r="115">
          <cell r="E115" t="str">
            <v>CT Transportation Aviation Gasoline</v>
          </cell>
          <cell r="F115">
            <v>474</v>
          </cell>
          <cell r="G115">
            <v>143</v>
          </cell>
          <cell r="H115">
            <v>142</v>
          </cell>
          <cell r="I115">
            <v>151</v>
          </cell>
          <cell r="J115">
            <v>140</v>
          </cell>
          <cell r="K115">
            <v>206</v>
          </cell>
          <cell r="L115">
            <v>187</v>
          </cell>
          <cell r="M115">
            <v>115</v>
          </cell>
          <cell r="N115">
            <v>261</v>
          </cell>
          <cell r="O115">
            <v>163</v>
          </cell>
          <cell r="P115">
            <v>150</v>
          </cell>
          <cell r="Q115">
            <v>392</v>
          </cell>
          <cell r="R115">
            <v>261</v>
          </cell>
          <cell r="S115">
            <v>228</v>
          </cell>
          <cell r="T115">
            <v>300</v>
          </cell>
          <cell r="U115">
            <v>944</v>
          </cell>
          <cell r="V115">
            <v>643</v>
          </cell>
          <cell r="W115">
            <v>637</v>
          </cell>
          <cell r="X115">
            <v>494</v>
          </cell>
          <cell r="Y115">
            <v>700</v>
          </cell>
          <cell r="Z115">
            <v>444</v>
          </cell>
          <cell r="AA115">
            <v>417</v>
          </cell>
          <cell r="AB115">
            <v>389</v>
          </cell>
          <cell r="AC115">
            <v>330</v>
          </cell>
          <cell r="AD115">
            <v>132</v>
          </cell>
          <cell r="AE115">
            <v>117</v>
          </cell>
          <cell r="AF115"/>
        </row>
        <row r="116">
          <cell r="E116" t="str">
            <v>DC Transportation Aviation Gasoline</v>
          </cell>
          <cell r="F116">
            <v>0</v>
          </cell>
          <cell r="G116">
            <v>0</v>
          </cell>
          <cell r="H116">
            <v>0</v>
          </cell>
          <cell r="I116">
            <v>9</v>
          </cell>
          <cell r="J116">
            <v>9</v>
          </cell>
          <cell r="K116">
            <v>19</v>
          </cell>
          <cell r="L116">
            <v>0</v>
          </cell>
          <cell r="M116">
            <v>15</v>
          </cell>
          <cell r="N116">
            <v>13</v>
          </cell>
          <cell r="O116">
            <v>15</v>
          </cell>
          <cell r="P116">
            <v>8</v>
          </cell>
          <cell r="Q116">
            <v>9</v>
          </cell>
          <cell r="R116">
            <v>11</v>
          </cell>
          <cell r="S116">
            <v>10</v>
          </cell>
          <cell r="T116">
            <v>2</v>
          </cell>
          <cell r="U116">
            <v>20</v>
          </cell>
          <cell r="V116">
            <v>32</v>
          </cell>
          <cell r="W116">
            <v>32</v>
          </cell>
          <cell r="X116">
            <v>21</v>
          </cell>
          <cell r="Y116">
            <v>15</v>
          </cell>
          <cell r="Z116">
            <v>5</v>
          </cell>
          <cell r="AA116">
            <v>4</v>
          </cell>
          <cell r="AB116">
            <v>4</v>
          </cell>
          <cell r="AC116">
            <v>3</v>
          </cell>
          <cell r="AD116">
            <v>13</v>
          </cell>
          <cell r="AE116">
            <v>263</v>
          </cell>
          <cell r="AF116"/>
        </row>
        <row r="117">
          <cell r="E117" t="str">
            <v>DE Transportation Aviation Gasoline</v>
          </cell>
          <cell r="F117">
            <v>391</v>
          </cell>
          <cell r="G117">
            <v>87</v>
          </cell>
          <cell r="H117">
            <v>90</v>
          </cell>
          <cell r="I117">
            <v>257</v>
          </cell>
          <cell r="J117">
            <v>288</v>
          </cell>
          <cell r="K117">
            <v>267</v>
          </cell>
          <cell r="L117">
            <v>263</v>
          </cell>
          <cell r="M117">
            <v>324</v>
          </cell>
          <cell r="N117">
            <v>277</v>
          </cell>
          <cell r="O117">
            <v>74</v>
          </cell>
          <cell r="P117">
            <v>101</v>
          </cell>
          <cell r="Q117">
            <v>313</v>
          </cell>
          <cell r="R117">
            <v>456</v>
          </cell>
          <cell r="S117">
            <v>399</v>
          </cell>
          <cell r="T117">
            <v>376</v>
          </cell>
          <cell r="U117">
            <v>689</v>
          </cell>
          <cell r="V117">
            <v>706</v>
          </cell>
          <cell r="W117">
            <v>699</v>
          </cell>
          <cell r="X117">
            <v>532</v>
          </cell>
          <cell r="Y117">
            <v>493</v>
          </cell>
          <cell r="Z117">
            <v>278</v>
          </cell>
          <cell r="AA117">
            <v>261</v>
          </cell>
          <cell r="AB117">
            <v>244</v>
          </cell>
          <cell r="AC117">
            <v>214</v>
          </cell>
          <cell r="AD117">
            <v>343</v>
          </cell>
          <cell r="AE117">
            <v>44</v>
          </cell>
          <cell r="AF117"/>
        </row>
        <row r="118">
          <cell r="E118" t="str">
            <v>FL Transportation Aviation Gasoline</v>
          </cell>
          <cell r="F118">
            <v>4081</v>
          </cell>
          <cell r="G118">
            <v>3595</v>
          </cell>
          <cell r="H118">
            <v>2994</v>
          </cell>
          <cell r="I118">
            <v>2659</v>
          </cell>
          <cell r="J118">
            <v>2656</v>
          </cell>
          <cell r="K118">
            <v>3023</v>
          </cell>
          <cell r="L118">
            <v>2620</v>
          </cell>
          <cell r="M118">
            <v>2860</v>
          </cell>
          <cell r="N118">
            <v>2174</v>
          </cell>
          <cell r="O118">
            <v>2984</v>
          </cell>
          <cell r="P118">
            <v>3087</v>
          </cell>
          <cell r="Q118">
            <v>2438</v>
          </cell>
          <cell r="R118">
            <v>2484</v>
          </cell>
          <cell r="S118">
            <v>2011</v>
          </cell>
          <cell r="T118">
            <v>1986</v>
          </cell>
          <cell r="U118">
            <v>2235</v>
          </cell>
          <cell r="V118">
            <v>2109</v>
          </cell>
          <cell r="W118">
            <v>1868</v>
          </cell>
          <cell r="X118">
            <v>1897</v>
          </cell>
          <cell r="Y118">
            <v>1469</v>
          </cell>
          <cell r="Z118">
            <v>2042</v>
          </cell>
          <cell r="AA118">
            <v>2283</v>
          </cell>
          <cell r="AB118">
            <v>2255</v>
          </cell>
          <cell r="AC118">
            <v>2300</v>
          </cell>
          <cell r="AD118">
            <v>2181</v>
          </cell>
          <cell r="AE118">
            <v>2006</v>
          </cell>
          <cell r="AF118"/>
        </row>
        <row r="119">
          <cell r="E119" t="str">
            <v>GA Transportation Aviation Gasoline</v>
          </cell>
          <cell r="F119">
            <v>989</v>
          </cell>
          <cell r="G119">
            <v>917</v>
          </cell>
          <cell r="H119">
            <v>838</v>
          </cell>
          <cell r="I119">
            <v>844</v>
          </cell>
          <cell r="J119">
            <v>809</v>
          </cell>
          <cell r="K119">
            <v>790</v>
          </cell>
          <cell r="L119">
            <v>847</v>
          </cell>
          <cell r="M119">
            <v>793</v>
          </cell>
          <cell r="N119">
            <v>695</v>
          </cell>
          <cell r="O119">
            <v>753</v>
          </cell>
          <cell r="P119">
            <v>537</v>
          </cell>
          <cell r="Q119">
            <v>467</v>
          </cell>
          <cell r="R119">
            <v>577</v>
          </cell>
          <cell r="S119">
            <v>708</v>
          </cell>
          <cell r="T119">
            <v>1055</v>
          </cell>
          <cell r="U119">
            <v>1124</v>
          </cell>
          <cell r="V119">
            <v>929</v>
          </cell>
          <cell r="W119">
            <v>819</v>
          </cell>
          <cell r="X119">
            <v>508</v>
          </cell>
          <cell r="Y119">
            <v>473</v>
          </cell>
          <cell r="Z119">
            <v>720</v>
          </cell>
          <cell r="AA119">
            <v>609</v>
          </cell>
          <cell r="AB119">
            <v>754</v>
          </cell>
          <cell r="AC119">
            <v>587</v>
          </cell>
          <cell r="AD119">
            <v>703</v>
          </cell>
          <cell r="AE119">
            <v>513</v>
          </cell>
          <cell r="AF119"/>
        </row>
        <row r="120">
          <cell r="E120" t="str">
            <v>HI Transportation Aviation Gasoline</v>
          </cell>
          <cell r="F120">
            <v>1375</v>
          </cell>
          <cell r="G120">
            <v>1320</v>
          </cell>
          <cell r="H120">
            <v>1229</v>
          </cell>
          <cell r="I120">
            <v>1002</v>
          </cell>
          <cell r="J120">
            <v>1061</v>
          </cell>
          <cell r="K120">
            <v>1100</v>
          </cell>
          <cell r="L120">
            <v>833</v>
          </cell>
          <cell r="M120">
            <v>609</v>
          </cell>
          <cell r="N120">
            <v>540</v>
          </cell>
          <cell r="O120">
            <v>294</v>
          </cell>
          <cell r="P120">
            <v>226</v>
          </cell>
          <cell r="Q120">
            <v>244</v>
          </cell>
          <cell r="R120">
            <v>89</v>
          </cell>
          <cell r="S120">
            <v>77</v>
          </cell>
          <cell r="T120">
            <v>197</v>
          </cell>
          <cell r="U120">
            <v>224</v>
          </cell>
          <cell r="V120">
            <v>208</v>
          </cell>
          <cell r="W120">
            <v>206</v>
          </cell>
          <cell r="X120">
            <v>140</v>
          </cell>
          <cell r="Y120">
            <v>149</v>
          </cell>
          <cell r="Z120">
            <v>188</v>
          </cell>
          <cell r="AA120">
            <v>176</v>
          </cell>
          <cell r="AB120">
            <v>155</v>
          </cell>
          <cell r="AC120">
            <v>136</v>
          </cell>
          <cell r="AD120">
            <v>140</v>
          </cell>
          <cell r="AE120">
            <v>45</v>
          </cell>
          <cell r="AF120"/>
        </row>
        <row r="121">
          <cell r="E121" t="str">
            <v>IA Transportation Aviation Gasoline</v>
          </cell>
          <cell r="F121">
            <v>501</v>
          </cell>
          <cell r="G121">
            <v>415</v>
          </cell>
          <cell r="H121">
            <v>378</v>
          </cell>
          <cell r="I121">
            <v>352</v>
          </cell>
          <cell r="J121">
            <v>349</v>
          </cell>
          <cell r="K121">
            <v>362</v>
          </cell>
          <cell r="L121">
            <v>361</v>
          </cell>
          <cell r="M121">
            <v>395</v>
          </cell>
          <cell r="N121">
            <v>365</v>
          </cell>
          <cell r="O121">
            <v>406</v>
          </cell>
          <cell r="P121">
            <v>396</v>
          </cell>
          <cell r="Q121">
            <v>289</v>
          </cell>
          <cell r="R121">
            <v>549</v>
          </cell>
          <cell r="S121">
            <v>480</v>
          </cell>
          <cell r="T121">
            <v>437</v>
          </cell>
          <cell r="U121">
            <v>699</v>
          </cell>
          <cell r="V121">
            <v>261</v>
          </cell>
          <cell r="W121">
            <v>226</v>
          </cell>
          <cell r="X121">
            <v>388</v>
          </cell>
          <cell r="Y121">
            <v>465</v>
          </cell>
          <cell r="Z121">
            <v>353</v>
          </cell>
          <cell r="AA121">
            <v>331</v>
          </cell>
          <cell r="AB121">
            <v>294</v>
          </cell>
          <cell r="AC121">
            <v>243</v>
          </cell>
          <cell r="AD121">
            <v>251</v>
          </cell>
          <cell r="AE121">
            <v>252</v>
          </cell>
          <cell r="AF121"/>
        </row>
        <row r="122">
          <cell r="E122" t="str">
            <v>ID Transportation Aviation Gasoline</v>
          </cell>
          <cell r="F122">
            <v>199</v>
          </cell>
          <cell r="G122">
            <v>199</v>
          </cell>
          <cell r="H122">
            <v>3</v>
          </cell>
          <cell r="I122">
            <v>316</v>
          </cell>
          <cell r="J122">
            <v>275</v>
          </cell>
          <cell r="K122">
            <v>241</v>
          </cell>
          <cell r="L122">
            <v>277</v>
          </cell>
          <cell r="M122">
            <v>364</v>
          </cell>
          <cell r="N122">
            <v>310</v>
          </cell>
          <cell r="O122">
            <v>337</v>
          </cell>
          <cell r="P122">
            <v>138</v>
          </cell>
          <cell r="Q122">
            <v>285</v>
          </cell>
          <cell r="R122">
            <v>340</v>
          </cell>
          <cell r="S122">
            <v>288</v>
          </cell>
          <cell r="T122">
            <v>443</v>
          </cell>
          <cell r="U122">
            <v>391</v>
          </cell>
          <cell r="V122">
            <v>388</v>
          </cell>
          <cell r="W122">
            <v>384</v>
          </cell>
          <cell r="X122">
            <v>191</v>
          </cell>
          <cell r="Y122">
            <v>371</v>
          </cell>
          <cell r="Z122">
            <v>377</v>
          </cell>
          <cell r="AA122">
            <v>353</v>
          </cell>
          <cell r="AB122">
            <v>326</v>
          </cell>
          <cell r="AC122">
            <v>290</v>
          </cell>
          <cell r="AD122">
            <v>317</v>
          </cell>
          <cell r="AE122">
            <v>240</v>
          </cell>
          <cell r="AF122"/>
        </row>
        <row r="123">
          <cell r="E123" t="str">
            <v>IL Transportation Aviation Gasoline</v>
          </cell>
          <cell r="F123">
            <v>826</v>
          </cell>
          <cell r="G123">
            <v>889</v>
          </cell>
          <cell r="H123">
            <v>889</v>
          </cell>
          <cell r="I123">
            <v>1168</v>
          </cell>
          <cell r="J123">
            <v>1030</v>
          </cell>
          <cell r="K123">
            <v>1085</v>
          </cell>
          <cell r="L123">
            <v>1018</v>
          </cell>
          <cell r="M123">
            <v>992</v>
          </cell>
          <cell r="N123">
            <v>846</v>
          </cell>
          <cell r="O123">
            <v>868</v>
          </cell>
          <cell r="P123">
            <v>787</v>
          </cell>
          <cell r="Q123">
            <v>570</v>
          </cell>
          <cell r="R123">
            <v>934</v>
          </cell>
          <cell r="S123">
            <v>815</v>
          </cell>
          <cell r="T123">
            <v>892</v>
          </cell>
          <cell r="U123">
            <v>489</v>
          </cell>
          <cell r="V123">
            <v>418</v>
          </cell>
          <cell r="W123">
            <v>395</v>
          </cell>
          <cell r="X123">
            <v>457</v>
          </cell>
          <cell r="Y123">
            <v>302</v>
          </cell>
          <cell r="Z123">
            <v>532</v>
          </cell>
          <cell r="AA123">
            <v>578</v>
          </cell>
          <cell r="AB123">
            <v>537</v>
          </cell>
          <cell r="AC123">
            <v>424</v>
          </cell>
          <cell r="AD123">
            <v>355</v>
          </cell>
          <cell r="AE123">
            <v>488</v>
          </cell>
          <cell r="AF123"/>
        </row>
        <row r="124">
          <cell r="E124" t="str">
            <v>IN Transportation Aviation Gasoline</v>
          </cell>
          <cell r="F124">
            <v>1526</v>
          </cell>
          <cell r="G124">
            <v>1525</v>
          </cell>
          <cell r="H124">
            <v>1274</v>
          </cell>
          <cell r="I124">
            <v>1016</v>
          </cell>
          <cell r="J124">
            <v>750</v>
          </cell>
          <cell r="K124">
            <v>728</v>
          </cell>
          <cell r="L124">
            <v>863</v>
          </cell>
          <cell r="M124">
            <v>685</v>
          </cell>
          <cell r="N124">
            <v>571</v>
          </cell>
          <cell r="O124">
            <v>600</v>
          </cell>
          <cell r="P124">
            <v>572</v>
          </cell>
          <cell r="Q124">
            <v>338</v>
          </cell>
          <cell r="R124">
            <v>614</v>
          </cell>
          <cell r="S124">
            <v>536</v>
          </cell>
          <cell r="T124">
            <v>521</v>
          </cell>
          <cell r="U124">
            <v>819</v>
          </cell>
          <cell r="V124">
            <v>587</v>
          </cell>
          <cell r="W124">
            <v>581</v>
          </cell>
          <cell r="X124">
            <v>466</v>
          </cell>
          <cell r="Y124">
            <v>465</v>
          </cell>
          <cell r="Z124">
            <v>515</v>
          </cell>
          <cell r="AA124">
            <v>483</v>
          </cell>
          <cell r="AB124">
            <v>448</v>
          </cell>
          <cell r="AC124">
            <v>372</v>
          </cell>
          <cell r="AD124">
            <v>337</v>
          </cell>
          <cell r="AE124">
            <v>345</v>
          </cell>
          <cell r="AF124"/>
        </row>
        <row r="125">
          <cell r="E125" t="str">
            <v>KS Transportation Aviation Gasoline</v>
          </cell>
          <cell r="F125">
            <v>689</v>
          </cell>
          <cell r="G125">
            <v>626</v>
          </cell>
          <cell r="H125">
            <v>717</v>
          </cell>
          <cell r="I125">
            <v>762</v>
          </cell>
          <cell r="J125">
            <v>719</v>
          </cell>
          <cell r="K125">
            <v>737</v>
          </cell>
          <cell r="L125">
            <v>892</v>
          </cell>
          <cell r="M125">
            <v>1249</v>
          </cell>
          <cell r="N125">
            <v>1006</v>
          </cell>
          <cell r="O125">
            <v>1212</v>
          </cell>
          <cell r="P125">
            <v>1083</v>
          </cell>
          <cell r="Q125">
            <v>990</v>
          </cell>
          <cell r="R125">
            <v>643</v>
          </cell>
          <cell r="S125">
            <v>517</v>
          </cell>
          <cell r="T125">
            <v>582</v>
          </cell>
          <cell r="U125">
            <v>1080</v>
          </cell>
          <cell r="V125">
            <v>1100</v>
          </cell>
          <cell r="W125">
            <v>832</v>
          </cell>
          <cell r="X125">
            <v>927</v>
          </cell>
          <cell r="Y125">
            <v>676</v>
          </cell>
          <cell r="Z125">
            <v>883</v>
          </cell>
          <cell r="AA125">
            <v>772</v>
          </cell>
          <cell r="AB125">
            <v>364</v>
          </cell>
          <cell r="AC125">
            <v>317</v>
          </cell>
          <cell r="AD125">
            <v>295</v>
          </cell>
          <cell r="AE125">
            <v>303</v>
          </cell>
          <cell r="AF125"/>
        </row>
        <row r="126">
          <cell r="E126" t="str">
            <v>KY Transportation Aviation Gasoline</v>
          </cell>
          <cell r="F126">
            <v>256</v>
          </cell>
          <cell r="G126">
            <v>258</v>
          </cell>
          <cell r="H126">
            <v>276</v>
          </cell>
          <cell r="I126">
            <v>202</v>
          </cell>
          <cell r="J126">
            <v>230</v>
          </cell>
          <cell r="K126">
            <v>223</v>
          </cell>
          <cell r="L126">
            <v>235</v>
          </cell>
          <cell r="M126">
            <v>143</v>
          </cell>
          <cell r="N126">
            <v>315</v>
          </cell>
          <cell r="O126">
            <v>169</v>
          </cell>
          <cell r="P126">
            <v>159</v>
          </cell>
          <cell r="Q126">
            <v>453</v>
          </cell>
          <cell r="R126">
            <v>350</v>
          </cell>
          <cell r="S126">
            <v>305</v>
          </cell>
          <cell r="T126">
            <v>354</v>
          </cell>
          <cell r="U126">
            <v>353</v>
          </cell>
          <cell r="V126">
            <v>327</v>
          </cell>
          <cell r="W126">
            <v>324</v>
          </cell>
          <cell r="X126">
            <v>244</v>
          </cell>
          <cell r="Y126">
            <v>208</v>
          </cell>
          <cell r="Z126">
            <v>173</v>
          </cell>
          <cell r="AA126">
            <v>163</v>
          </cell>
          <cell r="AB126">
            <v>151</v>
          </cell>
          <cell r="AC126">
            <v>130</v>
          </cell>
          <cell r="AD126">
            <v>150</v>
          </cell>
          <cell r="AE126">
            <v>156</v>
          </cell>
          <cell r="AF126"/>
        </row>
        <row r="127">
          <cell r="E127" t="str">
            <v>LA Transportation Aviation Gasoline</v>
          </cell>
          <cell r="F127">
            <v>547</v>
          </cell>
          <cell r="G127">
            <v>467</v>
          </cell>
          <cell r="H127">
            <v>440</v>
          </cell>
          <cell r="I127">
            <v>1106</v>
          </cell>
          <cell r="J127">
            <v>666</v>
          </cell>
          <cell r="K127">
            <v>441</v>
          </cell>
          <cell r="L127">
            <v>407</v>
          </cell>
          <cell r="M127">
            <v>494</v>
          </cell>
          <cell r="N127">
            <v>394</v>
          </cell>
          <cell r="O127">
            <v>440</v>
          </cell>
          <cell r="P127">
            <v>423</v>
          </cell>
          <cell r="Q127">
            <v>1444</v>
          </cell>
          <cell r="R127">
            <v>313</v>
          </cell>
          <cell r="S127">
            <v>513</v>
          </cell>
          <cell r="T127">
            <v>278</v>
          </cell>
          <cell r="U127">
            <v>302</v>
          </cell>
          <cell r="V127">
            <v>304</v>
          </cell>
          <cell r="W127">
            <v>127</v>
          </cell>
          <cell r="X127">
            <v>336</v>
          </cell>
          <cell r="Y127">
            <v>312</v>
          </cell>
          <cell r="Z127">
            <v>446</v>
          </cell>
          <cell r="AA127">
            <v>485</v>
          </cell>
          <cell r="AB127">
            <v>503</v>
          </cell>
          <cell r="AC127">
            <v>449</v>
          </cell>
          <cell r="AD127">
            <v>332</v>
          </cell>
          <cell r="AE127">
            <v>305</v>
          </cell>
          <cell r="AF127"/>
        </row>
        <row r="128">
          <cell r="E128" t="str">
            <v>MA Transportation Aviation Gasoline</v>
          </cell>
          <cell r="F128">
            <v>487</v>
          </cell>
          <cell r="G128">
            <v>226</v>
          </cell>
          <cell r="H128">
            <v>225</v>
          </cell>
          <cell r="I128">
            <v>431</v>
          </cell>
          <cell r="J128">
            <v>368</v>
          </cell>
          <cell r="K128">
            <v>426</v>
          </cell>
          <cell r="L128">
            <v>454</v>
          </cell>
          <cell r="M128">
            <v>439</v>
          </cell>
          <cell r="N128">
            <v>439</v>
          </cell>
          <cell r="O128">
            <v>485</v>
          </cell>
          <cell r="P128">
            <v>584</v>
          </cell>
          <cell r="Q128">
            <v>403</v>
          </cell>
          <cell r="R128">
            <v>390</v>
          </cell>
          <cell r="S128">
            <v>406</v>
          </cell>
          <cell r="T128">
            <v>482</v>
          </cell>
          <cell r="U128">
            <v>591</v>
          </cell>
          <cell r="V128">
            <v>249</v>
          </cell>
          <cell r="W128">
            <v>439</v>
          </cell>
          <cell r="X128">
            <v>252</v>
          </cell>
          <cell r="Y128">
            <v>490</v>
          </cell>
          <cell r="Z128">
            <v>283</v>
          </cell>
          <cell r="AA128">
            <v>265</v>
          </cell>
          <cell r="AB128">
            <v>253</v>
          </cell>
          <cell r="AC128">
            <v>217</v>
          </cell>
          <cell r="AD128">
            <v>375</v>
          </cell>
          <cell r="AE128">
            <v>379</v>
          </cell>
          <cell r="AF128"/>
        </row>
        <row r="129">
          <cell r="E129" t="str">
            <v>MD Transportation Aviation Gasoline</v>
          </cell>
          <cell r="F129">
            <v>375</v>
          </cell>
          <cell r="G129">
            <v>379</v>
          </cell>
          <cell r="H129">
            <v>485</v>
          </cell>
          <cell r="I129">
            <v>513</v>
          </cell>
          <cell r="J129">
            <v>357</v>
          </cell>
          <cell r="K129">
            <v>240</v>
          </cell>
          <cell r="L129">
            <v>177</v>
          </cell>
          <cell r="M129">
            <v>219</v>
          </cell>
          <cell r="N129">
            <v>281</v>
          </cell>
          <cell r="O129">
            <v>196</v>
          </cell>
          <cell r="P129">
            <v>204</v>
          </cell>
          <cell r="Q129">
            <v>529</v>
          </cell>
          <cell r="R129">
            <v>504</v>
          </cell>
          <cell r="S129">
            <v>442</v>
          </cell>
          <cell r="T129">
            <v>415</v>
          </cell>
          <cell r="U129">
            <v>622</v>
          </cell>
          <cell r="V129">
            <v>544</v>
          </cell>
          <cell r="W129">
            <v>538</v>
          </cell>
          <cell r="X129">
            <v>406</v>
          </cell>
          <cell r="Y129">
            <v>394</v>
          </cell>
          <cell r="Z129">
            <v>225</v>
          </cell>
          <cell r="AA129">
            <v>210</v>
          </cell>
          <cell r="AB129">
            <v>203</v>
          </cell>
          <cell r="AC129">
            <v>175</v>
          </cell>
          <cell r="AD129">
            <v>245</v>
          </cell>
          <cell r="AE129">
            <v>185</v>
          </cell>
          <cell r="AF129"/>
        </row>
        <row r="130">
          <cell r="E130" t="str">
            <v>ME Transportation Aviation Gasoline</v>
          </cell>
          <cell r="F130">
            <v>312</v>
          </cell>
          <cell r="G130">
            <v>214</v>
          </cell>
          <cell r="H130">
            <v>208</v>
          </cell>
          <cell r="I130">
            <v>187</v>
          </cell>
          <cell r="J130">
            <v>178</v>
          </cell>
          <cell r="K130">
            <v>175</v>
          </cell>
          <cell r="L130">
            <v>143</v>
          </cell>
          <cell r="M130">
            <v>183</v>
          </cell>
          <cell r="N130">
            <v>128</v>
          </cell>
          <cell r="O130">
            <v>173</v>
          </cell>
          <cell r="P130">
            <v>128</v>
          </cell>
          <cell r="Q130">
            <v>292</v>
          </cell>
          <cell r="R130">
            <v>185</v>
          </cell>
          <cell r="S130">
            <v>192</v>
          </cell>
          <cell r="T130">
            <v>166</v>
          </cell>
          <cell r="U130">
            <v>203</v>
          </cell>
          <cell r="V130">
            <v>262</v>
          </cell>
          <cell r="W130">
            <v>260</v>
          </cell>
          <cell r="X130">
            <v>169</v>
          </cell>
          <cell r="Y130">
            <v>179</v>
          </cell>
          <cell r="Z130">
            <v>113</v>
          </cell>
          <cell r="AA130">
            <v>268</v>
          </cell>
          <cell r="AB130">
            <v>90</v>
          </cell>
          <cell r="AC130">
            <v>78</v>
          </cell>
          <cell r="AD130">
            <v>80</v>
          </cell>
          <cell r="AE130">
            <v>156</v>
          </cell>
          <cell r="AF130"/>
        </row>
        <row r="131">
          <cell r="E131" t="str">
            <v>MI Transportation Aviation Gasoline</v>
          </cell>
          <cell r="F131">
            <v>1085</v>
          </cell>
          <cell r="G131">
            <v>1037</v>
          </cell>
          <cell r="H131">
            <v>917</v>
          </cell>
          <cell r="I131">
            <v>997</v>
          </cell>
          <cell r="J131">
            <v>1199</v>
          </cell>
          <cell r="K131">
            <v>1167</v>
          </cell>
          <cell r="L131">
            <v>1083</v>
          </cell>
          <cell r="M131">
            <v>993</v>
          </cell>
          <cell r="N131">
            <v>841</v>
          </cell>
          <cell r="O131">
            <v>1442</v>
          </cell>
          <cell r="P131">
            <v>1035</v>
          </cell>
          <cell r="Q131">
            <v>401</v>
          </cell>
          <cell r="R131">
            <v>843</v>
          </cell>
          <cell r="S131">
            <v>451</v>
          </cell>
          <cell r="T131">
            <v>405</v>
          </cell>
          <cell r="U131">
            <v>423</v>
          </cell>
          <cell r="V131">
            <v>340</v>
          </cell>
          <cell r="W131">
            <v>381</v>
          </cell>
          <cell r="X131">
            <v>372</v>
          </cell>
          <cell r="Y131">
            <v>315</v>
          </cell>
          <cell r="Z131">
            <v>595</v>
          </cell>
          <cell r="AA131">
            <v>558</v>
          </cell>
          <cell r="AB131">
            <v>517</v>
          </cell>
          <cell r="AC131">
            <v>466</v>
          </cell>
          <cell r="AD131">
            <v>333</v>
          </cell>
          <cell r="AE131">
            <v>413</v>
          </cell>
          <cell r="AF131"/>
        </row>
        <row r="132">
          <cell r="E132" t="str">
            <v>MN Transportation Aviation Gasoline</v>
          </cell>
          <cell r="F132">
            <v>1078</v>
          </cell>
          <cell r="G132">
            <v>948</v>
          </cell>
          <cell r="H132">
            <v>678</v>
          </cell>
          <cell r="I132">
            <v>667</v>
          </cell>
          <cell r="J132">
            <v>632</v>
          </cell>
          <cell r="K132">
            <v>651</v>
          </cell>
          <cell r="L132">
            <v>626</v>
          </cell>
          <cell r="M132">
            <v>692</v>
          </cell>
          <cell r="N132">
            <v>466</v>
          </cell>
          <cell r="O132">
            <v>711</v>
          </cell>
          <cell r="P132">
            <v>684</v>
          </cell>
          <cell r="Q132">
            <v>480</v>
          </cell>
          <cell r="R132">
            <v>690</v>
          </cell>
          <cell r="S132">
            <v>469</v>
          </cell>
          <cell r="T132">
            <v>463</v>
          </cell>
          <cell r="U132">
            <v>515</v>
          </cell>
          <cell r="V132">
            <v>434</v>
          </cell>
          <cell r="W132">
            <v>438</v>
          </cell>
          <cell r="X132">
            <v>393</v>
          </cell>
          <cell r="Y132">
            <v>711</v>
          </cell>
          <cell r="Z132">
            <v>438</v>
          </cell>
          <cell r="AA132">
            <v>476</v>
          </cell>
          <cell r="AB132">
            <v>476</v>
          </cell>
          <cell r="AC132">
            <v>427</v>
          </cell>
          <cell r="AD132">
            <v>375</v>
          </cell>
          <cell r="AE132">
            <v>272</v>
          </cell>
          <cell r="AF132"/>
        </row>
        <row r="133">
          <cell r="E133" t="str">
            <v>MO Transportation Aviation Gasoline</v>
          </cell>
          <cell r="F133">
            <v>638</v>
          </cell>
          <cell r="G133">
            <v>590</v>
          </cell>
          <cell r="H133">
            <v>579</v>
          </cell>
          <cell r="I133">
            <v>471</v>
          </cell>
          <cell r="J133">
            <v>568</v>
          </cell>
          <cell r="K133">
            <v>548</v>
          </cell>
          <cell r="L133">
            <v>547</v>
          </cell>
          <cell r="M133">
            <v>806</v>
          </cell>
          <cell r="N133">
            <v>687</v>
          </cell>
          <cell r="O133">
            <v>378</v>
          </cell>
          <cell r="P133">
            <v>496</v>
          </cell>
          <cell r="Q133">
            <v>737</v>
          </cell>
          <cell r="R133">
            <v>601</v>
          </cell>
          <cell r="S133">
            <v>525</v>
          </cell>
          <cell r="T133">
            <v>625</v>
          </cell>
          <cell r="U133">
            <v>949</v>
          </cell>
          <cell r="V133">
            <v>644</v>
          </cell>
          <cell r="W133">
            <v>638</v>
          </cell>
          <cell r="X133">
            <v>489</v>
          </cell>
          <cell r="Y133">
            <v>430</v>
          </cell>
          <cell r="Z133">
            <v>515</v>
          </cell>
          <cell r="AA133">
            <v>483</v>
          </cell>
          <cell r="AB133">
            <v>439</v>
          </cell>
          <cell r="AC133">
            <v>398</v>
          </cell>
          <cell r="AD133">
            <v>343</v>
          </cell>
          <cell r="AE133">
            <v>366</v>
          </cell>
          <cell r="AF133"/>
        </row>
        <row r="134">
          <cell r="E134" t="str">
            <v>MS Transportation Aviation Gasoline</v>
          </cell>
          <cell r="F134">
            <v>665</v>
          </cell>
          <cell r="G134">
            <v>556</v>
          </cell>
          <cell r="H134">
            <v>475</v>
          </cell>
          <cell r="I134">
            <v>427</v>
          </cell>
          <cell r="J134">
            <v>362</v>
          </cell>
          <cell r="K134">
            <v>504</v>
          </cell>
          <cell r="L134">
            <v>309</v>
          </cell>
          <cell r="M134">
            <v>332</v>
          </cell>
          <cell r="N134">
            <v>499</v>
          </cell>
          <cell r="O134">
            <v>405</v>
          </cell>
          <cell r="P134">
            <v>495</v>
          </cell>
          <cell r="Q134">
            <v>533</v>
          </cell>
          <cell r="R134">
            <v>399</v>
          </cell>
          <cell r="S134">
            <v>348</v>
          </cell>
          <cell r="T134">
            <v>574</v>
          </cell>
          <cell r="U134">
            <v>227</v>
          </cell>
          <cell r="V134">
            <v>551</v>
          </cell>
          <cell r="W134">
            <v>545</v>
          </cell>
          <cell r="X134">
            <v>496</v>
          </cell>
          <cell r="Y134">
            <v>370</v>
          </cell>
          <cell r="Z134">
            <v>371</v>
          </cell>
          <cell r="AA134">
            <v>348</v>
          </cell>
          <cell r="AB134">
            <v>339</v>
          </cell>
          <cell r="AC134">
            <v>314</v>
          </cell>
          <cell r="AD134">
            <v>267</v>
          </cell>
          <cell r="AE134">
            <v>220</v>
          </cell>
          <cell r="AF134"/>
        </row>
        <row r="135">
          <cell r="E135" t="str">
            <v>MT Transportation Aviation Gasoline</v>
          </cell>
          <cell r="F135">
            <v>560</v>
          </cell>
          <cell r="G135">
            <v>545</v>
          </cell>
          <cell r="H135">
            <v>381</v>
          </cell>
          <cell r="I135">
            <v>322</v>
          </cell>
          <cell r="J135">
            <v>377</v>
          </cell>
          <cell r="K135">
            <v>394</v>
          </cell>
          <cell r="L135">
            <v>501</v>
          </cell>
          <cell r="M135">
            <v>359</v>
          </cell>
          <cell r="N135">
            <v>517</v>
          </cell>
          <cell r="O135">
            <v>612</v>
          </cell>
          <cell r="P135">
            <v>675</v>
          </cell>
          <cell r="Q135">
            <v>548</v>
          </cell>
          <cell r="R135">
            <v>582</v>
          </cell>
          <cell r="S135">
            <v>509</v>
          </cell>
          <cell r="T135">
            <v>213</v>
          </cell>
          <cell r="U135">
            <v>239</v>
          </cell>
          <cell r="V135">
            <v>438</v>
          </cell>
          <cell r="W135">
            <v>351</v>
          </cell>
          <cell r="X135">
            <v>454</v>
          </cell>
          <cell r="Y135">
            <v>378</v>
          </cell>
          <cell r="Z135">
            <v>237</v>
          </cell>
          <cell r="AA135">
            <v>222</v>
          </cell>
          <cell r="AB135">
            <v>206</v>
          </cell>
          <cell r="AC135">
            <v>187</v>
          </cell>
          <cell r="AD135">
            <v>275</v>
          </cell>
          <cell r="AE135">
            <v>209</v>
          </cell>
          <cell r="AF135"/>
        </row>
        <row r="136">
          <cell r="E136" t="str">
            <v>NC Transportation Aviation Gasoline</v>
          </cell>
          <cell r="F136">
            <v>1074</v>
          </cell>
          <cell r="G136">
            <v>860</v>
          </cell>
          <cell r="H136">
            <v>778</v>
          </cell>
          <cell r="I136">
            <v>596</v>
          </cell>
          <cell r="J136">
            <v>685</v>
          </cell>
          <cell r="K136">
            <v>704</v>
          </cell>
          <cell r="L136">
            <v>747</v>
          </cell>
          <cell r="M136">
            <v>804</v>
          </cell>
          <cell r="N136">
            <v>695</v>
          </cell>
          <cell r="O136">
            <v>942</v>
          </cell>
          <cell r="P136">
            <v>705</v>
          </cell>
          <cell r="Q136">
            <v>764</v>
          </cell>
          <cell r="R136">
            <v>460</v>
          </cell>
          <cell r="S136">
            <v>711</v>
          </cell>
          <cell r="T136">
            <v>546</v>
          </cell>
          <cell r="U136">
            <v>648</v>
          </cell>
          <cell r="V136">
            <v>539</v>
          </cell>
          <cell r="W136">
            <v>485</v>
          </cell>
          <cell r="X136">
            <v>596</v>
          </cell>
          <cell r="Y136">
            <v>344</v>
          </cell>
          <cell r="Z136">
            <v>792</v>
          </cell>
          <cell r="AA136">
            <v>742</v>
          </cell>
          <cell r="AB136">
            <v>715</v>
          </cell>
          <cell r="AC136">
            <v>618</v>
          </cell>
          <cell r="AD136">
            <v>426</v>
          </cell>
          <cell r="AE136">
            <v>426</v>
          </cell>
          <cell r="AF136"/>
        </row>
        <row r="137">
          <cell r="E137" t="str">
            <v>ND Transportation Aviation Gasoline</v>
          </cell>
          <cell r="F137">
            <v>143</v>
          </cell>
          <cell r="G137">
            <v>142</v>
          </cell>
          <cell r="H137">
            <v>140</v>
          </cell>
          <cell r="I137">
            <v>315</v>
          </cell>
          <cell r="J137">
            <v>219</v>
          </cell>
          <cell r="K137">
            <v>329</v>
          </cell>
          <cell r="L137">
            <v>255</v>
          </cell>
          <cell r="M137">
            <v>165</v>
          </cell>
          <cell r="N137">
            <v>218</v>
          </cell>
          <cell r="O137">
            <v>199</v>
          </cell>
          <cell r="P137">
            <v>173</v>
          </cell>
          <cell r="Q137">
            <v>432</v>
          </cell>
          <cell r="R137">
            <v>294</v>
          </cell>
          <cell r="S137">
            <v>354</v>
          </cell>
          <cell r="T137">
            <v>322</v>
          </cell>
          <cell r="U137">
            <v>333</v>
          </cell>
          <cell r="V137">
            <v>220</v>
          </cell>
          <cell r="W137">
            <v>185</v>
          </cell>
          <cell r="X137">
            <v>192</v>
          </cell>
          <cell r="Y137">
            <v>172</v>
          </cell>
          <cell r="Z137">
            <v>216</v>
          </cell>
          <cell r="AA137">
            <v>241</v>
          </cell>
          <cell r="AB137">
            <v>127</v>
          </cell>
          <cell r="AC137">
            <v>104</v>
          </cell>
          <cell r="AD137">
            <v>213</v>
          </cell>
          <cell r="AE137">
            <v>186</v>
          </cell>
          <cell r="AF137"/>
        </row>
        <row r="138">
          <cell r="E138" t="str">
            <v>NE Transportation Aviation Gasoline</v>
          </cell>
          <cell r="F138">
            <v>418</v>
          </cell>
          <cell r="G138">
            <v>426</v>
          </cell>
          <cell r="H138">
            <v>409</v>
          </cell>
          <cell r="I138">
            <v>361</v>
          </cell>
          <cell r="J138">
            <v>382</v>
          </cell>
          <cell r="K138">
            <v>386</v>
          </cell>
          <cell r="L138">
            <v>381</v>
          </cell>
          <cell r="M138">
            <v>452</v>
          </cell>
          <cell r="N138">
            <v>319</v>
          </cell>
          <cell r="O138">
            <v>358</v>
          </cell>
          <cell r="P138">
            <v>321</v>
          </cell>
          <cell r="Q138">
            <v>435</v>
          </cell>
          <cell r="R138">
            <v>469</v>
          </cell>
          <cell r="S138">
            <v>409</v>
          </cell>
          <cell r="T138">
            <v>283</v>
          </cell>
          <cell r="U138">
            <v>416</v>
          </cell>
          <cell r="V138">
            <v>405</v>
          </cell>
          <cell r="W138">
            <v>401</v>
          </cell>
          <cell r="X138">
            <v>334</v>
          </cell>
          <cell r="Y138">
            <v>319</v>
          </cell>
          <cell r="Z138">
            <v>249</v>
          </cell>
          <cell r="AA138">
            <v>234</v>
          </cell>
          <cell r="AB138">
            <v>222</v>
          </cell>
          <cell r="AC138">
            <v>174</v>
          </cell>
          <cell r="AD138">
            <v>194</v>
          </cell>
          <cell r="AE138">
            <v>170</v>
          </cell>
          <cell r="AF138"/>
        </row>
        <row r="139">
          <cell r="E139" t="str">
            <v>NH Transportation Aviation Gasoline</v>
          </cell>
          <cell r="F139">
            <v>104</v>
          </cell>
          <cell r="G139">
            <v>131</v>
          </cell>
          <cell r="H139">
            <v>97</v>
          </cell>
          <cell r="I139">
            <v>217</v>
          </cell>
          <cell r="J139">
            <v>166</v>
          </cell>
          <cell r="K139">
            <v>112</v>
          </cell>
          <cell r="L139">
            <v>99</v>
          </cell>
          <cell r="M139">
            <v>115</v>
          </cell>
          <cell r="N139">
            <v>102</v>
          </cell>
          <cell r="O139">
            <v>140</v>
          </cell>
          <cell r="P139">
            <v>122</v>
          </cell>
          <cell r="Q139">
            <v>321</v>
          </cell>
          <cell r="R139">
            <v>251</v>
          </cell>
          <cell r="S139">
            <v>220</v>
          </cell>
          <cell r="T139">
            <v>326</v>
          </cell>
          <cell r="U139">
            <v>347</v>
          </cell>
          <cell r="V139">
            <v>233</v>
          </cell>
          <cell r="W139">
            <v>230</v>
          </cell>
          <cell r="X139">
            <v>141</v>
          </cell>
          <cell r="Y139">
            <v>238</v>
          </cell>
          <cell r="Z139">
            <v>156</v>
          </cell>
          <cell r="AA139">
            <v>146</v>
          </cell>
          <cell r="AB139">
            <v>127</v>
          </cell>
          <cell r="AC139">
            <v>110</v>
          </cell>
          <cell r="AD139">
            <v>103</v>
          </cell>
          <cell r="AE139">
            <v>100</v>
          </cell>
          <cell r="AF139"/>
        </row>
        <row r="140">
          <cell r="E140" t="str">
            <v>NJ Transportation Aviation Gasoline</v>
          </cell>
          <cell r="F140">
            <v>603</v>
          </cell>
          <cell r="G140">
            <v>507</v>
          </cell>
          <cell r="H140">
            <v>615</v>
          </cell>
          <cell r="I140">
            <v>610</v>
          </cell>
          <cell r="J140">
            <v>795</v>
          </cell>
          <cell r="K140">
            <v>733</v>
          </cell>
          <cell r="L140">
            <v>573</v>
          </cell>
          <cell r="M140">
            <v>670</v>
          </cell>
          <cell r="N140">
            <v>664</v>
          </cell>
          <cell r="O140">
            <v>533</v>
          </cell>
          <cell r="P140">
            <v>455</v>
          </cell>
          <cell r="Q140">
            <v>306</v>
          </cell>
          <cell r="R140">
            <v>1083</v>
          </cell>
          <cell r="S140">
            <v>1088</v>
          </cell>
          <cell r="T140">
            <v>570</v>
          </cell>
          <cell r="U140">
            <v>549</v>
          </cell>
          <cell r="V140">
            <v>445</v>
          </cell>
          <cell r="W140">
            <v>702</v>
          </cell>
          <cell r="X140">
            <v>411</v>
          </cell>
          <cell r="Y140">
            <v>255</v>
          </cell>
          <cell r="Z140">
            <v>414</v>
          </cell>
          <cell r="AA140">
            <v>389</v>
          </cell>
          <cell r="AB140">
            <v>351</v>
          </cell>
          <cell r="AC140">
            <v>302</v>
          </cell>
          <cell r="AD140">
            <v>426</v>
          </cell>
          <cell r="AE140">
            <v>241</v>
          </cell>
          <cell r="AF140"/>
        </row>
        <row r="141">
          <cell r="E141" t="str">
            <v>NM Transportation Aviation Gasoline</v>
          </cell>
          <cell r="F141">
            <v>433</v>
          </cell>
          <cell r="G141">
            <v>473</v>
          </cell>
          <cell r="H141">
            <v>473</v>
          </cell>
          <cell r="I141">
            <v>358</v>
          </cell>
          <cell r="J141">
            <v>312</v>
          </cell>
          <cell r="K141">
            <v>269</v>
          </cell>
          <cell r="L141">
            <v>508</v>
          </cell>
          <cell r="M141">
            <v>514</v>
          </cell>
          <cell r="N141">
            <v>308</v>
          </cell>
          <cell r="O141">
            <v>351</v>
          </cell>
          <cell r="P141">
            <v>370</v>
          </cell>
          <cell r="Q141">
            <v>399</v>
          </cell>
          <cell r="R141">
            <v>372</v>
          </cell>
          <cell r="S141">
            <v>325</v>
          </cell>
          <cell r="T141">
            <v>448</v>
          </cell>
          <cell r="U141">
            <v>301</v>
          </cell>
          <cell r="V141">
            <v>245</v>
          </cell>
          <cell r="W141">
            <v>232</v>
          </cell>
          <cell r="X141">
            <v>598</v>
          </cell>
          <cell r="Y141">
            <v>437</v>
          </cell>
          <cell r="Z141">
            <v>242</v>
          </cell>
          <cell r="AA141">
            <v>227</v>
          </cell>
          <cell r="AB141">
            <v>210</v>
          </cell>
          <cell r="AC141">
            <v>188</v>
          </cell>
          <cell r="AD141">
            <v>229</v>
          </cell>
          <cell r="AE141">
            <v>183</v>
          </cell>
          <cell r="AF141"/>
        </row>
        <row r="142">
          <cell r="E142" t="str">
            <v>NV Transportation Aviation Gasoline</v>
          </cell>
          <cell r="F142">
            <v>559</v>
          </cell>
          <cell r="G142">
            <v>559</v>
          </cell>
          <cell r="H142">
            <v>531</v>
          </cell>
          <cell r="I142">
            <v>573</v>
          </cell>
          <cell r="J142">
            <v>544</v>
          </cell>
          <cell r="K142">
            <v>319</v>
          </cell>
          <cell r="L142">
            <v>468</v>
          </cell>
          <cell r="M142">
            <v>386</v>
          </cell>
          <cell r="N142">
            <v>329</v>
          </cell>
          <cell r="O142">
            <v>395</v>
          </cell>
          <cell r="P142">
            <v>411</v>
          </cell>
          <cell r="Q142">
            <v>443</v>
          </cell>
          <cell r="R142">
            <v>426</v>
          </cell>
          <cell r="S142">
            <v>372</v>
          </cell>
          <cell r="T142">
            <v>421</v>
          </cell>
          <cell r="U142">
            <v>697</v>
          </cell>
          <cell r="V142">
            <v>698</v>
          </cell>
          <cell r="W142">
            <v>691</v>
          </cell>
          <cell r="X142">
            <v>741</v>
          </cell>
          <cell r="Y142">
            <v>594</v>
          </cell>
          <cell r="Z142">
            <v>347</v>
          </cell>
          <cell r="AA142">
            <v>325</v>
          </cell>
          <cell r="AB142">
            <v>287</v>
          </cell>
          <cell r="AC142">
            <v>266</v>
          </cell>
          <cell r="AD142">
            <v>326</v>
          </cell>
          <cell r="AE142">
            <v>172</v>
          </cell>
          <cell r="AF142"/>
        </row>
        <row r="143">
          <cell r="E143" t="str">
            <v>NY Transportation Aviation Gasoline</v>
          </cell>
          <cell r="F143">
            <v>392</v>
          </cell>
          <cell r="G143">
            <v>328</v>
          </cell>
          <cell r="H143">
            <v>374</v>
          </cell>
          <cell r="I143">
            <v>302</v>
          </cell>
          <cell r="J143">
            <v>498</v>
          </cell>
          <cell r="K143">
            <v>384</v>
          </cell>
          <cell r="L143">
            <v>335</v>
          </cell>
          <cell r="M143">
            <v>342</v>
          </cell>
          <cell r="N143">
            <v>1202</v>
          </cell>
          <cell r="O143">
            <v>425</v>
          </cell>
          <cell r="P143">
            <v>380</v>
          </cell>
          <cell r="Q143">
            <v>1257</v>
          </cell>
          <cell r="R143">
            <v>883</v>
          </cell>
          <cell r="S143">
            <v>93</v>
          </cell>
          <cell r="T143">
            <v>1140</v>
          </cell>
          <cell r="U143">
            <v>1387</v>
          </cell>
          <cell r="V143">
            <v>128</v>
          </cell>
          <cell r="W143">
            <v>935</v>
          </cell>
          <cell r="X143">
            <v>776</v>
          </cell>
          <cell r="Y143">
            <v>151</v>
          </cell>
          <cell r="Z143">
            <v>200</v>
          </cell>
          <cell r="AA143">
            <v>217</v>
          </cell>
          <cell r="AB143">
            <v>209</v>
          </cell>
          <cell r="AC143">
            <v>185</v>
          </cell>
          <cell r="AD143">
            <v>344</v>
          </cell>
          <cell r="AE143">
            <v>421</v>
          </cell>
          <cell r="AF143"/>
        </row>
        <row r="144">
          <cell r="E144" t="str">
            <v>OH Transportation Aviation Gasoline</v>
          </cell>
          <cell r="F144">
            <v>1205</v>
          </cell>
          <cell r="G144">
            <v>1080</v>
          </cell>
          <cell r="H144">
            <v>1129</v>
          </cell>
          <cell r="I144">
            <v>1044</v>
          </cell>
          <cell r="J144">
            <v>937</v>
          </cell>
          <cell r="K144">
            <v>1184</v>
          </cell>
          <cell r="L144">
            <v>1740</v>
          </cell>
          <cell r="M144">
            <v>1912</v>
          </cell>
          <cell r="N144">
            <v>1843</v>
          </cell>
          <cell r="O144">
            <v>1232</v>
          </cell>
          <cell r="P144">
            <v>1098</v>
          </cell>
          <cell r="Q144">
            <v>743</v>
          </cell>
          <cell r="R144">
            <v>711</v>
          </cell>
          <cell r="S144">
            <v>651</v>
          </cell>
          <cell r="T144">
            <v>596</v>
          </cell>
          <cell r="U144">
            <v>552</v>
          </cell>
          <cell r="V144">
            <v>1670</v>
          </cell>
          <cell r="W144">
            <v>1653</v>
          </cell>
          <cell r="X144">
            <v>954</v>
          </cell>
          <cell r="Y144">
            <v>1094</v>
          </cell>
          <cell r="Z144">
            <v>756</v>
          </cell>
          <cell r="AA144">
            <v>709</v>
          </cell>
          <cell r="AB144">
            <v>628</v>
          </cell>
          <cell r="AC144">
            <v>560</v>
          </cell>
          <cell r="AD144">
            <v>534</v>
          </cell>
          <cell r="AE144">
            <v>423</v>
          </cell>
          <cell r="AF144"/>
        </row>
        <row r="145">
          <cell r="E145" t="str">
            <v>OK Transportation Aviation Gasoline</v>
          </cell>
          <cell r="F145">
            <v>738</v>
          </cell>
          <cell r="G145">
            <v>559</v>
          </cell>
          <cell r="H145">
            <v>625</v>
          </cell>
          <cell r="I145">
            <v>527</v>
          </cell>
          <cell r="J145">
            <v>423</v>
          </cell>
          <cell r="K145">
            <v>778</v>
          </cell>
          <cell r="L145">
            <v>593</v>
          </cell>
          <cell r="M145">
            <v>404</v>
          </cell>
          <cell r="N145">
            <v>670</v>
          </cell>
          <cell r="O145">
            <v>513</v>
          </cell>
          <cell r="P145">
            <v>546</v>
          </cell>
          <cell r="Q145">
            <v>405</v>
          </cell>
          <cell r="R145">
            <v>610</v>
          </cell>
          <cell r="S145">
            <v>533</v>
          </cell>
          <cell r="T145">
            <v>672</v>
          </cell>
          <cell r="U145">
            <v>324</v>
          </cell>
          <cell r="V145">
            <v>1320</v>
          </cell>
          <cell r="W145">
            <v>259</v>
          </cell>
          <cell r="X145">
            <v>227</v>
          </cell>
          <cell r="Y145">
            <v>1238</v>
          </cell>
          <cell r="Z145">
            <v>1002</v>
          </cell>
          <cell r="AA145">
            <v>940</v>
          </cell>
          <cell r="AB145">
            <v>876</v>
          </cell>
          <cell r="AC145">
            <v>662</v>
          </cell>
          <cell r="AD145">
            <v>266</v>
          </cell>
          <cell r="AE145">
            <v>293</v>
          </cell>
          <cell r="AF145"/>
        </row>
        <row r="146">
          <cell r="E146" t="str">
            <v>OR Transportation Aviation Gasoline</v>
          </cell>
          <cell r="F146">
            <v>611</v>
          </cell>
          <cell r="G146">
            <v>636</v>
          </cell>
          <cell r="H146">
            <v>652</v>
          </cell>
          <cell r="I146">
            <v>553</v>
          </cell>
          <cell r="J146">
            <v>787</v>
          </cell>
          <cell r="K146">
            <v>721</v>
          </cell>
          <cell r="L146">
            <v>964</v>
          </cell>
          <cell r="M146">
            <v>889</v>
          </cell>
          <cell r="N146">
            <v>758</v>
          </cell>
          <cell r="O146">
            <v>810</v>
          </cell>
          <cell r="P146">
            <v>700</v>
          </cell>
          <cell r="Q146">
            <v>1142</v>
          </cell>
          <cell r="R146">
            <v>784</v>
          </cell>
          <cell r="S146">
            <v>685</v>
          </cell>
          <cell r="T146">
            <v>639</v>
          </cell>
          <cell r="U146">
            <v>728</v>
          </cell>
          <cell r="V146">
            <v>1028</v>
          </cell>
          <cell r="W146">
            <v>1018</v>
          </cell>
          <cell r="X146">
            <v>935</v>
          </cell>
          <cell r="Y146">
            <v>677</v>
          </cell>
          <cell r="Z146">
            <v>696</v>
          </cell>
          <cell r="AA146">
            <v>652</v>
          </cell>
          <cell r="AB146">
            <v>625</v>
          </cell>
          <cell r="AC146">
            <v>506</v>
          </cell>
          <cell r="AD146">
            <v>461</v>
          </cell>
          <cell r="AE146">
            <v>509</v>
          </cell>
          <cell r="AF146"/>
        </row>
        <row r="147">
          <cell r="E147" t="str">
            <v>PA Transportation Aviation Gasoline</v>
          </cell>
          <cell r="F147">
            <v>730</v>
          </cell>
          <cell r="G147">
            <v>586</v>
          </cell>
          <cell r="H147">
            <v>823</v>
          </cell>
          <cell r="I147">
            <v>757</v>
          </cell>
          <cell r="J147">
            <v>687</v>
          </cell>
          <cell r="K147">
            <v>633</v>
          </cell>
          <cell r="L147">
            <v>613</v>
          </cell>
          <cell r="M147">
            <v>540</v>
          </cell>
          <cell r="N147">
            <v>635</v>
          </cell>
          <cell r="O147">
            <v>1037</v>
          </cell>
          <cell r="P147">
            <v>780</v>
          </cell>
          <cell r="Q147">
            <v>618</v>
          </cell>
          <cell r="R147">
            <v>610</v>
          </cell>
          <cell r="S147">
            <v>479</v>
          </cell>
          <cell r="T147">
            <v>477</v>
          </cell>
          <cell r="U147">
            <v>505</v>
          </cell>
          <cell r="V147">
            <v>1098</v>
          </cell>
          <cell r="W147">
            <v>487</v>
          </cell>
          <cell r="X147">
            <v>504</v>
          </cell>
          <cell r="Y147">
            <v>350</v>
          </cell>
          <cell r="Z147">
            <v>537</v>
          </cell>
          <cell r="AA147">
            <v>584</v>
          </cell>
          <cell r="AB147">
            <v>613</v>
          </cell>
          <cell r="AC147">
            <v>536</v>
          </cell>
          <cell r="AD147">
            <v>491</v>
          </cell>
          <cell r="AE147">
            <v>539</v>
          </cell>
          <cell r="AF147"/>
        </row>
        <row r="148">
          <cell r="E148" t="str">
            <v>RI Transportation Aviation Gasoline</v>
          </cell>
          <cell r="F148">
            <v>212</v>
          </cell>
          <cell r="G148">
            <v>152</v>
          </cell>
          <cell r="H148">
            <v>151</v>
          </cell>
          <cell r="I148">
            <v>42</v>
          </cell>
          <cell r="J148">
            <v>51</v>
          </cell>
          <cell r="K148">
            <v>112</v>
          </cell>
          <cell r="L148">
            <v>188</v>
          </cell>
          <cell r="M148">
            <v>54</v>
          </cell>
          <cell r="N148">
            <v>46</v>
          </cell>
          <cell r="O148">
            <v>57</v>
          </cell>
          <cell r="P148">
            <v>68</v>
          </cell>
          <cell r="Q148">
            <v>73</v>
          </cell>
          <cell r="R148">
            <v>36</v>
          </cell>
          <cell r="S148">
            <v>36</v>
          </cell>
          <cell r="T148">
            <v>58</v>
          </cell>
          <cell r="U148">
            <v>62</v>
          </cell>
          <cell r="V148">
            <v>111</v>
          </cell>
          <cell r="W148">
            <v>110</v>
          </cell>
          <cell r="X148">
            <v>57</v>
          </cell>
          <cell r="Y148">
            <v>33</v>
          </cell>
          <cell r="Z148">
            <v>25</v>
          </cell>
          <cell r="AA148">
            <v>23</v>
          </cell>
          <cell r="AB148">
            <v>24</v>
          </cell>
          <cell r="AC148">
            <v>19</v>
          </cell>
          <cell r="AD148">
            <v>43</v>
          </cell>
          <cell r="AE148">
            <v>46</v>
          </cell>
          <cell r="AF148"/>
        </row>
        <row r="149">
          <cell r="E149" t="str">
            <v>SC Transportation Aviation Gasoline</v>
          </cell>
          <cell r="F149">
            <v>511</v>
          </cell>
          <cell r="G149">
            <v>910</v>
          </cell>
          <cell r="H149">
            <v>1141</v>
          </cell>
          <cell r="I149">
            <v>853</v>
          </cell>
          <cell r="J149">
            <v>574</v>
          </cell>
          <cell r="K149">
            <v>618</v>
          </cell>
          <cell r="L149">
            <v>300</v>
          </cell>
          <cell r="M149">
            <v>323</v>
          </cell>
          <cell r="N149">
            <v>279</v>
          </cell>
          <cell r="O149">
            <v>507</v>
          </cell>
          <cell r="P149">
            <v>383</v>
          </cell>
          <cell r="Q149">
            <v>361</v>
          </cell>
          <cell r="R149">
            <v>439</v>
          </cell>
          <cell r="S149">
            <v>470</v>
          </cell>
          <cell r="T149">
            <v>419</v>
          </cell>
          <cell r="U149">
            <v>490</v>
          </cell>
          <cell r="V149">
            <v>550</v>
          </cell>
          <cell r="W149">
            <v>545</v>
          </cell>
          <cell r="X149">
            <v>358</v>
          </cell>
          <cell r="Y149">
            <v>474</v>
          </cell>
          <cell r="Z149">
            <v>406</v>
          </cell>
          <cell r="AA149">
            <v>355</v>
          </cell>
          <cell r="AB149">
            <v>211</v>
          </cell>
          <cell r="AC149">
            <v>188</v>
          </cell>
          <cell r="AD149">
            <v>261</v>
          </cell>
          <cell r="AE149">
            <v>318</v>
          </cell>
          <cell r="AF149"/>
        </row>
        <row r="150">
          <cell r="E150" t="str">
            <v>SD Transportation Aviation Gasoline</v>
          </cell>
          <cell r="F150">
            <v>470</v>
          </cell>
          <cell r="G150">
            <v>310</v>
          </cell>
          <cell r="H150">
            <v>311</v>
          </cell>
          <cell r="I150">
            <v>266</v>
          </cell>
          <cell r="J150">
            <v>244</v>
          </cell>
          <cell r="K150">
            <v>234</v>
          </cell>
          <cell r="L150">
            <v>266</v>
          </cell>
          <cell r="M150">
            <v>241</v>
          </cell>
          <cell r="N150">
            <v>168</v>
          </cell>
          <cell r="O150">
            <v>297</v>
          </cell>
          <cell r="P150">
            <v>256</v>
          </cell>
          <cell r="Q150">
            <v>210</v>
          </cell>
          <cell r="R150">
            <v>147</v>
          </cell>
          <cell r="S150">
            <v>173</v>
          </cell>
          <cell r="T150">
            <v>193</v>
          </cell>
          <cell r="U150">
            <v>154</v>
          </cell>
          <cell r="V150">
            <v>257</v>
          </cell>
          <cell r="W150">
            <v>255</v>
          </cell>
          <cell r="X150">
            <v>174</v>
          </cell>
          <cell r="Y150">
            <v>108</v>
          </cell>
          <cell r="Z150">
            <v>148</v>
          </cell>
          <cell r="AA150">
            <v>161</v>
          </cell>
          <cell r="AB150">
            <v>163</v>
          </cell>
          <cell r="AC150">
            <v>146</v>
          </cell>
          <cell r="AD150">
            <v>166</v>
          </cell>
          <cell r="AE150">
            <v>132</v>
          </cell>
          <cell r="AF150"/>
        </row>
        <row r="151">
          <cell r="E151" t="str">
            <v>TN Transportation Aviation Gasoline</v>
          </cell>
          <cell r="F151">
            <v>877</v>
          </cell>
          <cell r="G151">
            <v>733</v>
          </cell>
          <cell r="H151">
            <v>1732</v>
          </cell>
          <cell r="I151">
            <v>1993</v>
          </cell>
          <cell r="J151">
            <v>1979</v>
          </cell>
          <cell r="K151">
            <v>2005</v>
          </cell>
          <cell r="L151">
            <v>1165</v>
          </cell>
          <cell r="M151">
            <v>1576</v>
          </cell>
          <cell r="N151">
            <v>686</v>
          </cell>
          <cell r="O151">
            <v>552</v>
          </cell>
          <cell r="P151">
            <v>625</v>
          </cell>
          <cell r="Q151">
            <v>301</v>
          </cell>
          <cell r="R151">
            <v>757</v>
          </cell>
          <cell r="S151">
            <v>661</v>
          </cell>
          <cell r="T151">
            <v>467</v>
          </cell>
          <cell r="U151">
            <v>515</v>
          </cell>
          <cell r="V151">
            <v>448</v>
          </cell>
          <cell r="W151">
            <v>524</v>
          </cell>
          <cell r="X151">
            <v>601</v>
          </cell>
          <cell r="Y151">
            <v>639</v>
          </cell>
          <cell r="Z151">
            <v>846</v>
          </cell>
          <cell r="AA151">
            <v>575</v>
          </cell>
          <cell r="AB151">
            <v>345</v>
          </cell>
          <cell r="AC151">
            <v>316</v>
          </cell>
          <cell r="AD151">
            <v>314</v>
          </cell>
          <cell r="AE151">
            <v>353</v>
          </cell>
          <cell r="AF151"/>
        </row>
        <row r="152">
          <cell r="E152" t="str">
            <v>TX Transportation Aviation Gasoline</v>
          </cell>
          <cell r="F152">
            <v>4230</v>
          </cell>
          <cell r="G152">
            <v>3309</v>
          </cell>
          <cell r="H152">
            <v>3955</v>
          </cell>
          <cell r="I152">
            <v>3498</v>
          </cell>
          <cell r="J152">
            <v>3902</v>
          </cell>
          <cell r="K152">
            <v>3255</v>
          </cell>
          <cell r="L152">
            <v>3155</v>
          </cell>
          <cell r="M152">
            <v>3320</v>
          </cell>
          <cell r="N152">
            <v>2799</v>
          </cell>
          <cell r="O152">
            <v>4017</v>
          </cell>
          <cell r="P152">
            <v>3073</v>
          </cell>
          <cell r="Q152">
            <v>2362</v>
          </cell>
          <cell r="R152">
            <v>2690</v>
          </cell>
          <cell r="S152">
            <v>2581</v>
          </cell>
          <cell r="T152">
            <v>2443</v>
          </cell>
          <cell r="U152">
            <v>2579</v>
          </cell>
          <cell r="V152">
            <v>2495</v>
          </cell>
          <cell r="W152">
            <v>2484</v>
          </cell>
          <cell r="X152">
            <v>2112</v>
          </cell>
          <cell r="Y152">
            <v>1753</v>
          </cell>
          <cell r="Z152">
            <v>3138</v>
          </cell>
          <cell r="AA152">
            <v>3413</v>
          </cell>
          <cell r="AB152">
            <v>3498</v>
          </cell>
          <cell r="AC152">
            <v>3288</v>
          </cell>
          <cell r="AD152">
            <v>2277</v>
          </cell>
          <cell r="AE152">
            <v>1841</v>
          </cell>
          <cell r="AF152"/>
        </row>
        <row r="153">
          <cell r="E153" t="str">
            <v>US Transportation Aviation Gasoline</v>
          </cell>
          <cell r="F153">
            <v>44978</v>
          </cell>
          <cell r="G153">
            <v>41722</v>
          </cell>
          <cell r="H153">
            <v>41055</v>
          </cell>
          <cell r="I153">
            <v>38395</v>
          </cell>
          <cell r="J153">
            <v>38138</v>
          </cell>
          <cell r="K153">
            <v>39581</v>
          </cell>
          <cell r="L153">
            <v>37355</v>
          </cell>
          <cell r="M153">
            <v>39697</v>
          </cell>
          <cell r="N153">
            <v>35498</v>
          </cell>
          <cell r="O153">
            <v>39172</v>
          </cell>
          <cell r="P153">
            <v>36285</v>
          </cell>
          <cell r="Q153">
            <v>34937</v>
          </cell>
          <cell r="R153">
            <v>33731</v>
          </cell>
          <cell r="S153">
            <v>30222</v>
          </cell>
          <cell r="T153">
            <v>31242</v>
          </cell>
          <cell r="U153">
            <v>35366</v>
          </cell>
          <cell r="V153">
            <v>33448</v>
          </cell>
          <cell r="W153">
            <v>31590</v>
          </cell>
          <cell r="X153">
            <v>28284</v>
          </cell>
          <cell r="Y153">
            <v>26558</v>
          </cell>
          <cell r="Z153">
            <v>27047</v>
          </cell>
          <cell r="AA153">
            <v>27057</v>
          </cell>
          <cell r="AB153">
            <v>25114</v>
          </cell>
          <cell r="AC153">
            <v>22358</v>
          </cell>
          <cell r="AD153">
            <v>21696</v>
          </cell>
          <cell r="AE153">
            <v>21141</v>
          </cell>
          <cell r="AF153"/>
        </row>
        <row r="154">
          <cell r="E154" t="str">
            <v>UT Transportation Aviation Gasoline</v>
          </cell>
          <cell r="F154">
            <v>537</v>
          </cell>
          <cell r="G154">
            <v>595</v>
          </cell>
          <cell r="H154">
            <v>669</v>
          </cell>
          <cell r="I154">
            <v>574</v>
          </cell>
          <cell r="J154">
            <v>445</v>
          </cell>
          <cell r="K154">
            <v>322</v>
          </cell>
          <cell r="L154">
            <v>264</v>
          </cell>
          <cell r="M154">
            <v>306</v>
          </cell>
          <cell r="N154">
            <v>257</v>
          </cell>
          <cell r="O154">
            <v>369</v>
          </cell>
          <cell r="P154">
            <v>424</v>
          </cell>
          <cell r="Q154">
            <v>382</v>
          </cell>
          <cell r="R154">
            <v>349</v>
          </cell>
          <cell r="S154">
            <v>305</v>
          </cell>
          <cell r="T154">
            <v>395</v>
          </cell>
          <cell r="U154">
            <v>540</v>
          </cell>
          <cell r="V154">
            <v>555</v>
          </cell>
          <cell r="W154">
            <v>392</v>
          </cell>
          <cell r="X154">
            <v>553</v>
          </cell>
          <cell r="Y154">
            <v>696</v>
          </cell>
          <cell r="Z154">
            <v>330</v>
          </cell>
          <cell r="AA154">
            <v>309</v>
          </cell>
          <cell r="AB154">
            <v>286</v>
          </cell>
          <cell r="AC154">
            <v>246</v>
          </cell>
          <cell r="AD154">
            <v>318</v>
          </cell>
          <cell r="AE154">
            <v>290</v>
          </cell>
          <cell r="AF154"/>
        </row>
        <row r="155">
          <cell r="E155" t="str">
            <v>VA Transportation Aviation Gasoline</v>
          </cell>
          <cell r="F155">
            <v>351</v>
          </cell>
          <cell r="G155">
            <v>586</v>
          </cell>
          <cell r="H155">
            <v>510</v>
          </cell>
          <cell r="I155">
            <v>531</v>
          </cell>
          <cell r="J155">
            <v>511</v>
          </cell>
          <cell r="K155">
            <v>431</v>
          </cell>
          <cell r="L155">
            <v>401</v>
          </cell>
          <cell r="M155">
            <v>254</v>
          </cell>
          <cell r="N155">
            <v>457</v>
          </cell>
          <cell r="O155">
            <v>537</v>
          </cell>
          <cell r="P155">
            <v>490</v>
          </cell>
          <cell r="Q155">
            <v>832</v>
          </cell>
          <cell r="R155">
            <v>674</v>
          </cell>
          <cell r="S155">
            <v>589</v>
          </cell>
          <cell r="T155">
            <v>698</v>
          </cell>
          <cell r="U155">
            <v>1126</v>
          </cell>
          <cell r="V155">
            <v>307</v>
          </cell>
          <cell r="W155">
            <v>993</v>
          </cell>
          <cell r="X155">
            <v>907</v>
          </cell>
          <cell r="Y155">
            <v>1080</v>
          </cell>
          <cell r="Z155">
            <v>471</v>
          </cell>
          <cell r="AA155">
            <v>442</v>
          </cell>
          <cell r="AB155">
            <v>421</v>
          </cell>
          <cell r="AC155">
            <v>367</v>
          </cell>
          <cell r="AD155">
            <v>489</v>
          </cell>
          <cell r="AE155">
            <v>311</v>
          </cell>
          <cell r="AF155"/>
        </row>
        <row r="156">
          <cell r="E156" t="str">
            <v>VT Transportation Aviation Gasoline</v>
          </cell>
          <cell r="F156">
            <v>75</v>
          </cell>
          <cell r="G156">
            <v>78</v>
          </cell>
          <cell r="H156">
            <v>75</v>
          </cell>
          <cell r="I156">
            <v>61</v>
          </cell>
          <cell r="J156">
            <v>57</v>
          </cell>
          <cell r="K156">
            <v>60</v>
          </cell>
          <cell r="L156">
            <v>51</v>
          </cell>
          <cell r="M156">
            <v>61</v>
          </cell>
          <cell r="N156">
            <v>52</v>
          </cell>
          <cell r="O156">
            <v>61</v>
          </cell>
          <cell r="P156">
            <v>204</v>
          </cell>
          <cell r="Q156">
            <v>221</v>
          </cell>
          <cell r="R156">
            <v>52</v>
          </cell>
          <cell r="S156">
            <v>46</v>
          </cell>
          <cell r="T156">
            <v>106</v>
          </cell>
          <cell r="U156">
            <v>129</v>
          </cell>
          <cell r="V156">
            <v>83</v>
          </cell>
          <cell r="W156">
            <v>82</v>
          </cell>
          <cell r="X156">
            <v>52</v>
          </cell>
          <cell r="Y156">
            <v>57</v>
          </cell>
          <cell r="Z156">
            <v>45</v>
          </cell>
          <cell r="AA156">
            <v>42</v>
          </cell>
          <cell r="AB156">
            <v>42</v>
          </cell>
          <cell r="AC156">
            <v>33</v>
          </cell>
          <cell r="AD156">
            <v>22</v>
          </cell>
          <cell r="AE156">
            <v>49</v>
          </cell>
          <cell r="AF156"/>
        </row>
        <row r="157">
          <cell r="E157" t="str">
            <v>WA Transportation Aviation Gasoline</v>
          </cell>
          <cell r="F157">
            <v>1579</v>
          </cell>
          <cell r="G157">
            <v>1352</v>
          </cell>
          <cell r="H157">
            <v>1458</v>
          </cell>
          <cell r="I157">
            <v>997</v>
          </cell>
          <cell r="J157">
            <v>1606</v>
          </cell>
          <cell r="K157">
            <v>1158</v>
          </cell>
          <cell r="L157">
            <v>1473</v>
          </cell>
          <cell r="M157">
            <v>1019</v>
          </cell>
          <cell r="N157">
            <v>1795</v>
          </cell>
          <cell r="O157">
            <v>1431</v>
          </cell>
          <cell r="P157">
            <v>1675</v>
          </cell>
          <cell r="Q157">
            <v>747</v>
          </cell>
          <cell r="R157">
            <v>1302</v>
          </cell>
          <cell r="S157">
            <v>1137</v>
          </cell>
          <cell r="T157">
            <v>1020</v>
          </cell>
          <cell r="U157">
            <v>1322</v>
          </cell>
          <cell r="V157">
            <v>928</v>
          </cell>
          <cell r="W157">
            <v>889</v>
          </cell>
          <cell r="X157">
            <v>668</v>
          </cell>
          <cell r="Y157">
            <v>563</v>
          </cell>
          <cell r="Z157">
            <v>809</v>
          </cell>
          <cell r="AA157">
            <v>880</v>
          </cell>
          <cell r="AB157">
            <v>944</v>
          </cell>
          <cell r="AC157">
            <v>827</v>
          </cell>
          <cell r="AD157">
            <v>371</v>
          </cell>
          <cell r="AE157">
            <v>495</v>
          </cell>
          <cell r="AF157"/>
        </row>
        <row r="158">
          <cell r="E158" t="str">
            <v>WI Transportation Aviation Gasoline</v>
          </cell>
          <cell r="F158">
            <v>615</v>
          </cell>
          <cell r="G158">
            <v>529</v>
          </cell>
          <cell r="H158">
            <v>612</v>
          </cell>
          <cell r="I158">
            <v>602</v>
          </cell>
          <cell r="J158">
            <v>1438</v>
          </cell>
          <cell r="K158">
            <v>1886</v>
          </cell>
          <cell r="L158">
            <v>1853</v>
          </cell>
          <cell r="M158">
            <v>2453</v>
          </cell>
          <cell r="N158">
            <v>2291</v>
          </cell>
          <cell r="O158">
            <v>674</v>
          </cell>
          <cell r="P158">
            <v>566</v>
          </cell>
          <cell r="Q158">
            <v>1189</v>
          </cell>
          <cell r="R158">
            <v>635</v>
          </cell>
          <cell r="S158">
            <v>270</v>
          </cell>
          <cell r="T158">
            <v>818</v>
          </cell>
          <cell r="U158">
            <v>418</v>
          </cell>
          <cell r="V158">
            <v>358</v>
          </cell>
          <cell r="W158">
            <v>306</v>
          </cell>
          <cell r="X158">
            <v>321</v>
          </cell>
          <cell r="Y158">
            <v>222</v>
          </cell>
          <cell r="Z158">
            <v>273</v>
          </cell>
          <cell r="AA158">
            <v>297</v>
          </cell>
          <cell r="AB158">
            <v>288</v>
          </cell>
          <cell r="AC158">
            <v>262</v>
          </cell>
          <cell r="AD158">
            <v>302</v>
          </cell>
          <cell r="AE158">
            <v>353</v>
          </cell>
          <cell r="AF158"/>
        </row>
        <row r="159">
          <cell r="E159" t="str">
            <v>WV Transportation Aviation Gasoline</v>
          </cell>
          <cell r="F159">
            <v>181</v>
          </cell>
          <cell r="G159">
            <v>167</v>
          </cell>
          <cell r="H159">
            <v>0</v>
          </cell>
          <cell r="I159">
            <v>129</v>
          </cell>
          <cell r="J159">
            <v>131</v>
          </cell>
          <cell r="K159">
            <v>137</v>
          </cell>
          <cell r="L159">
            <v>161</v>
          </cell>
          <cell r="M159">
            <v>112</v>
          </cell>
          <cell r="N159">
            <v>151</v>
          </cell>
          <cell r="O159">
            <v>113</v>
          </cell>
          <cell r="P159">
            <v>102</v>
          </cell>
          <cell r="Q159">
            <v>174</v>
          </cell>
          <cell r="R159">
            <v>137</v>
          </cell>
          <cell r="S159">
            <v>120</v>
          </cell>
          <cell r="T159">
            <v>147</v>
          </cell>
          <cell r="U159">
            <v>451</v>
          </cell>
          <cell r="V159">
            <v>184</v>
          </cell>
          <cell r="W159">
            <v>183</v>
          </cell>
          <cell r="X159">
            <v>108</v>
          </cell>
          <cell r="Y159">
            <v>152</v>
          </cell>
          <cell r="Z159">
            <v>123</v>
          </cell>
          <cell r="AA159">
            <v>116</v>
          </cell>
          <cell r="AB159">
            <v>112</v>
          </cell>
          <cell r="AC159">
            <v>94</v>
          </cell>
          <cell r="AD159">
            <v>66</v>
          </cell>
          <cell r="AE159">
            <v>60</v>
          </cell>
          <cell r="AF159"/>
        </row>
        <row r="160">
          <cell r="E160" t="str">
            <v>WY Transportation Aviation Gasoline</v>
          </cell>
          <cell r="F160">
            <v>178</v>
          </cell>
          <cell r="G160">
            <v>142</v>
          </cell>
          <cell r="H160">
            <v>126</v>
          </cell>
          <cell r="I160">
            <v>101</v>
          </cell>
          <cell r="J160">
            <v>165</v>
          </cell>
          <cell r="K160">
            <v>904</v>
          </cell>
          <cell r="L160">
            <v>1076</v>
          </cell>
          <cell r="M160">
            <v>764</v>
          </cell>
          <cell r="N160">
            <v>762</v>
          </cell>
          <cell r="O160">
            <v>1179</v>
          </cell>
          <cell r="P160">
            <v>1401</v>
          </cell>
          <cell r="Q160">
            <v>1057</v>
          </cell>
          <cell r="R160">
            <v>1219</v>
          </cell>
          <cell r="S160">
            <v>1089</v>
          </cell>
          <cell r="T160">
            <v>1084</v>
          </cell>
          <cell r="U160">
            <v>1250</v>
          </cell>
          <cell r="V160">
            <v>1262</v>
          </cell>
          <cell r="W160">
            <v>960</v>
          </cell>
          <cell r="X160">
            <v>1243</v>
          </cell>
          <cell r="Y160">
            <v>1166</v>
          </cell>
          <cell r="Z160">
            <v>150</v>
          </cell>
          <cell r="AA160">
            <v>140</v>
          </cell>
          <cell r="AB160">
            <v>122</v>
          </cell>
          <cell r="AC160">
            <v>108</v>
          </cell>
          <cell r="AD160">
            <v>155</v>
          </cell>
          <cell r="AE160">
            <v>100</v>
          </cell>
          <cell r="AF160"/>
        </row>
        <row r="161">
          <cell r="E161" t="str">
            <v>AK Transportation Coal</v>
          </cell>
          <cell r="F161">
            <v>0</v>
          </cell>
          <cell r="G161">
            <v>0</v>
          </cell>
          <cell r="H161">
            <v>0</v>
          </cell>
          <cell r="I161">
            <v>0</v>
          </cell>
          <cell r="J161">
            <v>0</v>
          </cell>
          <cell r="K161">
            <v>0</v>
          </cell>
          <cell r="L161">
            <v>0</v>
          </cell>
          <cell r="M161">
            <v>0</v>
          </cell>
          <cell r="N161">
            <v>0</v>
          </cell>
          <cell r="O161">
            <v>0</v>
          </cell>
          <cell r="P161">
            <v>0</v>
          </cell>
          <cell r="Q161">
            <v>0</v>
          </cell>
          <cell r="R161">
            <v>0</v>
          </cell>
          <cell r="S161">
            <v>0</v>
          </cell>
          <cell r="T161">
            <v>0</v>
          </cell>
          <cell r="U161">
            <v>0</v>
          </cell>
          <cell r="V161">
            <v>0</v>
          </cell>
          <cell r="W161">
            <v>0</v>
          </cell>
          <cell r="X161">
            <v>0</v>
          </cell>
          <cell r="Y161">
            <v>0</v>
          </cell>
          <cell r="Z161">
            <v>0</v>
          </cell>
          <cell r="AA161">
            <v>0</v>
          </cell>
          <cell r="AB161">
            <v>0</v>
          </cell>
          <cell r="AC161">
            <v>0</v>
          </cell>
          <cell r="AD161">
            <v>0</v>
          </cell>
          <cell r="AE161">
            <v>0</v>
          </cell>
          <cell r="AF161"/>
        </row>
        <row r="162">
          <cell r="E162" t="str">
            <v>AL Transportation Coal</v>
          </cell>
          <cell r="F162">
            <v>0</v>
          </cell>
          <cell r="G162">
            <v>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cell r="AD162">
            <v>0</v>
          </cell>
          <cell r="AE162">
            <v>0</v>
          </cell>
          <cell r="AF162"/>
        </row>
        <row r="163">
          <cell r="E163" t="str">
            <v>AR Transportation Coal</v>
          </cell>
          <cell r="F163">
            <v>0</v>
          </cell>
          <cell r="G163">
            <v>0</v>
          </cell>
          <cell r="H163">
            <v>0</v>
          </cell>
          <cell r="I163">
            <v>0</v>
          </cell>
          <cell r="J163">
            <v>0</v>
          </cell>
          <cell r="K163">
            <v>0</v>
          </cell>
          <cell r="L163">
            <v>0</v>
          </cell>
          <cell r="M163">
            <v>0</v>
          </cell>
          <cell r="N163">
            <v>0</v>
          </cell>
          <cell r="O163">
            <v>0</v>
          </cell>
          <cell r="P163">
            <v>0</v>
          </cell>
          <cell r="Q163">
            <v>0</v>
          </cell>
          <cell r="R163">
            <v>0</v>
          </cell>
          <cell r="S163">
            <v>0</v>
          </cell>
          <cell r="T163">
            <v>0</v>
          </cell>
          <cell r="U163">
            <v>0</v>
          </cell>
          <cell r="V163">
            <v>0</v>
          </cell>
          <cell r="W163">
            <v>0</v>
          </cell>
          <cell r="X163">
            <v>0</v>
          </cell>
          <cell r="Y163">
            <v>0</v>
          </cell>
          <cell r="Z163">
            <v>0</v>
          </cell>
          <cell r="AA163">
            <v>0</v>
          </cell>
          <cell r="AB163">
            <v>0</v>
          </cell>
          <cell r="AC163">
            <v>0</v>
          </cell>
          <cell r="AD163">
            <v>0</v>
          </cell>
          <cell r="AE163">
            <v>0</v>
          </cell>
          <cell r="AF163"/>
        </row>
        <row r="164">
          <cell r="E164" t="str">
            <v>AZ Transportation Coal</v>
          </cell>
          <cell r="F164">
            <v>0</v>
          </cell>
          <cell r="G164">
            <v>0</v>
          </cell>
          <cell r="H164">
            <v>0</v>
          </cell>
          <cell r="I164">
            <v>0</v>
          </cell>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cell r="AB164">
            <v>0</v>
          </cell>
          <cell r="AC164">
            <v>0</v>
          </cell>
          <cell r="AD164">
            <v>0</v>
          </cell>
          <cell r="AE164">
            <v>0</v>
          </cell>
          <cell r="AF164"/>
        </row>
        <row r="165">
          <cell r="E165" t="str">
            <v>CA Transportation Coal</v>
          </cell>
          <cell r="F165">
            <v>0</v>
          </cell>
          <cell r="G165">
            <v>0</v>
          </cell>
          <cell r="H165">
            <v>0</v>
          </cell>
          <cell r="I165">
            <v>0</v>
          </cell>
          <cell r="J165">
            <v>0</v>
          </cell>
          <cell r="K165">
            <v>0</v>
          </cell>
          <cell r="L165">
            <v>0</v>
          </cell>
          <cell r="M165">
            <v>0</v>
          </cell>
          <cell r="N165">
            <v>0</v>
          </cell>
          <cell r="O165">
            <v>0</v>
          </cell>
          <cell r="P165">
            <v>0</v>
          </cell>
          <cell r="Q165">
            <v>0</v>
          </cell>
          <cell r="R165">
            <v>0</v>
          </cell>
          <cell r="S165">
            <v>0</v>
          </cell>
          <cell r="T165">
            <v>0</v>
          </cell>
          <cell r="U165">
            <v>0</v>
          </cell>
          <cell r="V165">
            <v>0</v>
          </cell>
          <cell r="W165">
            <v>0</v>
          </cell>
          <cell r="X165">
            <v>0</v>
          </cell>
          <cell r="Y165">
            <v>0</v>
          </cell>
          <cell r="Z165">
            <v>0</v>
          </cell>
          <cell r="AA165">
            <v>0</v>
          </cell>
          <cell r="AB165">
            <v>0</v>
          </cell>
          <cell r="AC165">
            <v>0</v>
          </cell>
          <cell r="AD165">
            <v>0</v>
          </cell>
          <cell r="AE165">
            <v>0</v>
          </cell>
          <cell r="AF165"/>
        </row>
        <row r="166">
          <cell r="E166" t="str">
            <v>CO Transportation Coal</v>
          </cell>
          <cell r="F166">
            <v>0</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cell r="AB166">
            <v>0</v>
          </cell>
          <cell r="AC166">
            <v>0</v>
          </cell>
          <cell r="AD166">
            <v>0</v>
          </cell>
          <cell r="AE166">
            <v>0</v>
          </cell>
          <cell r="AF166"/>
        </row>
        <row r="167">
          <cell r="E167" t="str">
            <v>CT Transportation Coal</v>
          </cell>
          <cell r="F167">
            <v>0</v>
          </cell>
          <cell r="G167">
            <v>0</v>
          </cell>
          <cell r="H167">
            <v>0</v>
          </cell>
          <cell r="I167">
            <v>0</v>
          </cell>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cell r="AB167">
            <v>0</v>
          </cell>
          <cell r="AC167">
            <v>0</v>
          </cell>
          <cell r="AD167">
            <v>0</v>
          </cell>
          <cell r="AE167">
            <v>0</v>
          </cell>
          <cell r="AF167"/>
        </row>
        <row r="168">
          <cell r="E168" t="str">
            <v>DC Transportation Coal</v>
          </cell>
          <cell r="F168">
            <v>0</v>
          </cell>
          <cell r="G168">
            <v>0</v>
          </cell>
          <cell r="H168">
            <v>0</v>
          </cell>
          <cell r="I168">
            <v>0</v>
          </cell>
          <cell r="J168">
            <v>0</v>
          </cell>
          <cell r="K168">
            <v>0</v>
          </cell>
          <cell r="L168">
            <v>0</v>
          </cell>
          <cell r="M168">
            <v>0</v>
          </cell>
          <cell r="N168">
            <v>0</v>
          </cell>
          <cell r="O168">
            <v>0</v>
          </cell>
          <cell r="P168">
            <v>0</v>
          </cell>
          <cell r="Q168">
            <v>0</v>
          </cell>
          <cell r="R168">
            <v>0</v>
          </cell>
          <cell r="S168">
            <v>0</v>
          </cell>
          <cell r="T168">
            <v>0</v>
          </cell>
          <cell r="U168">
            <v>0</v>
          </cell>
          <cell r="V168">
            <v>0</v>
          </cell>
          <cell r="W168">
            <v>0</v>
          </cell>
          <cell r="X168">
            <v>0</v>
          </cell>
          <cell r="Y168">
            <v>0</v>
          </cell>
          <cell r="Z168">
            <v>0</v>
          </cell>
          <cell r="AA168">
            <v>0</v>
          </cell>
          <cell r="AB168">
            <v>0</v>
          </cell>
          <cell r="AC168">
            <v>0</v>
          </cell>
          <cell r="AD168">
            <v>0</v>
          </cell>
          <cell r="AE168">
            <v>0</v>
          </cell>
          <cell r="AF168"/>
        </row>
        <row r="169">
          <cell r="E169" t="str">
            <v>DE Transportation Coal</v>
          </cell>
          <cell r="F169">
            <v>0</v>
          </cell>
          <cell r="G169">
            <v>0</v>
          </cell>
          <cell r="H169">
            <v>0</v>
          </cell>
          <cell r="I169">
            <v>0</v>
          </cell>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cell r="AD169">
            <v>0</v>
          </cell>
          <cell r="AE169">
            <v>0</v>
          </cell>
          <cell r="AF169"/>
        </row>
        <row r="170">
          <cell r="E170" t="str">
            <v>FL Transportation Coal</v>
          </cell>
          <cell r="F170">
            <v>0</v>
          </cell>
          <cell r="G170">
            <v>0</v>
          </cell>
          <cell r="H170">
            <v>0</v>
          </cell>
          <cell r="I170">
            <v>0</v>
          </cell>
          <cell r="J170">
            <v>0</v>
          </cell>
          <cell r="K170">
            <v>0</v>
          </cell>
          <cell r="L170">
            <v>0</v>
          </cell>
          <cell r="M170">
            <v>0</v>
          </cell>
          <cell r="N170">
            <v>0</v>
          </cell>
          <cell r="O170">
            <v>0</v>
          </cell>
          <cell r="P170">
            <v>0</v>
          </cell>
          <cell r="Q170">
            <v>0</v>
          </cell>
          <cell r="R170">
            <v>0</v>
          </cell>
          <cell r="S170">
            <v>0</v>
          </cell>
          <cell r="T170">
            <v>0</v>
          </cell>
          <cell r="U170">
            <v>0</v>
          </cell>
          <cell r="V170">
            <v>0</v>
          </cell>
          <cell r="W170">
            <v>0</v>
          </cell>
          <cell r="X170">
            <v>0</v>
          </cell>
          <cell r="Y170">
            <v>0</v>
          </cell>
          <cell r="Z170">
            <v>0</v>
          </cell>
          <cell r="AA170">
            <v>0</v>
          </cell>
          <cell r="AB170">
            <v>0</v>
          </cell>
          <cell r="AC170">
            <v>0</v>
          </cell>
          <cell r="AD170">
            <v>0</v>
          </cell>
          <cell r="AE170">
            <v>0</v>
          </cell>
          <cell r="AF170"/>
        </row>
        <row r="171">
          <cell r="E171" t="str">
            <v>GA Transportation Coal</v>
          </cell>
          <cell r="F171">
            <v>0</v>
          </cell>
          <cell r="G171">
            <v>0</v>
          </cell>
          <cell r="H171">
            <v>0</v>
          </cell>
          <cell r="I171">
            <v>0</v>
          </cell>
          <cell r="J171">
            <v>0</v>
          </cell>
          <cell r="K171">
            <v>0</v>
          </cell>
          <cell r="L171">
            <v>0</v>
          </cell>
          <cell r="M171">
            <v>0</v>
          </cell>
          <cell r="N171">
            <v>0</v>
          </cell>
          <cell r="O171">
            <v>0</v>
          </cell>
          <cell r="P171">
            <v>0</v>
          </cell>
          <cell r="Q171">
            <v>0</v>
          </cell>
          <cell r="R171">
            <v>0</v>
          </cell>
          <cell r="S171">
            <v>0</v>
          </cell>
          <cell r="T171">
            <v>0</v>
          </cell>
          <cell r="U171">
            <v>0</v>
          </cell>
          <cell r="V171">
            <v>0</v>
          </cell>
          <cell r="W171">
            <v>0</v>
          </cell>
          <cell r="X171">
            <v>0</v>
          </cell>
          <cell r="Y171">
            <v>0</v>
          </cell>
          <cell r="Z171">
            <v>0</v>
          </cell>
          <cell r="AA171">
            <v>0</v>
          </cell>
          <cell r="AB171">
            <v>0</v>
          </cell>
          <cell r="AC171">
            <v>0</v>
          </cell>
          <cell r="AD171">
            <v>0</v>
          </cell>
          <cell r="AE171">
            <v>0</v>
          </cell>
          <cell r="AF171"/>
        </row>
        <row r="172">
          <cell r="E172" t="str">
            <v>HI Transportation Coal</v>
          </cell>
          <cell r="F172">
            <v>0</v>
          </cell>
          <cell r="G172">
            <v>0</v>
          </cell>
          <cell r="H172">
            <v>0</v>
          </cell>
          <cell r="I172">
            <v>0</v>
          </cell>
          <cell r="J172">
            <v>0</v>
          </cell>
          <cell r="K172">
            <v>0</v>
          </cell>
          <cell r="L172">
            <v>0</v>
          </cell>
          <cell r="M172">
            <v>0</v>
          </cell>
          <cell r="N172">
            <v>0</v>
          </cell>
          <cell r="O172">
            <v>0</v>
          </cell>
          <cell r="P172">
            <v>0</v>
          </cell>
          <cell r="Q172">
            <v>0</v>
          </cell>
          <cell r="R172">
            <v>0</v>
          </cell>
          <cell r="S172">
            <v>0</v>
          </cell>
          <cell r="T172">
            <v>0</v>
          </cell>
          <cell r="U172">
            <v>0</v>
          </cell>
          <cell r="V172">
            <v>0</v>
          </cell>
          <cell r="W172">
            <v>0</v>
          </cell>
          <cell r="X172">
            <v>0</v>
          </cell>
          <cell r="Y172">
            <v>0</v>
          </cell>
          <cell r="Z172">
            <v>0</v>
          </cell>
          <cell r="AA172">
            <v>0</v>
          </cell>
          <cell r="AB172">
            <v>0</v>
          </cell>
          <cell r="AC172">
            <v>0</v>
          </cell>
          <cell r="AD172">
            <v>0</v>
          </cell>
          <cell r="AE172">
            <v>0</v>
          </cell>
          <cell r="AF172"/>
        </row>
        <row r="173">
          <cell r="E173" t="str">
            <v>IA Transportation Coal</v>
          </cell>
          <cell r="F173">
            <v>0</v>
          </cell>
          <cell r="G173">
            <v>0</v>
          </cell>
          <cell r="H173">
            <v>0</v>
          </cell>
          <cell r="I173">
            <v>0</v>
          </cell>
          <cell r="J173">
            <v>0</v>
          </cell>
          <cell r="K173">
            <v>0</v>
          </cell>
          <cell r="L173">
            <v>0</v>
          </cell>
          <cell r="M173">
            <v>0</v>
          </cell>
          <cell r="N173">
            <v>0</v>
          </cell>
          <cell r="O173">
            <v>0</v>
          </cell>
          <cell r="P173">
            <v>0</v>
          </cell>
          <cell r="Q173">
            <v>0</v>
          </cell>
          <cell r="R173">
            <v>0</v>
          </cell>
          <cell r="S173">
            <v>0</v>
          </cell>
          <cell r="T173">
            <v>0</v>
          </cell>
          <cell r="U173">
            <v>0</v>
          </cell>
          <cell r="V173">
            <v>0</v>
          </cell>
          <cell r="W173">
            <v>0</v>
          </cell>
          <cell r="X173">
            <v>0</v>
          </cell>
          <cell r="Y173">
            <v>0</v>
          </cell>
          <cell r="Z173">
            <v>0</v>
          </cell>
          <cell r="AA173">
            <v>0</v>
          </cell>
          <cell r="AB173">
            <v>0</v>
          </cell>
          <cell r="AC173">
            <v>0</v>
          </cell>
          <cell r="AD173">
            <v>0</v>
          </cell>
          <cell r="AE173">
            <v>0</v>
          </cell>
          <cell r="AF173"/>
        </row>
        <row r="174">
          <cell r="E174" t="str">
            <v>ID Transportation Coal</v>
          </cell>
          <cell r="F174">
            <v>0</v>
          </cell>
          <cell r="G174">
            <v>0</v>
          </cell>
          <cell r="H174">
            <v>0</v>
          </cell>
          <cell r="I174">
            <v>0</v>
          </cell>
          <cell r="J174">
            <v>0</v>
          </cell>
          <cell r="K174">
            <v>0</v>
          </cell>
          <cell r="L174">
            <v>0</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cell r="AF174"/>
        </row>
        <row r="175">
          <cell r="E175" t="str">
            <v>IL Transportation Coal</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0</v>
          </cell>
          <cell r="W175">
            <v>0</v>
          </cell>
          <cell r="X175">
            <v>0</v>
          </cell>
          <cell r="Y175">
            <v>0</v>
          </cell>
          <cell r="Z175">
            <v>0</v>
          </cell>
          <cell r="AA175">
            <v>0</v>
          </cell>
          <cell r="AB175">
            <v>0</v>
          </cell>
          <cell r="AC175">
            <v>0</v>
          </cell>
          <cell r="AD175">
            <v>0</v>
          </cell>
          <cell r="AE175">
            <v>0</v>
          </cell>
          <cell r="AF175"/>
        </row>
        <row r="176">
          <cell r="E176" t="str">
            <v>IN Transportation Coal</v>
          </cell>
          <cell r="F176">
            <v>0</v>
          </cell>
          <cell r="G176">
            <v>0</v>
          </cell>
          <cell r="H176">
            <v>0</v>
          </cell>
          <cell r="I176">
            <v>0</v>
          </cell>
          <cell r="J176">
            <v>0</v>
          </cell>
          <cell r="K176">
            <v>0</v>
          </cell>
          <cell r="L176">
            <v>0</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0</v>
          </cell>
          <cell r="AB176">
            <v>0</v>
          </cell>
          <cell r="AC176">
            <v>0</v>
          </cell>
          <cell r="AD176">
            <v>0</v>
          </cell>
          <cell r="AE176">
            <v>0</v>
          </cell>
          <cell r="AF176"/>
        </row>
        <row r="177">
          <cell r="E177" t="str">
            <v>KS Transportation Coal</v>
          </cell>
          <cell r="F177">
            <v>0</v>
          </cell>
          <cell r="G177">
            <v>0</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0</v>
          </cell>
          <cell r="Z177">
            <v>0</v>
          </cell>
          <cell r="AA177">
            <v>0</v>
          </cell>
          <cell r="AB177">
            <v>0</v>
          </cell>
          <cell r="AC177">
            <v>0</v>
          </cell>
          <cell r="AD177">
            <v>0</v>
          </cell>
          <cell r="AE177">
            <v>0</v>
          </cell>
          <cell r="AF177"/>
        </row>
        <row r="178">
          <cell r="E178" t="str">
            <v>KY Transportation Coal</v>
          </cell>
          <cell r="F178">
            <v>0</v>
          </cell>
          <cell r="G178">
            <v>0</v>
          </cell>
          <cell r="H178">
            <v>0</v>
          </cell>
          <cell r="I178">
            <v>0</v>
          </cell>
          <cell r="J178">
            <v>0</v>
          </cell>
          <cell r="K178">
            <v>0</v>
          </cell>
          <cell r="L178">
            <v>0</v>
          </cell>
          <cell r="M178">
            <v>0</v>
          </cell>
          <cell r="N178">
            <v>0</v>
          </cell>
          <cell r="O178">
            <v>0</v>
          </cell>
          <cell r="P178">
            <v>0</v>
          </cell>
          <cell r="Q178">
            <v>0</v>
          </cell>
          <cell r="R178">
            <v>0</v>
          </cell>
          <cell r="S178">
            <v>0</v>
          </cell>
          <cell r="T178">
            <v>0</v>
          </cell>
          <cell r="U178">
            <v>0</v>
          </cell>
          <cell r="V178">
            <v>0</v>
          </cell>
          <cell r="W178">
            <v>0</v>
          </cell>
          <cell r="X178">
            <v>0</v>
          </cell>
          <cell r="Y178">
            <v>0</v>
          </cell>
          <cell r="Z178">
            <v>0</v>
          </cell>
          <cell r="AA178">
            <v>0</v>
          </cell>
          <cell r="AB178">
            <v>0</v>
          </cell>
          <cell r="AC178">
            <v>0</v>
          </cell>
          <cell r="AD178">
            <v>0</v>
          </cell>
          <cell r="AE178">
            <v>0</v>
          </cell>
          <cell r="AF178"/>
        </row>
        <row r="179">
          <cell r="E179" t="str">
            <v>LA Transportation Coal</v>
          </cell>
          <cell r="F179">
            <v>0</v>
          </cell>
          <cell r="G179">
            <v>0</v>
          </cell>
          <cell r="H179">
            <v>0</v>
          </cell>
          <cell r="I179">
            <v>0</v>
          </cell>
          <cell r="J179">
            <v>0</v>
          </cell>
          <cell r="K179">
            <v>0</v>
          </cell>
          <cell r="L179">
            <v>0</v>
          </cell>
          <cell r="M179">
            <v>0</v>
          </cell>
          <cell r="N179">
            <v>0</v>
          </cell>
          <cell r="O179">
            <v>0</v>
          </cell>
          <cell r="P179">
            <v>0</v>
          </cell>
          <cell r="Q179">
            <v>0</v>
          </cell>
          <cell r="R179">
            <v>0</v>
          </cell>
          <cell r="S179">
            <v>0</v>
          </cell>
          <cell r="T179">
            <v>0</v>
          </cell>
          <cell r="U179">
            <v>0</v>
          </cell>
          <cell r="V179">
            <v>0</v>
          </cell>
          <cell r="W179">
            <v>0</v>
          </cell>
          <cell r="X179">
            <v>0</v>
          </cell>
          <cell r="Y179">
            <v>0</v>
          </cell>
          <cell r="Z179">
            <v>0</v>
          </cell>
          <cell r="AA179">
            <v>0</v>
          </cell>
          <cell r="AB179">
            <v>0</v>
          </cell>
          <cell r="AC179">
            <v>0</v>
          </cell>
          <cell r="AD179">
            <v>0</v>
          </cell>
          <cell r="AE179">
            <v>0</v>
          </cell>
          <cell r="AF179"/>
        </row>
        <row r="180">
          <cell r="E180" t="str">
            <v>MA Transportation Coal</v>
          </cell>
          <cell r="F180">
            <v>0</v>
          </cell>
          <cell r="G180">
            <v>0</v>
          </cell>
          <cell r="H180">
            <v>0</v>
          </cell>
          <cell r="I180">
            <v>0</v>
          </cell>
          <cell r="J180">
            <v>0</v>
          </cell>
          <cell r="K180">
            <v>0</v>
          </cell>
          <cell r="L180">
            <v>0</v>
          </cell>
          <cell r="M180">
            <v>0</v>
          </cell>
          <cell r="N180">
            <v>0</v>
          </cell>
          <cell r="O180">
            <v>0</v>
          </cell>
          <cell r="P180">
            <v>0</v>
          </cell>
          <cell r="Q180">
            <v>0</v>
          </cell>
          <cell r="R180">
            <v>0</v>
          </cell>
          <cell r="S180">
            <v>0</v>
          </cell>
          <cell r="T180">
            <v>0</v>
          </cell>
          <cell r="U180">
            <v>0</v>
          </cell>
          <cell r="V180">
            <v>0</v>
          </cell>
          <cell r="W180">
            <v>0</v>
          </cell>
          <cell r="X180">
            <v>0</v>
          </cell>
          <cell r="Y180">
            <v>0</v>
          </cell>
          <cell r="Z180">
            <v>0</v>
          </cell>
          <cell r="AA180">
            <v>0</v>
          </cell>
          <cell r="AB180">
            <v>0</v>
          </cell>
          <cell r="AC180">
            <v>0</v>
          </cell>
          <cell r="AD180">
            <v>0</v>
          </cell>
          <cell r="AE180">
            <v>0</v>
          </cell>
          <cell r="AF180"/>
        </row>
        <row r="181">
          <cell r="E181" t="str">
            <v>MD Transportation Coal</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cell r="AF181"/>
        </row>
        <row r="182">
          <cell r="E182" t="str">
            <v>ME Transportation Coal</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cell r="AE182">
            <v>0</v>
          </cell>
          <cell r="AF182"/>
        </row>
        <row r="183">
          <cell r="E183" t="str">
            <v>MI Transportation Coal</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cell r="AF183"/>
        </row>
        <row r="184">
          <cell r="E184" t="str">
            <v>MN Transportation Coal</v>
          </cell>
          <cell r="F184">
            <v>0</v>
          </cell>
          <cell r="G184">
            <v>0</v>
          </cell>
          <cell r="H184">
            <v>0</v>
          </cell>
          <cell r="I184">
            <v>0</v>
          </cell>
          <cell r="J184">
            <v>0</v>
          </cell>
          <cell r="K184">
            <v>0</v>
          </cell>
          <cell r="L184">
            <v>0</v>
          </cell>
          <cell r="M184">
            <v>0</v>
          </cell>
          <cell r="N184">
            <v>0</v>
          </cell>
          <cell r="O184">
            <v>0</v>
          </cell>
          <cell r="P184">
            <v>0</v>
          </cell>
          <cell r="Q184">
            <v>0</v>
          </cell>
          <cell r="R184">
            <v>0</v>
          </cell>
          <cell r="S184">
            <v>0</v>
          </cell>
          <cell r="T184">
            <v>0</v>
          </cell>
          <cell r="U184">
            <v>0</v>
          </cell>
          <cell r="V184">
            <v>0</v>
          </cell>
          <cell r="W184">
            <v>0</v>
          </cell>
          <cell r="X184">
            <v>0</v>
          </cell>
          <cell r="Y184">
            <v>0</v>
          </cell>
          <cell r="Z184">
            <v>0</v>
          </cell>
          <cell r="AA184">
            <v>0</v>
          </cell>
          <cell r="AB184">
            <v>0</v>
          </cell>
          <cell r="AC184">
            <v>0</v>
          </cell>
          <cell r="AD184">
            <v>0</v>
          </cell>
          <cell r="AE184">
            <v>0</v>
          </cell>
          <cell r="AF184"/>
        </row>
        <row r="185">
          <cell r="E185" t="str">
            <v>MO Transportation Coal</v>
          </cell>
          <cell r="F185">
            <v>0</v>
          </cell>
          <cell r="G185">
            <v>0</v>
          </cell>
          <cell r="H185">
            <v>0</v>
          </cell>
          <cell r="I185">
            <v>0</v>
          </cell>
          <cell r="J185">
            <v>0</v>
          </cell>
          <cell r="K185">
            <v>0</v>
          </cell>
          <cell r="L185">
            <v>0</v>
          </cell>
          <cell r="M185">
            <v>0</v>
          </cell>
          <cell r="N185">
            <v>0</v>
          </cell>
          <cell r="O185">
            <v>0</v>
          </cell>
          <cell r="P185">
            <v>0</v>
          </cell>
          <cell r="Q185">
            <v>0</v>
          </cell>
          <cell r="R185">
            <v>0</v>
          </cell>
          <cell r="S185">
            <v>0</v>
          </cell>
          <cell r="T185">
            <v>0</v>
          </cell>
          <cell r="U185">
            <v>0</v>
          </cell>
          <cell r="V185">
            <v>0</v>
          </cell>
          <cell r="W185">
            <v>0</v>
          </cell>
          <cell r="X185">
            <v>0</v>
          </cell>
          <cell r="Y185">
            <v>0</v>
          </cell>
          <cell r="Z185">
            <v>0</v>
          </cell>
          <cell r="AA185">
            <v>0</v>
          </cell>
          <cell r="AB185">
            <v>0</v>
          </cell>
          <cell r="AC185">
            <v>0</v>
          </cell>
          <cell r="AD185">
            <v>0</v>
          </cell>
          <cell r="AE185">
            <v>0</v>
          </cell>
          <cell r="AF185"/>
        </row>
        <row r="186">
          <cell r="E186" t="str">
            <v>MS Transportation Coal</v>
          </cell>
          <cell r="F186">
            <v>0</v>
          </cell>
          <cell r="G186">
            <v>0</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cell r="AE186">
            <v>0</v>
          </cell>
          <cell r="AF186"/>
        </row>
        <row r="187">
          <cell r="E187" t="str">
            <v>MT Transportation Coal</v>
          </cell>
          <cell r="F187">
            <v>0</v>
          </cell>
          <cell r="G187">
            <v>0</v>
          </cell>
          <cell r="H187">
            <v>0</v>
          </cell>
          <cell r="I187">
            <v>0</v>
          </cell>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0</v>
          </cell>
          <cell r="AE187">
            <v>0</v>
          </cell>
          <cell r="AF187"/>
        </row>
        <row r="188">
          <cell r="E188" t="str">
            <v>NC Transportation Coal</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cell r="AF188"/>
        </row>
        <row r="189">
          <cell r="E189" t="str">
            <v>ND Transportation Coal</v>
          </cell>
          <cell r="F189">
            <v>0</v>
          </cell>
          <cell r="G189">
            <v>0</v>
          </cell>
          <cell r="H189">
            <v>0</v>
          </cell>
          <cell r="I189">
            <v>0</v>
          </cell>
          <cell r="J189">
            <v>0</v>
          </cell>
          <cell r="K189">
            <v>0</v>
          </cell>
          <cell r="L189">
            <v>0</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cell r="AE189">
            <v>0</v>
          </cell>
          <cell r="AF189"/>
        </row>
        <row r="190">
          <cell r="E190" t="str">
            <v>NE Transportation Coal</v>
          </cell>
          <cell r="F190">
            <v>0</v>
          </cell>
          <cell r="G190">
            <v>0</v>
          </cell>
          <cell r="H190">
            <v>0</v>
          </cell>
          <cell r="I190">
            <v>0</v>
          </cell>
          <cell r="J190">
            <v>0</v>
          </cell>
          <cell r="K190">
            <v>0</v>
          </cell>
          <cell r="L190">
            <v>0</v>
          </cell>
          <cell r="M190">
            <v>0</v>
          </cell>
          <cell r="N190">
            <v>0</v>
          </cell>
          <cell r="O190">
            <v>0</v>
          </cell>
          <cell r="P190">
            <v>0</v>
          </cell>
          <cell r="Q190">
            <v>0</v>
          </cell>
          <cell r="R190">
            <v>0</v>
          </cell>
          <cell r="S190">
            <v>0</v>
          </cell>
          <cell r="T190">
            <v>0</v>
          </cell>
          <cell r="U190">
            <v>0</v>
          </cell>
          <cell r="V190">
            <v>0</v>
          </cell>
          <cell r="W190">
            <v>0</v>
          </cell>
          <cell r="X190">
            <v>0</v>
          </cell>
          <cell r="Y190">
            <v>0</v>
          </cell>
          <cell r="Z190">
            <v>0</v>
          </cell>
          <cell r="AA190">
            <v>0</v>
          </cell>
          <cell r="AB190">
            <v>0</v>
          </cell>
          <cell r="AC190">
            <v>0</v>
          </cell>
          <cell r="AD190">
            <v>0</v>
          </cell>
          <cell r="AE190">
            <v>0</v>
          </cell>
          <cell r="AF190"/>
        </row>
        <row r="191">
          <cell r="E191" t="str">
            <v>NH Transportation Coal</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cell r="AF191"/>
        </row>
        <row r="192">
          <cell r="E192" t="str">
            <v>NJ Transportation Coal</v>
          </cell>
          <cell r="F192">
            <v>0</v>
          </cell>
          <cell r="G192">
            <v>0</v>
          </cell>
          <cell r="H192">
            <v>0</v>
          </cell>
          <cell r="I192">
            <v>0</v>
          </cell>
          <cell r="J192">
            <v>0</v>
          </cell>
          <cell r="K192">
            <v>0</v>
          </cell>
          <cell r="L192">
            <v>0</v>
          </cell>
          <cell r="M192">
            <v>0</v>
          </cell>
          <cell r="N192">
            <v>0</v>
          </cell>
          <cell r="O192">
            <v>0</v>
          </cell>
          <cell r="P192">
            <v>0</v>
          </cell>
          <cell r="Q192">
            <v>0</v>
          </cell>
          <cell r="R192">
            <v>0</v>
          </cell>
          <cell r="S192">
            <v>0</v>
          </cell>
          <cell r="T192">
            <v>0</v>
          </cell>
          <cell r="U192">
            <v>0</v>
          </cell>
          <cell r="V192">
            <v>0</v>
          </cell>
          <cell r="W192">
            <v>0</v>
          </cell>
          <cell r="X192">
            <v>0</v>
          </cell>
          <cell r="Y192">
            <v>0</v>
          </cell>
          <cell r="Z192">
            <v>0</v>
          </cell>
          <cell r="AA192">
            <v>0</v>
          </cell>
          <cell r="AB192">
            <v>0</v>
          </cell>
          <cell r="AC192">
            <v>0</v>
          </cell>
          <cell r="AD192">
            <v>0</v>
          </cell>
          <cell r="AE192">
            <v>0</v>
          </cell>
          <cell r="AF192"/>
        </row>
        <row r="193">
          <cell r="E193" t="str">
            <v>NM Transportation Coal</v>
          </cell>
          <cell r="F193">
            <v>0</v>
          </cell>
          <cell r="G193">
            <v>0</v>
          </cell>
          <cell r="H193">
            <v>0</v>
          </cell>
          <cell r="I193">
            <v>0</v>
          </cell>
          <cell r="J193">
            <v>0</v>
          </cell>
          <cell r="K193">
            <v>0</v>
          </cell>
          <cell r="L193">
            <v>0</v>
          </cell>
          <cell r="M193">
            <v>0</v>
          </cell>
          <cell r="N193">
            <v>0</v>
          </cell>
          <cell r="O193">
            <v>0</v>
          </cell>
          <cell r="P193">
            <v>0</v>
          </cell>
          <cell r="Q193">
            <v>0</v>
          </cell>
          <cell r="R193">
            <v>0</v>
          </cell>
          <cell r="S193">
            <v>0</v>
          </cell>
          <cell r="T193">
            <v>0</v>
          </cell>
          <cell r="U193">
            <v>0</v>
          </cell>
          <cell r="V193">
            <v>0</v>
          </cell>
          <cell r="W193">
            <v>0</v>
          </cell>
          <cell r="X193">
            <v>0</v>
          </cell>
          <cell r="Y193">
            <v>0</v>
          </cell>
          <cell r="Z193">
            <v>0</v>
          </cell>
          <cell r="AA193">
            <v>0</v>
          </cell>
          <cell r="AB193">
            <v>0</v>
          </cell>
          <cell r="AC193">
            <v>0</v>
          </cell>
          <cell r="AD193">
            <v>0</v>
          </cell>
          <cell r="AE193">
            <v>0</v>
          </cell>
          <cell r="AF193"/>
        </row>
        <row r="194">
          <cell r="E194" t="str">
            <v>NV Transportation Coal</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cell r="AF194"/>
        </row>
        <row r="195">
          <cell r="E195" t="str">
            <v>NY Transportation Coal</v>
          </cell>
          <cell r="F195">
            <v>0</v>
          </cell>
          <cell r="G195">
            <v>0</v>
          </cell>
          <cell r="H195">
            <v>0</v>
          </cell>
          <cell r="I195">
            <v>0</v>
          </cell>
          <cell r="J195">
            <v>0</v>
          </cell>
          <cell r="K195">
            <v>0</v>
          </cell>
          <cell r="L195">
            <v>0</v>
          </cell>
          <cell r="M195">
            <v>0</v>
          </cell>
          <cell r="N195">
            <v>0</v>
          </cell>
          <cell r="O195">
            <v>0</v>
          </cell>
          <cell r="P195">
            <v>0</v>
          </cell>
          <cell r="Q195">
            <v>0</v>
          </cell>
          <cell r="R195">
            <v>0</v>
          </cell>
          <cell r="S195">
            <v>0</v>
          </cell>
          <cell r="T195">
            <v>0</v>
          </cell>
          <cell r="U195">
            <v>0</v>
          </cell>
          <cell r="V195">
            <v>0</v>
          </cell>
          <cell r="W195">
            <v>0</v>
          </cell>
          <cell r="X195">
            <v>0</v>
          </cell>
          <cell r="Y195">
            <v>0</v>
          </cell>
          <cell r="Z195">
            <v>0</v>
          </cell>
          <cell r="AA195">
            <v>0</v>
          </cell>
          <cell r="AB195">
            <v>0</v>
          </cell>
          <cell r="AC195">
            <v>0</v>
          </cell>
          <cell r="AD195">
            <v>0</v>
          </cell>
          <cell r="AE195">
            <v>0</v>
          </cell>
          <cell r="AF195"/>
        </row>
        <row r="196">
          <cell r="E196" t="str">
            <v>OH Transportation Coal</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cell r="AF196"/>
        </row>
        <row r="197">
          <cell r="E197" t="str">
            <v>OK Transportation Coal</v>
          </cell>
          <cell r="F197">
            <v>0</v>
          </cell>
          <cell r="G197">
            <v>0</v>
          </cell>
          <cell r="H197">
            <v>0</v>
          </cell>
          <cell r="I197">
            <v>0</v>
          </cell>
          <cell r="J197">
            <v>0</v>
          </cell>
          <cell r="K197">
            <v>0</v>
          </cell>
          <cell r="L197">
            <v>0</v>
          </cell>
          <cell r="M197">
            <v>0</v>
          </cell>
          <cell r="N197">
            <v>0</v>
          </cell>
          <cell r="O197">
            <v>0</v>
          </cell>
          <cell r="P197">
            <v>0</v>
          </cell>
          <cell r="Q197">
            <v>0</v>
          </cell>
          <cell r="R197">
            <v>0</v>
          </cell>
          <cell r="S197">
            <v>0</v>
          </cell>
          <cell r="T197">
            <v>0</v>
          </cell>
          <cell r="U197">
            <v>0</v>
          </cell>
          <cell r="V197">
            <v>0</v>
          </cell>
          <cell r="W197">
            <v>0</v>
          </cell>
          <cell r="X197">
            <v>0</v>
          </cell>
          <cell r="Y197">
            <v>0</v>
          </cell>
          <cell r="Z197">
            <v>0</v>
          </cell>
          <cell r="AA197">
            <v>0</v>
          </cell>
          <cell r="AB197">
            <v>0</v>
          </cell>
          <cell r="AC197">
            <v>0</v>
          </cell>
          <cell r="AD197">
            <v>0</v>
          </cell>
          <cell r="AE197">
            <v>0</v>
          </cell>
          <cell r="AF197"/>
        </row>
        <row r="198">
          <cell r="E198" t="str">
            <v>OR Transportation Coal</v>
          </cell>
          <cell r="F198">
            <v>0</v>
          </cell>
          <cell r="G198">
            <v>0</v>
          </cell>
          <cell r="H198">
            <v>0</v>
          </cell>
          <cell r="I198">
            <v>0</v>
          </cell>
          <cell r="J198">
            <v>0</v>
          </cell>
          <cell r="K198">
            <v>0</v>
          </cell>
          <cell r="L198">
            <v>0</v>
          </cell>
          <cell r="M198">
            <v>0</v>
          </cell>
          <cell r="N198">
            <v>0</v>
          </cell>
          <cell r="O198">
            <v>0</v>
          </cell>
          <cell r="P198">
            <v>0</v>
          </cell>
          <cell r="Q198">
            <v>0</v>
          </cell>
          <cell r="R198">
            <v>0</v>
          </cell>
          <cell r="S198">
            <v>0</v>
          </cell>
          <cell r="T198">
            <v>0</v>
          </cell>
          <cell r="U198">
            <v>0</v>
          </cell>
          <cell r="V198">
            <v>0</v>
          </cell>
          <cell r="W198">
            <v>0</v>
          </cell>
          <cell r="X198">
            <v>0</v>
          </cell>
          <cell r="Y198">
            <v>0</v>
          </cell>
          <cell r="Z198">
            <v>0</v>
          </cell>
          <cell r="AA198">
            <v>0</v>
          </cell>
          <cell r="AB198">
            <v>0</v>
          </cell>
          <cell r="AC198">
            <v>0</v>
          </cell>
          <cell r="AD198">
            <v>0</v>
          </cell>
          <cell r="AE198">
            <v>0</v>
          </cell>
          <cell r="AF198"/>
        </row>
        <row r="199">
          <cell r="E199" t="str">
            <v>PA Transportation Coal</v>
          </cell>
          <cell r="F199">
            <v>0</v>
          </cell>
          <cell r="G199">
            <v>0</v>
          </cell>
          <cell r="H199">
            <v>0</v>
          </cell>
          <cell r="I199">
            <v>0</v>
          </cell>
          <cell r="J199">
            <v>0</v>
          </cell>
          <cell r="K199">
            <v>0</v>
          </cell>
          <cell r="L199">
            <v>0</v>
          </cell>
          <cell r="M199">
            <v>0</v>
          </cell>
          <cell r="N199">
            <v>0</v>
          </cell>
          <cell r="O199">
            <v>0</v>
          </cell>
          <cell r="P199">
            <v>0</v>
          </cell>
          <cell r="Q199">
            <v>0</v>
          </cell>
          <cell r="R199">
            <v>0</v>
          </cell>
          <cell r="S199">
            <v>0</v>
          </cell>
          <cell r="T199">
            <v>0</v>
          </cell>
          <cell r="U199">
            <v>0</v>
          </cell>
          <cell r="V199">
            <v>0</v>
          </cell>
          <cell r="W199">
            <v>0</v>
          </cell>
          <cell r="X199">
            <v>0</v>
          </cell>
          <cell r="Y199">
            <v>0</v>
          </cell>
          <cell r="Z199">
            <v>0</v>
          </cell>
          <cell r="AA199">
            <v>0</v>
          </cell>
          <cell r="AB199">
            <v>0</v>
          </cell>
          <cell r="AC199">
            <v>0</v>
          </cell>
          <cell r="AD199">
            <v>0</v>
          </cell>
          <cell r="AE199">
            <v>0</v>
          </cell>
          <cell r="AF199"/>
        </row>
        <row r="200">
          <cell r="E200" t="str">
            <v>RI Transportation Coal</v>
          </cell>
          <cell r="F200">
            <v>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0</v>
          </cell>
          <cell r="AB200">
            <v>0</v>
          </cell>
          <cell r="AC200">
            <v>0</v>
          </cell>
          <cell r="AD200">
            <v>0</v>
          </cell>
          <cell r="AE200">
            <v>0</v>
          </cell>
          <cell r="AF200"/>
        </row>
        <row r="201">
          <cell r="E201" t="str">
            <v>SC Transportation Coal</v>
          </cell>
          <cell r="F201">
            <v>0</v>
          </cell>
          <cell r="G201">
            <v>0</v>
          </cell>
          <cell r="H201">
            <v>0</v>
          </cell>
          <cell r="I201">
            <v>0</v>
          </cell>
          <cell r="J201">
            <v>0</v>
          </cell>
          <cell r="K201">
            <v>0</v>
          </cell>
          <cell r="L201">
            <v>0</v>
          </cell>
          <cell r="M201">
            <v>0</v>
          </cell>
          <cell r="N201">
            <v>0</v>
          </cell>
          <cell r="O201">
            <v>0</v>
          </cell>
          <cell r="P201">
            <v>0</v>
          </cell>
          <cell r="Q201">
            <v>0</v>
          </cell>
          <cell r="R201">
            <v>0</v>
          </cell>
          <cell r="S201">
            <v>0</v>
          </cell>
          <cell r="T201">
            <v>0</v>
          </cell>
          <cell r="U201">
            <v>0</v>
          </cell>
          <cell r="V201">
            <v>0</v>
          </cell>
          <cell r="W201">
            <v>0</v>
          </cell>
          <cell r="X201">
            <v>0</v>
          </cell>
          <cell r="Y201">
            <v>0</v>
          </cell>
          <cell r="Z201">
            <v>0</v>
          </cell>
          <cell r="AA201">
            <v>0</v>
          </cell>
          <cell r="AB201">
            <v>0</v>
          </cell>
          <cell r="AC201">
            <v>0</v>
          </cell>
          <cell r="AD201">
            <v>0</v>
          </cell>
          <cell r="AE201">
            <v>0</v>
          </cell>
          <cell r="AF201"/>
        </row>
        <row r="202">
          <cell r="E202" t="str">
            <v>SD Transportation Coal</v>
          </cell>
          <cell r="F202">
            <v>0</v>
          </cell>
          <cell r="G202">
            <v>0</v>
          </cell>
          <cell r="H202">
            <v>0</v>
          </cell>
          <cell r="I202">
            <v>0</v>
          </cell>
          <cell r="J202">
            <v>0</v>
          </cell>
          <cell r="K202">
            <v>0</v>
          </cell>
          <cell r="L202">
            <v>0</v>
          </cell>
          <cell r="M202">
            <v>0</v>
          </cell>
          <cell r="N202">
            <v>0</v>
          </cell>
          <cell r="O202">
            <v>0</v>
          </cell>
          <cell r="P202">
            <v>0</v>
          </cell>
          <cell r="Q202">
            <v>0</v>
          </cell>
          <cell r="R202">
            <v>0</v>
          </cell>
          <cell r="S202">
            <v>0</v>
          </cell>
          <cell r="T202">
            <v>0</v>
          </cell>
          <cell r="U202">
            <v>0</v>
          </cell>
          <cell r="V202">
            <v>0</v>
          </cell>
          <cell r="W202">
            <v>0</v>
          </cell>
          <cell r="X202">
            <v>0</v>
          </cell>
          <cell r="Y202">
            <v>0</v>
          </cell>
          <cell r="Z202">
            <v>0</v>
          </cell>
          <cell r="AA202">
            <v>0</v>
          </cell>
          <cell r="AB202">
            <v>0</v>
          </cell>
          <cell r="AC202">
            <v>0</v>
          </cell>
          <cell r="AD202">
            <v>0</v>
          </cell>
          <cell r="AE202">
            <v>0</v>
          </cell>
          <cell r="AF202"/>
        </row>
        <row r="203">
          <cell r="E203" t="str">
            <v>TN Transportation Coal</v>
          </cell>
          <cell r="F203">
            <v>0</v>
          </cell>
          <cell r="G203">
            <v>0</v>
          </cell>
          <cell r="H203">
            <v>0</v>
          </cell>
          <cell r="I203">
            <v>0</v>
          </cell>
          <cell r="J203">
            <v>0</v>
          </cell>
          <cell r="K203">
            <v>0</v>
          </cell>
          <cell r="L203">
            <v>0</v>
          </cell>
          <cell r="M203">
            <v>0</v>
          </cell>
          <cell r="N203">
            <v>0</v>
          </cell>
          <cell r="O203">
            <v>0</v>
          </cell>
          <cell r="P203">
            <v>0</v>
          </cell>
          <cell r="Q203">
            <v>0</v>
          </cell>
          <cell r="R203">
            <v>0</v>
          </cell>
          <cell r="S203">
            <v>0</v>
          </cell>
          <cell r="T203">
            <v>0</v>
          </cell>
          <cell r="U203">
            <v>0</v>
          </cell>
          <cell r="V203">
            <v>0</v>
          </cell>
          <cell r="W203">
            <v>0</v>
          </cell>
          <cell r="X203">
            <v>0</v>
          </cell>
          <cell r="Y203">
            <v>0</v>
          </cell>
          <cell r="Z203">
            <v>0</v>
          </cell>
          <cell r="AA203">
            <v>0</v>
          </cell>
          <cell r="AB203">
            <v>0</v>
          </cell>
          <cell r="AC203">
            <v>0</v>
          </cell>
          <cell r="AD203">
            <v>0</v>
          </cell>
          <cell r="AE203">
            <v>0</v>
          </cell>
          <cell r="AF203"/>
        </row>
        <row r="204">
          <cell r="E204" t="str">
            <v>TX Transportation Coal</v>
          </cell>
          <cell r="F204">
            <v>0</v>
          </cell>
          <cell r="G204">
            <v>0</v>
          </cell>
          <cell r="H204">
            <v>0</v>
          </cell>
          <cell r="I204">
            <v>0</v>
          </cell>
          <cell r="J204">
            <v>0</v>
          </cell>
          <cell r="K204">
            <v>0</v>
          </cell>
          <cell r="L204">
            <v>0</v>
          </cell>
          <cell r="M204">
            <v>0</v>
          </cell>
          <cell r="N204">
            <v>0</v>
          </cell>
          <cell r="O204">
            <v>0</v>
          </cell>
          <cell r="P204">
            <v>0</v>
          </cell>
          <cell r="Q204">
            <v>0</v>
          </cell>
          <cell r="R204">
            <v>0</v>
          </cell>
          <cell r="S204">
            <v>0</v>
          </cell>
          <cell r="T204">
            <v>0</v>
          </cell>
          <cell r="U204">
            <v>0</v>
          </cell>
          <cell r="V204">
            <v>0</v>
          </cell>
          <cell r="W204">
            <v>0</v>
          </cell>
          <cell r="X204">
            <v>0</v>
          </cell>
          <cell r="Y204">
            <v>0</v>
          </cell>
          <cell r="Z204">
            <v>0</v>
          </cell>
          <cell r="AA204">
            <v>0</v>
          </cell>
          <cell r="AB204">
            <v>0</v>
          </cell>
          <cell r="AC204">
            <v>0</v>
          </cell>
          <cell r="AD204">
            <v>0</v>
          </cell>
          <cell r="AE204">
            <v>0</v>
          </cell>
          <cell r="AF204"/>
        </row>
        <row r="205">
          <cell r="E205" t="str">
            <v>US Transportation Coal</v>
          </cell>
          <cell r="F205">
            <v>0</v>
          </cell>
          <cell r="G205">
            <v>0</v>
          </cell>
          <cell r="H205">
            <v>0</v>
          </cell>
          <cell r="I205">
            <v>0</v>
          </cell>
          <cell r="J205">
            <v>0</v>
          </cell>
          <cell r="K205">
            <v>0</v>
          </cell>
          <cell r="L205">
            <v>0</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0</v>
          </cell>
          <cell r="AC205">
            <v>0</v>
          </cell>
          <cell r="AD205">
            <v>0</v>
          </cell>
          <cell r="AE205">
            <v>0</v>
          </cell>
          <cell r="AF205"/>
        </row>
        <row r="206">
          <cell r="E206" t="str">
            <v>UT Transportation Coal</v>
          </cell>
          <cell r="F206">
            <v>0</v>
          </cell>
          <cell r="G206">
            <v>0</v>
          </cell>
          <cell r="H206">
            <v>0</v>
          </cell>
          <cell r="I206">
            <v>0</v>
          </cell>
          <cell r="J206">
            <v>0</v>
          </cell>
          <cell r="K206">
            <v>0</v>
          </cell>
          <cell r="L206">
            <v>0</v>
          </cell>
          <cell r="M206">
            <v>0</v>
          </cell>
          <cell r="N206">
            <v>0</v>
          </cell>
          <cell r="O206">
            <v>0</v>
          </cell>
          <cell r="P206">
            <v>0</v>
          </cell>
          <cell r="Q206">
            <v>0</v>
          </cell>
          <cell r="R206">
            <v>0</v>
          </cell>
          <cell r="S206">
            <v>0</v>
          </cell>
          <cell r="T206">
            <v>0</v>
          </cell>
          <cell r="U206">
            <v>0</v>
          </cell>
          <cell r="V206">
            <v>0</v>
          </cell>
          <cell r="W206">
            <v>0</v>
          </cell>
          <cell r="X206">
            <v>0</v>
          </cell>
          <cell r="Y206">
            <v>0</v>
          </cell>
          <cell r="Z206">
            <v>0</v>
          </cell>
          <cell r="AA206">
            <v>0</v>
          </cell>
          <cell r="AB206">
            <v>0</v>
          </cell>
          <cell r="AC206">
            <v>0</v>
          </cell>
          <cell r="AD206">
            <v>0</v>
          </cell>
          <cell r="AE206">
            <v>0</v>
          </cell>
          <cell r="AF206"/>
        </row>
        <row r="207">
          <cell r="E207" t="str">
            <v>VA Transportation Coal</v>
          </cell>
          <cell r="F207">
            <v>0</v>
          </cell>
          <cell r="G207">
            <v>0</v>
          </cell>
          <cell r="H207">
            <v>0</v>
          </cell>
          <cell r="I207">
            <v>0</v>
          </cell>
          <cell r="J207">
            <v>0</v>
          </cell>
          <cell r="K207">
            <v>0</v>
          </cell>
          <cell r="L207">
            <v>0</v>
          </cell>
          <cell r="M207">
            <v>0</v>
          </cell>
          <cell r="N207">
            <v>0</v>
          </cell>
          <cell r="O207">
            <v>0</v>
          </cell>
          <cell r="P207">
            <v>0</v>
          </cell>
          <cell r="Q207">
            <v>0</v>
          </cell>
          <cell r="R207">
            <v>0</v>
          </cell>
          <cell r="S207">
            <v>0</v>
          </cell>
          <cell r="T207">
            <v>0</v>
          </cell>
          <cell r="U207">
            <v>0</v>
          </cell>
          <cell r="V207">
            <v>0</v>
          </cell>
          <cell r="W207">
            <v>0</v>
          </cell>
          <cell r="X207">
            <v>0</v>
          </cell>
          <cell r="Y207">
            <v>0</v>
          </cell>
          <cell r="Z207">
            <v>0</v>
          </cell>
          <cell r="AA207">
            <v>0</v>
          </cell>
          <cell r="AB207">
            <v>0</v>
          </cell>
          <cell r="AC207">
            <v>0</v>
          </cell>
          <cell r="AD207">
            <v>0</v>
          </cell>
          <cell r="AE207">
            <v>0</v>
          </cell>
          <cell r="AF207"/>
        </row>
        <row r="208">
          <cell r="E208" t="str">
            <v>VT Transportation Coal</v>
          </cell>
          <cell r="F208">
            <v>0</v>
          </cell>
          <cell r="G208">
            <v>0</v>
          </cell>
          <cell r="H208">
            <v>0</v>
          </cell>
          <cell r="I208">
            <v>0</v>
          </cell>
          <cell r="J208">
            <v>0</v>
          </cell>
          <cell r="K208">
            <v>0</v>
          </cell>
          <cell r="L208">
            <v>0</v>
          </cell>
          <cell r="M208">
            <v>0</v>
          </cell>
          <cell r="N208">
            <v>0</v>
          </cell>
          <cell r="O208">
            <v>0</v>
          </cell>
          <cell r="P208">
            <v>0</v>
          </cell>
          <cell r="Q208">
            <v>0</v>
          </cell>
          <cell r="R208">
            <v>0</v>
          </cell>
          <cell r="S208">
            <v>0</v>
          </cell>
          <cell r="T208">
            <v>0</v>
          </cell>
          <cell r="U208">
            <v>0</v>
          </cell>
          <cell r="V208">
            <v>0</v>
          </cell>
          <cell r="W208">
            <v>0</v>
          </cell>
          <cell r="X208">
            <v>0</v>
          </cell>
          <cell r="Y208">
            <v>0</v>
          </cell>
          <cell r="Z208">
            <v>0</v>
          </cell>
          <cell r="AA208">
            <v>0</v>
          </cell>
          <cell r="AB208">
            <v>0</v>
          </cell>
          <cell r="AC208">
            <v>0</v>
          </cell>
          <cell r="AD208">
            <v>0</v>
          </cell>
          <cell r="AE208">
            <v>0</v>
          </cell>
          <cell r="AF208"/>
        </row>
        <row r="209">
          <cell r="E209" t="str">
            <v>WA Transportation Coal</v>
          </cell>
          <cell r="F209">
            <v>0</v>
          </cell>
          <cell r="G209">
            <v>0</v>
          </cell>
          <cell r="H209">
            <v>0</v>
          </cell>
          <cell r="I209">
            <v>0</v>
          </cell>
          <cell r="J209">
            <v>0</v>
          </cell>
          <cell r="K209">
            <v>0</v>
          </cell>
          <cell r="L209">
            <v>0</v>
          </cell>
          <cell r="M209">
            <v>0</v>
          </cell>
          <cell r="N209">
            <v>0</v>
          </cell>
          <cell r="O209">
            <v>0</v>
          </cell>
          <cell r="P209">
            <v>0</v>
          </cell>
          <cell r="Q209">
            <v>0</v>
          </cell>
          <cell r="R209">
            <v>0</v>
          </cell>
          <cell r="S209">
            <v>0</v>
          </cell>
          <cell r="T209">
            <v>0</v>
          </cell>
          <cell r="U209">
            <v>0</v>
          </cell>
          <cell r="V209">
            <v>0</v>
          </cell>
          <cell r="W209">
            <v>0</v>
          </cell>
          <cell r="X209">
            <v>0</v>
          </cell>
          <cell r="Y209">
            <v>0</v>
          </cell>
          <cell r="Z209">
            <v>0</v>
          </cell>
          <cell r="AA209">
            <v>0</v>
          </cell>
          <cell r="AB209">
            <v>0</v>
          </cell>
          <cell r="AC209">
            <v>0</v>
          </cell>
          <cell r="AD209">
            <v>0</v>
          </cell>
          <cell r="AE209">
            <v>0</v>
          </cell>
          <cell r="AF209"/>
        </row>
        <row r="210">
          <cell r="E210" t="str">
            <v>WI Transportation Coal</v>
          </cell>
          <cell r="F210">
            <v>0</v>
          </cell>
          <cell r="G210">
            <v>0</v>
          </cell>
          <cell r="H210">
            <v>0</v>
          </cell>
          <cell r="I210">
            <v>0</v>
          </cell>
          <cell r="J210">
            <v>0</v>
          </cell>
          <cell r="K210">
            <v>0</v>
          </cell>
          <cell r="L210">
            <v>0</v>
          </cell>
          <cell r="M210">
            <v>0</v>
          </cell>
          <cell r="N210">
            <v>0</v>
          </cell>
          <cell r="O210">
            <v>0</v>
          </cell>
          <cell r="P210">
            <v>0</v>
          </cell>
          <cell r="Q210">
            <v>0</v>
          </cell>
          <cell r="R210">
            <v>0</v>
          </cell>
          <cell r="S210">
            <v>0</v>
          </cell>
          <cell r="T210">
            <v>0</v>
          </cell>
          <cell r="U210">
            <v>0</v>
          </cell>
          <cell r="V210">
            <v>0</v>
          </cell>
          <cell r="W210">
            <v>0</v>
          </cell>
          <cell r="X210">
            <v>0</v>
          </cell>
          <cell r="Y210">
            <v>0</v>
          </cell>
          <cell r="Z210">
            <v>0</v>
          </cell>
          <cell r="AA210">
            <v>0</v>
          </cell>
          <cell r="AB210">
            <v>0</v>
          </cell>
          <cell r="AC210">
            <v>0</v>
          </cell>
          <cell r="AD210">
            <v>0</v>
          </cell>
          <cell r="AE210">
            <v>0</v>
          </cell>
          <cell r="AF210"/>
        </row>
        <row r="211">
          <cell r="E211" t="str">
            <v>WV Transportation Coal</v>
          </cell>
          <cell r="F211">
            <v>0</v>
          </cell>
          <cell r="G211">
            <v>0</v>
          </cell>
          <cell r="H211">
            <v>0</v>
          </cell>
          <cell r="I211">
            <v>0</v>
          </cell>
          <cell r="J211">
            <v>0</v>
          </cell>
          <cell r="K211">
            <v>0</v>
          </cell>
          <cell r="L211">
            <v>0</v>
          </cell>
          <cell r="M211">
            <v>0</v>
          </cell>
          <cell r="N211">
            <v>0</v>
          </cell>
          <cell r="O211">
            <v>0</v>
          </cell>
          <cell r="P211">
            <v>0</v>
          </cell>
          <cell r="Q211">
            <v>0</v>
          </cell>
          <cell r="R211">
            <v>0</v>
          </cell>
          <cell r="S211">
            <v>0</v>
          </cell>
          <cell r="T211">
            <v>0</v>
          </cell>
          <cell r="U211">
            <v>0</v>
          </cell>
          <cell r="V211">
            <v>0</v>
          </cell>
          <cell r="W211">
            <v>0</v>
          </cell>
          <cell r="X211">
            <v>0</v>
          </cell>
          <cell r="Y211">
            <v>0</v>
          </cell>
          <cell r="Z211">
            <v>0</v>
          </cell>
          <cell r="AA211">
            <v>0</v>
          </cell>
          <cell r="AB211">
            <v>0</v>
          </cell>
          <cell r="AC211">
            <v>0</v>
          </cell>
          <cell r="AD211">
            <v>0</v>
          </cell>
          <cell r="AE211">
            <v>0</v>
          </cell>
          <cell r="AF211"/>
        </row>
        <row r="212">
          <cell r="E212" t="str">
            <v>WY Transportation Coal</v>
          </cell>
          <cell r="F212">
            <v>0</v>
          </cell>
          <cell r="G212">
            <v>0</v>
          </cell>
          <cell r="H212">
            <v>0</v>
          </cell>
          <cell r="I212">
            <v>0</v>
          </cell>
          <cell r="J212">
            <v>0</v>
          </cell>
          <cell r="K212">
            <v>0</v>
          </cell>
          <cell r="L212">
            <v>0</v>
          </cell>
          <cell r="M212">
            <v>0</v>
          </cell>
          <cell r="N212">
            <v>0</v>
          </cell>
          <cell r="O212">
            <v>0</v>
          </cell>
          <cell r="P212">
            <v>0</v>
          </cell>
          <cell r="Q212">
            <v>0</v>
          </cell>
          <cell r="R212">
            <v>0</v>
          </cell>
          <cell r="S212">
            <v>0</v>
          </cell>
          <cell r="T212">
            <v>0</v>
          </cell>
          <cell r="U212">
            <v>0</v>
          </cell>
          <cell r="V212">
            <v>0</v>
          </cell>
          <cell r="W212">
            <v>0</v>
          </cell>
          <cell r="X212">
            <v>0</v>
          </cell>
          <cell r="Y212">
            <v>0</v>
          </cell>
          <cell r="Z212">
            <v>0</v>
          </cell>
          <cell r="AA212">
            <v>0</v>
          </cell>
          <cell r="AB212">
            <v>0</v>
          </cell>
          <cell r="AC212">
            <v>0</v>
          </cell>
          <cell r="AD212">
            <v>0</v>
          </cell>
          <cell r="AE212">
            <v>0</v>
          </cell>
          <cell r="AF212"/>
        </row>
        <row r="213">
          <cell r="E213" t="str">
            <v>AK Commercial Coal</v>
          </cell>
          <cell r="F213">
            <v>6241</v>
          </cell>
          <cell r="G213">
            <v>6530</v>
          </cell>
          <cell r="H213">
            <v>6665</v>
          </cell>
          <cell r="I213">
            <v>7294</v>
          </cell>
          <cell r="J213">
            <v>6977</v>
          </cell>
          <cell r="K213">
            <v>7187</v>
          </cell>
          <cell r="L213">
            <v>6593</v>
          </cell>
          <cell r="M213">
            <v>7092</v>
          </cell>
          <cell r="N213">
            <v>7411</v>
          </cell>
          <cell r="O213">
            <v>7585</v>
          </cell>
          <cell r="P213">
            <v>7262</v>
          </cell>
          <cell r="Q213">
            <v>6569</v>
          </cell>
          <cell r="R213">
            <v>6464</v>
          </cell>
          <cell r="S213">
            <v>6081</v>
          </cell>
          <cell r="T213">
            <v>6980</v>
          </cell>
          <cell r="U213">
            <v>7252</v>
          </cell>
          <cell r="V213">
            <v>7920</v>
          </cell>
          <cell r="W213">
            <v>6649</v>
          </cell>
          <cell r="X213">
            <v>8527</v>
          </cell>
          <cell r="Y213">
            <v>8098</v>
          </cell>
          <cell r="Z213">
            <v>8533</v>
          </cell>
          <cell r="AA213">
            <v>9432</v>
          </cell>
          <cell r="AB213">
            <v>9201</v>
          </cell>
          <cell r="AC213">
            <v>8939</v>
          </cell>
          <cell r="AD213">
            <v>8316</v>
          </cell>
          <cell r="AE213">
            <v>8486</v>
          </cell>
          <cell r="AF213"/>
        </row>
        <row r="214">
          <cell r="E214" t="str">
            <v>AL Commercial Coal</v>
          </cell>
          <cell r="F214">
            <v>2059</v>
          </cell>
          <cell r="G214">
            <v>336</v>
          </cell>
          <cell r="H214">
            <v>1759</v>
          </cell>
          <cell r="I214">
            <v>796</v>
          </cell>
          <cell r="J214">
            <v>221</v>
          </cell>
          <cell r="K214">
            <v>154</v>
          </cell>
          <cell r="L214">
            <v>954</v>
          </cell>
          <cell r="M214">
            <v>1596</v>
          </cell>
          <cell r="N214">
            <v>204</v>
          </cell>
          <cell r="O214">
            <v>524</v>
          </cell>
          <cell r="P214">
            <v>1194</v>
          </cell>
          <cell r="Q214">
            <v>273</v>
          </cell>
          <cell r="R214">
            <v>81</v>
          </cell>
          <cell r="S214">
            <v>61</v>
          </cell>
          <cell r="T214">
            <v>10</v>
          </cell>
          <cell r="U214">
            <v>42</v>
          </cell>
          <cell r="V214">
            <v>570</v>
          </cell>
          <cell r="W214">
            <v>19</v>
          </cell>
          <cell r="X214">
            <v>0</v>
          </cell>
          <cell r="Y214">
            <v>0</v>
          </cell>
          <cell r="Z214">
            <v>0</v>
          </cell>
          <cell r="AA214">
            <v>0</v>
          </cell>
          <cell r="AB214">
            <v>0</v>
          </cell>
          <cell r="AC214">
            <v>0</v>
          </cell>
          <cell r="AD214">
            <v>0</v>
          </cell>
          <cell r="AE214">
            <v>0</v>
          </cell>
          <cell r="AF214"/>
        </row>
        <row r="215">
          <cell r="E215" t="str">
            <v>AR Commercial Coal</v>
          </cell>
          <cell r="F215">
            <v>4</v>
          </cell>
          <cell r="G215">
            <v>9</v>
          </cell>
          <cell r="H215">
            <v>42</v>
          </cell>
          <cell r="I215">
            <v>16</v>
          </cell>
          <cell r="J215">
            <v>7</v>
          </cell>
          <cell r="K215">
            <v>0</v>
          </cell>
          <cell r="L215">
            <v>0</v>
          </cell>
          <cell r="M215">
            <v>1</v>
          </cell>
          <cell r="N215">
            <v>1</v>
          </cell>
          <cell r="O215">
            <v>1</v>
          </cell>
          <cell r="P215">
            <v>0</v>
          </cell>
          <cell r="Q215">
            <v>0</v>
          </cell>
          <cell r="R215">
            <v>1</v>
          </cell>
          <cell r="S215">
            <v>0</v>
          </cell>
          <cell r="T215">
            <v>1</v>
          </cell>
          <cell r="U215">
            <v>0</v>
          </cell>
          <cell r="V215">
            <v>1</v>
          </cell>
          <cell r="W215">
            <v>24</v>
          </cell>
          <cell r="X215">
            <v>0</v>
          </cell>
          <cell r="Y215">
            <v>0</v>
          </cell>
          <cell r="Z215">
            <v>0</v>
          </cell>
          <cell r="AA215">
            <v>0</v>
          </cell>
          <cell r="AB215">
            <v>0</v>
          </cell>
          <cell r="AC215">
            <v>0</v>
          </cell>
          <cell r="AD215">
            <v>0</v>
          </cell>
          <cell r="AE215">
            <v>0</v>
          </cell>
          <cell r="AF215"/>
        </row>
        <row r="216">
          <cell r="E216" t="str">
            <v>AZ Commercial Coal</v>
          </cell>
          <cell r="F216">
            <v>2</v>
          </cell>
          <cell r="G216">
            <v>5</v>
          </cell>
          <cell r="H216">
            <v>65</v>
          </cell>
          <cell r="I216">
            <v>17</v>
          </cell>
          <cell r="J216">
            <v>2</v>
          </cell>
          <cell r="K216">
            <v>96</v>
          </cell>
          <cell r="L216">
            <v>3</v>
          </cell>
          <cell r="M216">
            <v>3</v>
          </cell>
          <cell r="N216">
            <v>7</v>
          </cell>
          <cell r="O216">
            <v>1</v>
          </cell>
          <cell r="P216">
            <v>1</v>
          </cell>
          <cell r="Q216">
            <v>11</v>
          </cell>
          <cell r="R216">
            <v>13</v>
          </cell>
          <cell r="S216">
            <v>13</v>
          </cell>
          <cell r="T216">
            <v>16</v>
          </cell>
          <cell r="U216">
            <v>24</v>
          </cell>
          <cell r="V216">
            <v>14</v>
          </cell>
          <cell r="W216">
            <v>13</v>
          </cell>
          <cell r="X216">
            <v>0</v>
          </cell>
          <cell r="Y216">
            <v>0</v>
          </cell>
          <cell r="Z216">
            <v>0</v>
          </cell>
          <cell r="AA216">
            <v>0</v>
          </cell>
          <cell r="AB216">
            <v>0</v>
          </cell>
          <cell r="AC216">
            <v>0</v>
          </cell>
          <cell r="AD216">
            <v>0</v>
          </cell>
          <cell r="AE216">
            <v>0</v>
          </cell>
          <cell r="AF216"/>
        </row>
        <row r="217">
          <cell r="E217" t="str">
            <v>CA Commercial Coal</v>
          </cell>
          <cell r="F217">
            <v>465</v>
          </cell>
          <cell r="G217">
            <v>841</v>
          </cell>
          <cell r="H217">
            <v>4</v>
          </cell>
          <cell r="I217">
            <v>2700</v>
          </cell>
          <cell r="J217">
            <v>3282</v>
          </cell>
          <cell r="K217">
            <v>2693</v>
          </cell>
          <cell r="L217">
            <v>3628</v>
          </cell>
          <cell r="M217">
            <v>2232</v>
          </cell>
          <cell r="N217">
            <v>2426</v>
          </cell>
          <cell r="O217">
            <v>576</v>
          </cell>
          <cell r="P217">
            <v>500</v>
          </cell>
          <cell r="Q217">
            <v>1</v>
          </cell>
          <cell r="R217">
            <v>1</v>
          </cell>
          <cell r="S217">
            <v>5</v>
          </cell>
          <cell r="T217">
            <v>168</v>
          </cell>
          <cell r="U217">
            <v>410</v>
          </cell>
          <cell r="V217">
            <v>30</v>
          </cell>
          <cell r="W217">
            <v>0</v>
          </cell>
          <cell r="X217">
            <v>0</v>
          </cell>
          <cell r="Y217">
            <v>0</v>
          </cell>
          <cell r="Z217">
            <v>0</v>
          </cell>
          <cell r="AA217">
            <v>0</v>
          </cell>
          <cell r="AB217">
            <v>0</v>
          </cell>
          <cell r="AC217">
            <v>0</v>
          </cell>
          <cell r="AD217">
            <v>0</v>
          </cell>
          <cell r="AE217">
            <v>0</v>
          </cell>
          <cell r="AF217"/>
        </row>
        <row r="218">
          <cell r="E218" t="str">
            <v>CO Commercial Coal</v>
          </cell>
          <cell r="F218">
            <v>992</v>
          </cell>
          <cell r="G218">
            <v>1143</v>
          </cell>
          <cell r="H218">
            <v>1004</v>
          </cell>
          <cell r="I218">
            <v>675</v>
          </cell>
          <cell r="J218">
            <v>430</v>
          </cell>
          <cell r="K218">
            <v>379</v>
          </cell>
          <cell r="L218">
            <v>259</v>
          </cell>
          <cell r="M218">
            <v>1076</v>
          </cell>
          <cell r="N218">
            <v>352</v>
          </cell>
          <cell r="O218">
            <v>2024</v>
          </cell>
          <cell r="P218">
            <v>1546</v>
          </cell>
          <cell r="Q218">
            <v>5810</v>
          </cell>
          <cell r="R218">
            <v>4513</v>
          </cell>
          <cell r="S218">
            <v>5404</v>
          </cell>
          <cell r="T218">
            <v>4489</v>
          </cell>
          <cell r="U218">
            <v>2720</v>
          </cell>
          <cell r="V218">
            <v>1348</v>
          </cell>
          <cell r="W218">
            <v>260</v>
          </cell>
          <cell r="X218">
            <v>6970</v>
          </cell>
          <cell r="Y218">
            <v>6530</v>
          </cell>
          <cell r="Z218">
            <v>6055</v>
          </cell>
          <cell r="AA218">
            <v>3179</v>
          </cell>
          <cell r="AB218">
            <v>240</v>
          </cell>
          <cell r="AC218">
            <v>118</v>
          </cell>
          <cell r="AD218">
            <v>151</v>
          </cell>
          <cell r="AE218">
            <v>76</v>
          </cell>
          <cell r="AF218"/>
        </row>
        <row r="219">
          <cell r="E219" t="str">
            <v>CT Commercial Coal</v>
          </cell>
          <cell r="F219">
            <v>242</v>
          </cell>
          <cell r="G219">
            <v>269</v>
          </cell>
          <cell r="H219">
            <v>407</v>
          </cell>
          <cell r="I219">
            <v>257</v>
          </cell>
          <cell r="J219">
            <v>256</v>
          </cell>
          <cell r="K219">
            <v>518</v>
          </cell>
          <cell r="L219">
            <v>121</v>
          </cell>
          <cell r="M219">
            <v>160</v>
          </cell>
          <cell r="N219">
            <v>154</v>
          </cell>
          <cell r="O219">
            <v>123</v>
          </cell>
          <cell r="P219">
            <v>88</v>
          </cell>
          <cell r="Q219">
            <v>90</v>
          </cell>
          <cell r="R219">
            <v>89</v>
          </cell>
          <cell r="S219">
            <v>88</v>
          </cell>
          <cell r="T219">
            <v>91</v>
          </cell>
          <cell r="U219">
            <v>116</v>
          </cell>
          <cell r="V219">
            <v>84</v>
          </cell>
          <cell r="W219">
            <v>76</v>
          </cell>
          <cell r="X219">
            <v>0</v>
          </cell>
          <cell r="Y219">
            <v>0</v>
          </cell>
          <cell r="Z219">
            <v>0</v>
          </cell>
          <cell r="AA219">
            <v>0</v>
          </cell>
          <cell r="AB219">
            <v>0</v>
          </cell>
          <cell r="AC219">
            <v>0</v>
          </cell>
          <cell r="AD219">
            <v>0</v>
          </cell>
          <cell r="AE219">
            <v>0</v>
          </cell>
          <cell r="AF219"/>
        </row>
        <row r="220">
          <cell r="E220" t="str">
            <v>DC Commercial Coal</v>
          </cell>
          <cell r="F220">
            <v>1387</v>
          </cell>
          <cell r="G220">
            <v>1356</v>
          </cell>
          <cell r="H220">
            <v>1029</v>
          </cell>
          <cell r="I220">
            <v>1049</v>
          </cell>
          <cell r="J220">
            <v>994</v>
          </cell>
          <cell r="K220">
            <v>124</v>
          </cell>
          <cell r="L220">
            <v>506</v>
          </cell>
          <cell r="M220">
            <v>875</v>
          </cell>
          <cell r="N220">
            <v>138</v>
          </cell>
          <cell r="O220">
            <v>133</v>
          </cell>
          <cell r="P220">
            <v>158</v>
          </cell>
          <cell r="Q220">
            <v>659</v>
          </cell>
          <cell r="R220">
            <v>87</v>
          </cell>
          <cell r="S220">
            <v>150</v>
          </cell>
          <cell r="T220">
            <v>667</v>
          </cell>
          <cell r="U220">
            <v>864</v>
          </cell>
          <cell r="V220">
            <v>0</v>
          </cell>
          <cell r="W220">
            <v>452</v>
          </cell>
          <cell r="X220">
            <v>391</v>
          </cell>
          <cell r="Y220">
            <v>331</v>
          </cell>
          <cell r="Z220">
            <v>71</v>
          </cell>
          <cell r="AA220">
            <v>48</v>
          </cell>
          <cell r="AB220">
            <v>77</v>
          </cell>
          <cell r="AC220">
            <v>4</v>
          </cell>
          <cell r="AD220">
            <v>48</v>
          </cell>
          <cell r="AE220">
            <v>44</v>
          </cell>
          <cell r="AF220"/>
        </row>
        <row r="221">
          <cell r="E221" t="str">
            <v>DE Commercial Coal</v>
          </cell>
          <cell r="F221">
            <v>437</v>
          </cell>
          <cell r="G221">
            <v>410</v>
          </cell>
          <cell r="H221">
            <v>6</v>
          </cell>
          <cell r="I221">
            <v>958</v>
          </cell>
          <cell r="J221">
            <v>608</v>
          </cell>
          <cell r="K221">
            <v>21</v>
          </cell>
          <cell r="L221">
            <v>110</v>
          </cell>
          <cell r="M221">
            <v>134</v>
          </cell>
          <cell r="N221">
            <v>168</v>
          </cell>
          <cell r="O221">
            <v>23</v>
          </cell>
          <cell r="P221">
            <v>23</v>
          </cell>
          <cell r="Q221">
            <v>22</v>
          </cell>
          <cell r="R221">
            <v>0</v>
          </cell>
          <cell r="S221">
            <v>0</v>
          </cell>
          <cell r="T221">
            <v>0</v>
          </cell>
          <cell r="U221">
            <v>0</v>
          </cell>
          <cell r="V221">
            <v>9</v>
          </cell>
          <cell r="W221">
            <v>12</v>
          </cell>
          <cell r="X221">
            <v>0</v>
          </cell>
          <cell r="Y221">
            <v>0</v>
          </cell>
          <cell r="Z221">
            <v>0</v>
          </cell>
          <cell r="AA221">
            <v>0</v>
          </cell>
          <cell r="AB221">
            <v>0</v>
          </cell>
          <cell r="AC221">
            <v>0</v>
          </cell>
          <cell r="AD221">
            <v>0</v>
          </cell>
          <cell r="AE221">
            <v>0</v>
          </cell>
          <cell r="AF221"/>
        </row>
        <row r="222">
          <cell r="E222" t="str">
            <v>FL Commercial Coal</v>
          </cell>
          <cell r="F222">
            <v>92</v>
          </cell>
          <cell r="G222">
            <v>4</v>
          </cell>
          <cell r="H222">
            <v>315</v>
          </cell>
          <cell r="I222">
            <v>324</v>
          </cell>
          <cell r="J222">
            <v>428</v>
          </cell>
          <cell r="K222">
            <v>28</v>
          </cell>
          <cell r="L222">
            <v>22</v>
          </cell>
          <cell r="M222">
            <v>0</v>
          </cell>
          <cell r="N222">
            <v>130</v>
          </cell>
          <cell r="O222">
            <v>148</v>
          </cell>
          <cell r="P222">
            <v>213</v>
          </cell>
          <cell r="Q222">
            <v>1245</v>
          </cell>
          <cell r="R222">
            <v>212</v>
          </cell>
          <cell r="S222">
            <v>167</v>
          </cell>
          <cell r="T222">
            <v>0</v>
          </cell>
          <cell r="U222">
            <v>7</v>
          </cell>
          <cell r="V222">
            <v>11</v>
          </cell>
          <cell r="W222">
            <v>12</v>
          </cell>
          <cell r="X222">
            <v>0</v>
          </cell>
          <cell r="Y222">
            <v>0</v>
          </cell>
          <cell r="Z222">
            <v>0</v>
          </cell>
          <cell r="AA222">
            <v>0</v>
          </cell>
          <cell r="AB222">
            <v>0</v>
          </cell>
          <cell r="AC222">
            <v>0</v>
          </cell>
          <cell r="AD222">
            <v>0</v>
          </cell>
          <cell r="AE222">
            <v>0</v>
          </cell>
          <cell r="AF222"/>
        </row>
        <row r="223">
          <cell r="E223" t="str">
            <v>GA Commercial Coal</v>
          </cell>
          <cell r="F223">
            <v>448</v>
          </cell>
          <cell r="G223">
            <v>163</v>
          </cell>
          <cell r="H223">
            <v>793</v>
          </cell>
          <cell r="I223">
            <v>452</v>
          </cell>
          <cell r="J223">
            <v>612</v>
          </cell>
          <cell r="K223">
            <v>1290</v>
          </cell>
          <cell r="L223">
            <v>67</v>
          </cell>
          <cell r="M223">
            <v>378</v>
          </cell>
          <cell r="N223">
            <v>249</v>
          </cell>
          <cell r="O223">
            <v>376</v>
          </cell>
          <cell r="P223">
            <v>196</v>
          </cell>
          <cell r="Q223">
            <v>256</v>
          </cell>
          <cell r="R223">
            <v>117</v>
          </cell>
          <cell r="S223">
            <v>0</v>
          </cell>
          <cell r="T223">
            <v>157</v>
          </cell>
          <cell r="U223">
            <v>1120</v>
          </cell>
          <cell r="V223">
            <v>0</v>
          </cell>
          <cell r="W223">
            <v>46</v>
          </cell>
          <cell r="X223">
            <v>331</v>
          </cell>
          <cell r="Y223">
            <v>182</v>
          </cell>
          <cell r="Z223">
            <v>189</v>
          </cell>
          <cell r="AA223">
            <v>223</v>
          </cell>
          <cell r="AB223">
            <v>189</v>
          </cell>
          <cell r="AC223">
            <v>152</v>
          </cell>
          <cell r="AD223">
            <v>99</v>
          </cell>
          <cell r="AE223">
            <v>60</v>
          </cell>
          <cell r="AF223"/>
        </row>
        <row r="224">
          <cell r="E224" t="str">
            <v>HI Commercial Coal</v>
          </cell>
          <cell r="F224">
            <v>0</v>
          </cell>
          <cell r="G224">
            <v>0</v>
          </cell>
          <cell r="H224">
            <v>0</v>
          </cell>
          <cell r="I224">
            <v>0</v>
          </cell>
          <cell r="J224">
            <v>0</v>
          </cell>
          <cell r="K224">
            <v>0</v>
          </cell>
          <cell r="L224">
            <v>0</v>
          </cell>
          <cell r="M224">
            <v>0</v>
          </cell>
          <cell r="N224">
            <v>0</v>
          </cell>
          <cell r="O224">
            <v>0</v>
          </cell>
          <cell r="P224">
            <v>0</v>
          </cell>
          <cell r="Q224">
            <v>0</v>
          </cell>
          <cell r="R224">
            <v>0</v>
          </cell>
          <cell r="S224">
            <v>0</v>
          </cell>
          <cell r="T224">
            <v>0</v>
          </cell>
          <cell r="U224">
            <v>0</v>
          </cell>
          <cell r="V224">
            <v>0</v>
          </cell>
          <cell r="W224">
            <v>0</v>
          </cell>
          <cell r="X224">
            <v>0</v>
          </cell>
          <cell r="Y224">
            <v>0</v>
          </cell>
          <cell r="Z224">
            <v>0</v>
          </cell>
          <cell r="AA224">
            <v>0</v>
          </cell>
          <cell r="AB224">
            <v>0</v>
          </cell>
          <cell r="AC224">
            <v>0</v>
          </cell>
          <cell r="AD224">
            <v>0</v>
          </cell>
          <cell r="AE224">
            <v>0</v>
          </cell>
          <cell r="AF224"/>
        </row>
        <row r="225">
          <cell r="E225" t="str">
            <v>IA Commercial Coal</v>
          </cell>
          <cell r="F225">
            <v>4703</v>
          </cell>
          <cell r="G225">
            <v>4401</v>
          </cell>
          <cell r="H225">
            <v>1245</v>
          </cell>
          <cell r="I225">
            <v>1351</v>
          </cell>
          <cell r="J225">
            <v>813</v>
          </cell>
          <cell r="K225">
            <v>1904</v>
          </cell>
          <cell r="L225">
            <v>4791</v>
          </cell>
          <cell r="M225">
            <v>7836</v>
          </cell>
          <cell r="N225">
            <v>6067</v>
          </cell>
          <cell r="O225">
            <v>8895</v>
          </cell>
          <cell r="P225">
            <v>6064</v>
          </cell>
          <cell r="Q225">
            <v>5926</v>
          </cell>
          <cell r="R225">
            <v>6658</v>
          </cell>
          <cell r="S225">
            <v>6058</v>
          </cell>
          <cell r="T225">
            <v>3729</v>
          </cell>
          <cell r="U225">
            <v>5942</v>
          </cell>
          <cell r="V225">
            <v>6465</v>
          </cell>
          <cell r="W225">
            <v>6797</v>
          </cell>
          <cell r="X225">
            <v>5942</v>
          </cell>
          <cell r="Y225">
            <v>6106</v>
          </cell>
          <cell r="Z225">
            <v>6127</v>
          </cell>
          <cell r="AA225">
            <v>5691</v>
          </cell>
          <cell r="AB225">
            <v>4910</v>
          </cell>
          <cell r="AC225">
            <v>4798</v>
          </cell>
          <cell r="AD225">
            <v>4778</v>
          </cell>
          <cell r="AE225">
            <v>3943</v>
          </cell>
          <cell r="AF225"/>
        </row>
        <row r="226">
          <cell r="E226" t="str">
            <v>ID Commercial Coal</v>
          </cell>
          <cell r="F226">
            <v>1089</v>
          </cell>
          <cell r="G226">
            <v>1262</v>
          </cell>
          <cell r="H226">
            <v>935</v>
          </cell>
          <cell r="I226">
            <v>789</v>
          </cell>
          <cell r="J226">
            <v>767</v>
          </cell>
          <cell r="K226">
            <v>733</v>
          </cell>
          <cell r="L226">
            <v>538</v>
          </cell>
          <cell r="M226">
            <v>609</v>
          </cell>
          <cell r="N226">
            <v>1010</v>
          </cell>
          <cell r="O226">
            <v>1017</v>
          </cell>
          <cell r="P226">
            <v>383</v>
          </cell>
          <cell r="Q226">
            <v>376</v>
          </cell>
          <cell r="R226">
            <v>360</v>
          </cell>
          <cell r="S226">
            <v>255</v>
          </cell>
          <cell r="T226">
            <v>112</v>
          </cell>
          <cell r="U226">
            <v>245</v>
          </cell>
          <cell r="V226">
            <v>237</v>
          </cell>
          <cell r="W226">
            <v>927</v>
          </cell>
          <cell r="X226">
            <v>211</v>
          </cell>
          <cell r="Y226">
            <v>182</v>
          </cell>
          <cell r="Z226">
            <v>199</v>
          </cell>
          <cell r="AA226">
            <v>159</v>
          </cell>
          <cell r="AB226">
            <v>120</v>
          </cell>
          <cell r="AC226">
            <v>84</v>
          </cell>
          <cell r="AD226">
            <v>45</v>
          </cell>
          <cell r="AE226">
            <v>0</v>
          </cell>
          <cell r="AF226"/>
        </row>
        <row r="227">
          <cell r="E227" t="str">
            <v>IL Commercial Coal</v>
          </cell>
          <cell r="F227">
            <v>4760</v>
          </cell>
          <cell r="G227">
            <v>4761</v>
          </cell>
          <cell r="H227">
            <v>5296</v>
          </cell>
          <cell r="I227">
            <v>4840</v>
          </cell>
          <cell r="J227">
            <v>4891</v>
          </cell>
          <cell r="K227">
            <v>4368</v>
          </cell>
          <cell r="L227">
            <v>3733</v>
          </cell>
          <cell r="M227">
            <v>5988</v>
          </cell>
          <cell r="N227">
            <v>4632</v>
          </cell>
          <cell r="O227">
            <v>3498</v>
          </cell>
          <cell r="P227">
            <v>4495</v>
          </cell>
          <cell r="Q227">
            <v>4688</v>
          </cell>
          <cell r="R227">
            <v>3510</v>
          </cell>
          <cell r="S227">
            <v>5306</v>
          </cell>
          <cell r="T227">
            <v>5146</v>
          </cell>
          <cell r="U227">
            <v>3076</v>
          </cell>
          <cell r="V227">
            <v>2793</v>
          </cell>
          <cell r="W227">
            <v>3332</v>
          </cell>
          <cell r="X227">
            <v>4640</v>
          </cell>
          <cell r="Y227">
            <v>3932</v>
          </cell>
          <cell r="Z227">
            <v>3807</v>
          </cell>
          <cell r="AA227">
            <v>3354</v>
          </cell>
          <cell r="AB227">
            <v>2881</v>
          </cell>
          <cell r="AC227">
            <v>2968</v>
          </cell>
          <cell r="AD227">
            <v>2752</v>
          </cell>
          <cell r="AE227">
            <v>2160</v>
          </cell>
          <cell r="AF227"/>
        </row>
        <row r="228">
          <cell r="E228" t="str">
            <v>IN Commercial Coal</v>
          </cell>
          <cell r="F228">
            <v>9898</v>
          </cell>
          <cell r="G228">
            <v>7968</v>
          </cell>
          <cell r="H228">
            <v>7572</v>
          </cell>
          <cell r="I228">
            <v>6286</v>
          </cell>
          <cell r="J228">
            <v>6853</v>
          </cell>
          <cell r="K228">
            <v>5559</v>
          </cell>
          <cell r="L228">
            <v>6972</v>
          </cell>
          <cell r="M228">
            <v>7812</v>
          </cell>
          <cell r="N228">
            <v>7512</v>
          </cell>
          <cell r="O228">
            <v>7546</v>
          </cell>
          <cell r="P228">
            <v>5759</v>
          </cell>
          <cell r="Q228">
            <v>4976</v>
          </cell>
          <cell r="R228">
            <v>6478</v>
          </cell>
          <cell r="S228">
            <v>6953</v>
          </cell>
          <cell r="T228">
            <v>8634</v>
          </cell>
          <cell r="U228">
            <v>5304</v>
          </cell>
          <cell r="V228">
            <v>1168</v>
          </cell>
          <cell r="W228">
            <v>3527</v>
          </cell>
          <cell r="X228">
            <v>7867</v>
          </cell>
          <cell r="Y228">
            <v>7460</v>
          </cell>
          <cell r="Z228">
            <v>7850</v>
          </cell>
          <cell r="AA228">
            <v>6914</v>
          </cell>
          <cell r="AB228">
            <v>4417</v>
          </cell>
          <cell r="AC228">
            <v>3007</v>
          </cell>
          <cell r="AD228">
            <v>3138</v>
          </cell>
          <cell r="AE228">
            <v>1382</v>
          </cell>
          <cell r="AF228"/>
        </row>
        <row r="229">
          <cell r="E229" t="str">
            <v>KS Commercial Coal</v>
          </cell>
          <cell r="F229">
            <v>7</v>
          </cell>
          <cell r="G229">
            <v>7</v>
          </cell>
          <cell r="H229">
            <v>4</v>
          </cell>
          <cell r="I229">
            <v>429</v>
          </cell>
          <cell r="J229">
            <v>675</v>
          </cell>
          <cell r="K229">
            <v>786</v>
          </cell>
          <cell r="L229">
            <v>1658</v>
          </cell>
          <cell r="M229">
            <v>47</v>
          </cell>
          <cell r="N229">
            <v>1</v>
          </cell>
          <cell r="O229">
            <v>145</v>
          </cell>
          <cell r="P229">
            <v>237</v>
          </cell>
          <cell r="Q229">
            <v>8</v>
          </cell>
          <cell r="R229">
            <v>8</v>
          </cell>
          <cell r="S229">
            <v>2</v>
          </cell>
          <cell r="T229">
            <v>0</v>
          </cell>
          <cell r="U229">
            <v>0</v>
          </cell>
          <cell r="V229">
            <v>1</v>
          </cell>
          <cell r="W229">
            <v>0</v>
          </cell>
          <cell r="X229">
            <v>0</v>
          </cell>
          <cell r="Y229">
            <v>0</v>
          </cell>
          <cell r="Z229">
            <v>0</v>
          </cell>
          <cell r="AA229">
            <v>0</v>
          </cell>
          <cell r="AB229">
            <v>0</v>
          </cell>
          <cell r="AC229">
            <v>0</v>
          </cell>
          <cell r="AD229">
            <v>0</v>
          </cell>
          <cell r="AE229">
            <v>0</v>
          </cell>
          <cell r="AF229"/>
        </row>
        <row r="230">
          <cell r="E230" t="str">
            <v>KY Commercial Coal</v>
          </cell>
          <cell r="F230">
            <v>2950</v>
          </cell>
          <cell r="G230">
            <v>3789</v>
          </cell>
          <cell r="H230">
            <v>4309</v>
          </cell>
          <cell r="I230">
            <v>5425</v>
          </cell>
          <cell r="J230">
            <v>6032</v>
          </cell>
          <cell r="K230">
            <v>2819</v>
          </cell>
          <cell r="L230">
            <v>2508</v>
          </cell>
          <cell r="M230">
            <v>7331</v>
          </cell>
          <cell r="N230">
            <v>5259</v>
          </cell>
          <cell r="O230">
            <v>9259</v>
          </cell>
          <cell r="P230">
            <v>4490</v>
          </cell>
          <cell r="Q230">
            <v>4822</v>
          </cell>
          <cell r="R230">
            <v>5483</v>
          </cell>
          <cell r="S230">
            <v>4303</v>
          </cell>
          <cell r="T230">
            <v>5950</v>
          </cell>
          <cell r="U230">
            <v>6404</v>
          </cell>
          <cell r="V230">
            <v>2816</v>
          </cell>
          <cell r="W230">
            <v>2896</v>
          </cell>
          <cell r="X230">
            <v>1490</v>
          </cell>
          <cell r="Y230">
            <v>1309</v>
          </cell>
          <cell r="Z230">
            <v>1197</v>
          </cell>
          <cell r="AA230">
            <v>1238</v>
          </cell>
          <cell r="AB230">
            <v>858</v>
          </cell>
          <cell r="AC230">
            <v>416</v>
          </cell>
          <cell r="AD230">
            <v>490</v>
          </cell>
          <cell r="AE230">
            <v>391</v>
          </cell>
          <cell r="AF230"/>
        </row>
        <row r="231">
          <cell r="E231" t="str">
            <v>LA Commercial Coal</v>
          </cell>
          <cell r="F231">
            <v>0</v>
          </cell>
          <cell r="G231">
            <v>2</v>
          </cell>
          <cell r="H231">
            <v>0</v>
          </cell>
          <cell r="I231">
            <v>20</v>
          </cell>
          <cell r="J231">
            <v>0</v>
          </cell>
          <cell r="K231">
            <v>109</v>
          </cell>
          <cell r="L231">
            <v>0</v>
          </cell>
          <cell r="M231">
            <v>1</v>
          </cell>
          <cell r="N231">
            <v>0</v>
          </cell>
          <cell r="O231">
            <v>0</v>
          </cell>
          <cell r="P231">
            <v>0</v>
          </cell>
          <cell r="Q231">
            <v>0</v>
          </cell>
          <cell r="R231">
            <v>0</v>
          </cell>
          <cell r="S231">
            <v>0</v>
          </cell>
          <cell r="T231">
            <v>0</v>
          </cell>
          <cell r="U231">
            <v>0</v>
          </cell>
          <cell r="V231">
            <v>0</v>
          </cell>
          <cell r="W231">
            <v>2</v>
          </cell>
          <cell r="X231">
            <v>0</v>
          </cell>
          <cell r="Y231">
            <v>0</v>
          </cell>
          <cell r="Z231">
            <v>0</v>
          </cell>
          <cell r="AA231">
            <v>0</v>
          </cell>
          <cell r="AB231">
            <v>0</v>
          </cell>
          <cell r="AC231">
            <v>0</v>
          </cell>
          <cell r="AD231">
            <v>0</v>
          </cell>
          <cell r="AE231">
            <v>0</v>
          </cell>
          <cell r="AF231"/>
        </row>
        <row r="232">
          <cell r="E232" t="str">
            <v>MA Commercial Coal</v>
          </cell>
          <cell r="F232">
            <v>1264</v>
          </cell>
          <cell r="G232">
            <v>548</v>
          </cell>
          <cell r="H232">
            <v>1182</v>
          </cell>
          <cell r="I232">
            <v>881</v>
          </cell>
          <cell r="J232">
            <v>468</v>
          </cell>
          <cell r="K232">
            <v>583</v>
          </cell>
          <cell r="L232">
            <v>720</v>
          </cell>
          <cell r="M232">
            <v>638</v>
          </cell>
          <cell r="N232">
            <v>633</v>
          </cell>
          <cell r="O232">
            <v>897</v>
          </cell>
          <cell r="P232">
            <v>386</v>
          </cell>
          <cell r="Q232">
            <v>362</v>
          </cell>
          <cell r="R232">
            <v>1908</v>
          </cell>
          <cell r="S232">
            <v>1109</v>
          </cell>
          <cell r="T232">
            <v>771</v>
          </cell>
          <cell r="U232">
            <v>988</v>
          </cell>
          <cell r="V232">
            <v>365</v>
          </cell>
          <cell r="W232">
            <v>523</v>
          </cell>
          <cell r="X232">
            <v>0</v>
          </cell>
          <cell r="Y232">
            <v>0</v>
          </cell>
          <cell r="Z232">
            <v>0</v>
          </cell>
          <cell r="AA232">
            <v>0</v>
          </cell>
          <cell r="AB232">
            <v>0</v>
          </cell>
          <cell r="AC232">
            <v>0</v>
          </cell>
          <cell r="AD232">
            <v>0</v>
          </cell>
          <cell r="AE232">
            <v>0</v>
          </cell>
          <cell r="AF232"/>
        </row>
        <row r="233">
          <cell r="E233" t="str">
            <v>MD Commercial Coal</v>
          </cell>
          <cell r="F233">
            <v>963</v>
          </cell>
          <cell r="G233">
            <v>867</v>
          </cell>
          <cell r="H233">
            <v>274</v>
          </cell>
          <cell r="I233">
            <v>307</v>
          </cell>
          <cell r="J233">
            <v>773</v>
          </cell>
          <cell r="K233">
            <v>6418</v>
          </cell>
          <cell r="L233">
            <v>905</v>
          </cell>
          <cell r="M233">
            <v>1231</v>
          </cell>
          <cell r="N233">
            <v>1194</v>
          </cell>
          <cell r="O233">
            <v>1026</v>
          </cell>
          <cell r="P233">
            <v>1864</v>
          </cell>
          <cell r="Q233">
            <v>1676</v>
          </cell>
          <cell r="R233">
            <v>67</v>
          </cell>
          <cell r="S233">
            <v>122</v>
          </cell>
          <cell r="T233">
            <v>1249</v>
          </cell>
          <cell r="U233">
            <v>718</v>
          </cell>
          <cell r="V233">
            <v>951</v>
          </cell>
          <cell r="W233">
            <v>809</v>
          </cell>
          <cell r="X233">
            <v>900</v>
          </cell>
          <cell r="Y233">
            <v>704</v>
          </cell>
          <cell r="Z233">
            <v>474</v>
          </cell>
          <cell r="AA233">
            <v>617</v>
          </cell>
          <cell r="AB233">
            <v>519</v>
          </cell>
          <cell r="AC233">
            <v>238</v>
          </cell>
          <cell r="AD233">
            <v>198</v>
          </cell>
          <cell r="AE233">
            <v>12</v>
          </cell>
          <cell r="AF233"/>
        </row>
        <row r="234">
          <cell r="E234" t="str">
            <v>ME Commercial Coal</v>
          </cell>
          <cell r="F234">
            <v>858</v>
          </cell>
          <cell r="G234">
            <v>269</v>
          </cell>
          <cell r="H234">
            <v>737</v>
          </cell>
          <cell r="I234">
            <v>526</v>
          </cell>
          <cell r="J234">
            <v>128</v>
          </cell>
          <cell r="K234">
            <v>64</v>
          </cell>
          <cell r="L234">
            <v>87</v>
          </cell>
          <cell r="M234">
            <v>87</v>
          </cell>
          <cell r="N234">
            <v>70</v>
          </cell>
          <cell r="O234">
            <v>69</v>
          </cell>
          <cell r="P234">
            <v>69</v>
          </cell>
          <cell r="Q234">
            <v>67</v>
          </cell>
          <cell r="R234">
            <v>44</v>
          </cell>
          <cell r="S234">
            <v>44</v>
          </cell>
          <cell r="T234">
            <v>45</v>
          </cell>
          <cell r="U234">
            <v>70</v>
          </cell>
          <cell r="V234">
            <v>65</v>
          </cell>
          <cell r="W234">
            <v>57</v>
          </cell>
          <cell r="X234">
            <v>0</v>
          </cell>
          <cell r="Y234">
            <v>0</v>
          </cell>
          <cell r="Z234">
            <v>0</v>
          </cell>
          <cell r="AA234">
            <v>0</v>
          </cell>
          <cell r="AB234">
            <v>0</v>
          </cell>
          <cell r="AC234">
            <v>0</v>
          </cell>
          <cell r="AD234">
            <v>0</v>
          </cell>
          <cell r="AE234">
            <v>0</v>
          </cell>
          <cell r="AF234"/>
        </row>
        <row r="235">
          <cell r="E235" t="str">
            <v>MI Commercial Coal</v>
          </cell>
          <cell r="F235">
            <v>5314</v>
          </cell>
          <cell r="G235">
            <v>5387</v>
          </cell>
          <cell r="H235">
            <v>3861</v>
          </cell>
          <cell r="I235">
            <v>4801</v>
          </cell>
          <cell r="J235">
            <v>6041</v>
          </cell>
          <cell r="K235">
            <v>5450</v>
          </cell>
          <cell r="L235">
            <v>5905</v>
          </cell>
          <cell r="M235">
            <v>4116</v>
          </cell>
          <cell r="N235">
            <v>3201</v>
          </cell>
          <cell r="O235">
            <v>442</v>
          </cell>
          <cell r="P235">
            <v>305</v>
          </cell>
          <cell r="Q235">
            <v>187</v>
          </cell>
          <cell r="R235">
            <v>5527</v>
          </cell>
          <cell r="S235">
            <v>664</v>
          </cell>
          <cell r="T235">
            <v>3948</v>
          </cell>
          <cell r="U235">
            <v>3431</v>
          </cell>
          <cell r="V235">
            <v>190</v>
          </cell>
          <cell r="W235">
            <v>3800</v>
          </cell>
          <cell r="X235">
            <v>4854</v>
          </cell>
          <cell r="Y235">
            <v>6388</v>
          </cell>
          <cell r="Z235">
            <v>4587</v>
          </cell>
          <cell r="AA235">
            <v>4060</v>
          </cell>
          <cell r="AB235">
            <v>2132</v>
          </cell>
          <cell r="AC235">
            <v>1728</v>
          </cell>
          <cell r="AD235">
            <v>1589</v>
          </cell>
          <cell r="AE235">
            <v>1166</v>
          </cell>
          <cell r="AF235"/>
        </row>
        <row r="236">
          <cell r="E236" t="str">
            <v>MN Commercial Coal</v>
          </cell>
          <cell r="F236">
            <v>2557</v>
          </cell>
          <cell r="G236">
            <v>1369</v>
          </cell>
          <cell r="H236">
            <v>361</v>
          </cell>
          <cell r="I236">
            <v>1616</v>
          </cell>
          <cell r="J236">
            <v>3811</v>
          </cell>
          <cell r="K236">
            <v>4645</v>
          </cell>
          <cell r="L236">
            <v>2406</v>
          </cell>
          <cell r="M236">
            <v>1726</v>
          </cell>
          <cell r="N236">
            <v>714</v>
          </cell>
          <cell r="O236">
            <v>247</v>
          </cell>
          <cell r="P236">
            <v>91</v>
          </cell>
          <cell r="Q236">
            <v>35</v>
          </cell>
          <cell r="R236">
            <v>1618</v>
          </cell>
          <cell r="S236">
            <v>18</v>
          </cell>
          <cell r="T236">
            <v>3</v>
          </cell>
          <cell r="U236">
            <v>1295</v>
          </cell>
          <cell r="V236">
            <v>1471</v>
          </cell>
          <cell r="W236">
            <v>1105</v>
          </cell>
          <cell r="X236">
            <v>1074</v>
          </cell>
          <cell r="Y236">
            <v>968</v>
          </cell>
          <cell r="Z236">
            <v>757</v>
          </cell>
          <cell r="AA236">
            <v>648</v>
          </cell>
          <cell r="AB236">
            <v>63</v>
          </cell>
          <cell r="AC236">
            <v>115</v>
          </cell>
          <cell r="AD236">
            <v>189</v>
          </cell>
          <cell r="AE236">
            <v>152</v>
          </cell>
          <cell r="AF236"/>
        </row>
        <row r="237">
          <cell r="E237" t="str">
            <v>MO Commercial Coal</v>
          </cell>
          <cell r="F237">
            <v>4984</v>
          </cell>
          <cell r="G237">
            <v>4536</v>
          </cell>
          <cell r="H237">
            <v>4098</v>
          </cell>
          <cell r="I237">
            <v>4772</v>
          </cell>
          <cell r="J237">
            <v>4249</v>
          </cell>
          <cell r="K237">
            <v>4146</v>
          </cell>
          <cell r="L237">
            <v>4076</v>
          </cell>
          <cell r="M237">
            <v>5405</v>
          </cell>
          <cell r="N237">
            <v>3250</v>
          </cell>
          <cell r="O237">
            <v>4460</v>
          </cell>
          <cell r="P237">
            <v>3451</v>
          </cell>
          <cell r="Q237">
            <v>4340</v>
          </cell>
          <cell r="R237">
            <v>3819</v>
          </cell>
          <cell r="S237">
            <v>3890</v>
          </cell>
          <cell r="T237">
            <v>4029</v>
          </cell>
          <cell r="U237">
            <v>4590</v>
          </cell>
          <cell r="V237">
            <v>4571</v>
          </cell>
          <cell r="W237">
            <v>4064</v>
          </cell>
          <cell r="X237">
            <v>4490</v>
          </cell>
          <cell r="Y237">
            <v>3421</v>
          </cell>
          <cell r="Z237">
            <v>3576</v>
          </cell>
          <cell r="AA237">
            <v>2782</v>
          </cell>
          <cell r="AB237">
            <v>2056</v>
          </cell>
          <cell r="AC237">
            <v>2276</v>
          </cell>
          <cell r="AD237">
            <v>2152</v>
          </cell>
          <cell r="AE237">
            <v>1516</v>
          </cell>
          <cell r="AF237"/>
        </row>
        <row r="238">
          <cell r="E238" t="str">
            <v>MS Commercial Coal</v>
          </cell>
          <cell r="F238">
            <v>2</v>
          </cell>
          <cell r="G238">
            <v>2</v>
          </cell>
          <cell r="H238">
            <v>6</v>
          </cell>
          <cell r="I238">
            <v>0</v>
          </cell>
          <cell r="J238">
            <v>0</v>
          </cell>
          <cell r="K238">
            <v>0</v>
          </cell>
          <cell r="L238">
            <v>0</v>
          </cell>
          <cell r="M238">
            <v>1</v>
          </cell>
          <cell r="N238">
            <v>0</v>
          </cell>
          <cell r="O238">
            <v>0</v>
          </cell>
          <cell r="P238">
            <v>0</v>
          </cell>
          <cell r="Q238">
            <v>0</v>
          </cell>
          <cell r="R238">
            <v>0</v>
          </cell>
          <cell r="S238">
            <v>0</v>
          </cell>
          <cell r="T238">
            <v>0</v>
          </cell>
          <cell r="U238">
            <v>0</v>
          </cell>
          <cell r="V238">
            <v>0</v>
          </cell>
          <cell r="W238">
            <v>0</v>
          </cell>
          <cell r="X238">
            <v>0</v>
          </cell>
          <cell r="Y238">
            <v>0</v>
          </cell>
          <cell r="Z238">
            <v>0</v>
          </cell>
          <cell r="AA238">
            <v>0</v>
          </cell>
          <cell r="AB238">
            <v>0</v>
          </cell>
          <cell r="AC238">
            <v>0</v>
          </cell>
          <cell r="AD238">
            <v>0</v>
          </cell>
          <cell r="AE238">
            <v>0</v>
          </cell>
          <cell r="AF238"/>
        </row>
        <row r="239">
          <cell r="E239" t="str">
            <v>MT Commercial Coal</v>
          </cell>
          <cell r="F239">
            <v>856</v>
          </cell>
          <cell r="G239">
            <v>665</v>
          </cell>
          <cell r="H239">
            <v>313</v>
          </cell>
          <cell r="I239">
            <v>170</v>
          </cell>
          <cell r="J239">
            <v>61</v>
          </cell>
          <cell r="K239">
            <v>185</v>
          </cell>
          <cell r="L239">
            <v>72</v>
          </cell>
          <cell r="M239">
            <v>1320</v>
          </cell>
          <cell r="N239">
            <v>91</v>
          </cell>
          <cell r="O239">
            <v>45</v>
          </cell>
          <cell r="P239">
            <v>43</v>
          </cell>
          <cell r="Q239">
            <v>49</v>
          </cell>
          <cell r="R239">
            <v>49</v>
          </cell>
          <cell r="S239">
            <v>32</v>
          </cell>
          <cell r="T239">
            <v>1761</v>
          </cell>
          <cell r="U239">
            <v>2419</v>
          </cell>
          <cell r="V239">
            <v>2302</v>
          </cell>
          <cell r="W239">
            <v>30</v>
          </cell>
          <cell r="X239">
            <v>283</v>
          </cell>
          <cell r="Y239">
            <v>243</v>
          </cell>
          <cell r="Z239">
            <v>183</v>
          </cell>
          <cell r="AA239">
            <v>238</v>
          </cell>
          <cell r="AB239">
            <v>120</v>
          </cell>
          <cell r="AC239">
            <v>30</v>
          </cell>
          <cell r="AD239">
            <v>23</v>
          </cell>
          <cell r="AE239">
            <v>53</v>
          </cell>
          <cell r="AF239"/>
        </row>
        <row r="240">
          <cell r="E240" t="str">
            <v>NC Commercial Coal</v>
          </cell>
          <cell r="F240">
            <v>3150</v>
          </cell>
          <cell r="G240">
            <v>2017</v>
          </cell>
          <cell r="H240">
            <v>4179</v>
          </cell>
          <cell r="I240">
            <v>4697</v>
          </cell>
          <cell r="J240">
            <v>5579</v>
          </cell>
          <cell r="K240">
            <v>4898</v>
          </cell>
          <cell r="L240">
            <v>4494</v>
          </cell>
          <cell r="M240">
            <v>4273</v>
          </cell>
          <cell r="N240">
            <v>4761</v>
          </cell>
          <cell r="O240">
            <v>3565</v>
          </cell>
          <cell r="P240">
            <v>2722</v>
          </cell>
          <cell r="Q240">
            <v>2850</v>
          </cell>
          <cell r="R240">
            <v>2881</v>
          </cell>
          <cell r="S240">
            <v>2867</v>
          </cell>
          <cell r="T240">
            <v>7853</v>
          </cell>
          <cell r="U240">
            <v>3482</v>
          </cell>
          <cell r="V240">
            <v>2663</v>
          </cell>
          <cell r="W240">
            <v>1024</v>
          </cell>
          <cell r="X240">
            <v>6692</v>
          </cell>
          <cell r="Y240">
            <v>5527</v>
          </cell>
          <cell r="Z240">
            <v>5070</v>
          </cell>
          <cell r="AA240">
            <v>4349</v>
          </cell>
          <cell r="AB240">
            <v>3343</v>
          </cell>
          <cell r="AC240">
            <v>3569</v>
          </cell>
          <cell r="AD240">
            <v>3954</v>
          </cell>
          <cell r="AE240">
            <v>3875</v>
          </cell>
          <cell r="AF240"/>
        </row>
        <row r="241">
          <cell r="E241" t="str">
            <v>ND Commercial Coal</v>
          </cell>
          <cell r="F241">
            <v>1500</v>
          </cell>
          <cell r="G241">
            <v>1546</v>
          </cell>
          <cell r="H241">
            <v>1444</v>
          </cell>
          <cell r="I241">
            <v>1659</v>
          </cell>
          <cell r="J241">
            <v>1763</v>
          </cell>
          <cell r="K241">
            <v>1485</v>
          </cell>
          <cell r="L241">
            <v>1931</v>
          </cell>
          <cell r="M241">
            <v>1862</v>
          </cell>
          <cell r="N241">
            <v>1499</v>
          </cell>
          <cell r="O241">
            <v>1607</v>
          </cell>
          <cell r="P241">
            <v>1697</v>
          </cell>
          <cell r="Q241">
            <v>1909</v>
          </cell>
          <cell r="R241">
            <v>2070</v>
          </cell>
          <cell r="S241">
            <v>2409</v>
          </cell>
          <cell r="T241">
            <v>3837</v>
          </cell>
          <cell r="U241">
            <v>4332</v>
          </cell>
          <cell r="V241">
            <v>1684</v>
          </cell>
          <cell r="W241">
            <v>3750</v>
          </cell>
          <cell r="X241">
            <v>1776</v>
          </cell>
          <cell r="Y241">
            <v>1668</v>
          </cell>
          <cell r="Z241">
            <v>1577</v>
          </cell>
          <cell r="AA241">
            <v>1521</v>
          </cell>
          <cell r="AB241">
            <v>1266</v>
          </cell>
          <cell r="AC241">
            <v>1515</v>
          </cell>
          <cell r="AD241">
            <v>1279</v>
          </cell>
          <cell r="AE241">
            <v>1238</v>
          </cell>
          <cell r="AF241"/>
        </row>
        <row r="242">
          <cell r="E242" t="str">
            <v>NE Commercial Coal</v>
          </cell>
          <cell r="F242">
            <v>68</v>
          </cell>
          <cell r="G242">
            <v>204</v>
          </cell>
          <cell r="H242">
            <v>106</v>
          </cell>
          <cell r="I242">
            <v>89</v>
          </cell>
          <cell r="J242">
            <v>130</v>
          </cell>
          <cell r="K242">
            <v>159</v>
          </cell>
          <cell r="L242">
            <v>22</v>
          </cell>
          <cell r="M242">
            <v>1821</v>
          </cell>
          <cell r="N242">
            <v>0</v>
          </cell>
          <cell r="O242">
            <v>0</v>
          </cell>
          <cell r="P242">
            <v>0</v>
          </cell>
          <cell r="Q242">
            <v>110</v>
          </cell>
          <cell r="R242">
            <v>128</v>
          </cell>
          <cell r="S242">
            <v>104</v>
          </cell>
          <cell r="T242">
            <v>65</v>
          </cell>
          <cell r="U242">
            <v>74</v>
          </cell>
          <cell r="V242">
            <v>109</v>
          </cell>
          <cell r="W242">
            <v>104</v>
          </cell>
          <cell r="X242">
            <v>0</v>
          </cell>
          <cell r="Y242">
            <v>0</v>
          </cell>
          <cell r="Z242">
            <v>0</v>
          </cell>
          <cell r="AA242">
            <v>0</v>
          </cell>
          <cell r="AB242">
            <v>0</v>
          </cell>
          <cell r="AC242">
            <v>0</v>
          </cell>
          <cell r="AD242">
            <v>0</v>
          </cell>
          <cell r="AE242">
            <v>0</v>
          </cell>
          <cell r="AF242"/>
        </row>
        <row r="243">
          <cell r="E243" t="str">
            <v>NH Commercial Coal</v>
          </cell>
          <cell r="F243">
            <v>242</v>
          </cell>
          <cell r="G243">
            <v>456</v>
          </cell>
          <cell r="H243">
            <v>325</v>
          </cell>
          <cell r="I243">
            <v>198</v>
          </cell>
          <cell r="J243">
            <v>170</v>
          </cell>
          <cell r="K243">
            <v>173</v>
          </cell>
          <cell r="L243">
            <v>172</v>
          </cell>
          <cell r="M243">
            <v>127</v>
          </cell>
          <cell r="N243">
            <v>104</v>
          </cell>
          <cell r="O243">
            <v>73</v>
          </cell>
          <cell r="P243">
            <v>92</v>
          </cell>
          <cell r="Q243">
            <v>90</v>
          </cell>
          <cell r="R243">
            <v>89</v>
          </cell>
          <cell r="S243">
            <v>44</v>
          </cell>
          <cell r="T243">
            <v>45</v>
          </cell>
          <cell r="U243">
            <v>93</v>
          </cell>
          <cell r="V243">
            <v>94</v>
          </cell>
          <cell r="W243">
            <v>78</v>
          </cell>
          <cell r="X243">
            <v>0</v>
          </cell>
          <cell r="Y243">
            <v>0</v>
          </cell>
          <cell r="Z243">
            <v>0</v>
          </cell>
          <cell r="AA243">
            <v>0</v>
          </cell>
          <cell r="AB243">
            <v>0</v>
          </cell>
          <cell r="AC243">
            <v>0</v>
          </cell>
          <cell r="AD243">
            <v>0</v>
          </cell>
          <cell r="AE243">
            <v>0</v>
          </cell>
          <cell r="AF243"/>
        </row>
        <row r="244">
          <cell r="E244" t="str">
            <v>NJ Commercial Coal</v>
          </cell>
          <cell r="F244">
            <v>262</v>
          </cell>
          <cell r="G244">
            <v>228</v>
          </cell>
          <cell r="H244">
            <v>304</v>
          </cell>
          <cell r="I244">
            <v>158</v>
          </cell>
          <cell r="J244">
            <v>213</v>
          </cell>
          <cell r="K244">
            <v>150</v>
          </cell>
          <cell r="L244">
            <v>173</v>
          </cell>
          <cell r="M244">
            <v>131</v>
          </cell>
          <cell r="N244">
            <v>112</v>
          </cell>
          <cell r="O244">
            <v>111</v>
          </cell>
          <cell r="P244">
            <v>113</v>
          </cell>
          <cell r="Q244">
            <v>90</v>
          </cell>
          <cell r="R244">
            <v>89</v>
          </cell>
          <cell r="S244">
            <v>88</v>
          </cell>
          <cell r="T244">
            <v>113</v>
          </cell>
          <cell r="U244">
            <v>70</v>
          </cell>
          <cell r="V244">
            <v>49</v>
          </cell>
          <cell r="W244">
            <v>57</v>
          </cell>
          <cell r="X244">
            <v>0</v>
          </cell>
          <cell r="Y244">
            <v>0</v>
          </cell>
          <cell r="Z244">
            <v>0</v>
          </cell>
          <cell r="AA244">
            <v>0</v>
          </cell>
          <cell r="AB244">
            <v>0</v>
          </cell>
          <cell r="AC244">
            <v>0</v>
          </cell>
          <cell r="AD244">
            <v>0</v>
          </cell>
          <cell r="AE244">
            <v>0</v>
          </cell>
          <cell r="AF244"/>
        </row>
        <row r="245">
          <cell r="E245" t="str">
            <v>NM Commercial Coal</v>
          </cell>
          <cell r="F245">
            <v>75</v>
          </cell>
          <cell r="G245">
            <v>122</v>
          </cell>
          <cell r="H245">
            <v>146</v>
          </cell>
          <cell r="I245">
            <v>159</v>
          </cell>
          <cell r="J245">
            <v>150</v>
          </cell>
          <cell r="K245">
            <v>134</v>
          </cell>
          <cell r="L245">
            <v>136</v>
          </cell>
          <cell r="M245">
            <v>135</v>
          </cell>
          <cell r="N245">
            <v>198</v>
          </cell>
          <cell r="O245">
            <v>133</v>
          </cell>
          <cell r="P245">
            <v>135</v>
          </cell>
          <cell r="Q245">
            <v>84</v>
          </cell>
          <cell r="R245">
            <v>83</v>
          </cell>
          <cell r="S245">
            <v>66</v>
          </cell>
          <cell r="T245">
            <v>69</v>
          </cell>
          <cell r="U245">
            <v>69</v>
          </cell>
          <cell r="V245">
            <v>71</v>
          </cell>
          <cell r="W245">
            <v>65</v>
          </cell>
          <cell r="X245">
            <v>0</v>
          </cell>
          <cell r="Y245">
            <v>0</v>
          </cell>
          <cell r="Z245">
            <v>0</v>
          </cell>
          <cell r="AA245">
            <v>0</v>
          </cell>
          <cell r="AB245">
            <v>0</v>
          </cell>
          <cell r="AC245">
            <v>0</v>
          </cell>
          <cell r="AD245">
            <v>0</v>
          </cell>
          <cell r="AE245">
            <v>0</v>
          </cell>
          <cell r="AF245"/>
        </row>
        <row r="246">
          <cell r="E246" t="str">
            <v>NV Commercial Coal</v>
          </cell>
          <cell r="F246">
            <v>58</v>
          </cell>
          <cell r="G246">
            <v>38</v>
          </cell>
          <cell r="H246">
            <v>19</v>
          </cell>
          <cell r="I246">
            <v>38</v>
          </cell>
          <cell r="J246">
            <v>20</v>
          </cell>
          <cell r="K246">
            <v>20</v>
          </cell>
          <cell r="L246">
            <v>20</v>
          </cell>
          <cell r="M246">
            <v>21</v>
          </cell>
          <cell r="N246">
            <v>20</v>
          </cell>
          <cell r="O246">
            <v>4</v>
          </cell>
          <cell r="P246">
            <v>0</v>
          </cell>
          <cell r="Q246">
            <v>17</v>
          </cell>
          <cell r="R246">
            <v>16</v>
          </cell>
          <cell r="S246">
            <v>16</v>
          </cell>
          <cell r="T246">
            <v>16</v>
          </cell>
          <cell r="U246">
            <v>17</v>
          </cell>
          <cell r="V246">
            <v>37</v>
          </cell>
          <cell r="W246">
            <v>4</v>
          </cell>
          <cell r="X246">
            <v>0</v>
          </cell>
          <cell r="Y246">
            <v>0</v>
          </cell>
          <cell r="Z246">
            <v>0</v>
          </cell>
          <cell r="AA246">
            <v>0</v>
          </cell>
          <cell r="AB246">
            <v>0</v>
          </cell>
          <cell r="AC246">
            <v>0</v>
          </cell>
          <cell r="AD246">
            <v>0</v>
          </cell>
          <cell r="AE246">
            <v>0</v>
          </cell>
          <cell r="AF246"/>
        </row>
        <row r="247">
          <cell r="E247" t="str">
            <v>NY Commercial Coal</v>
          </cell>
          <cell r="F247">
            <v>5429</v>
          </cell>
          <cell r="G247">
            <v>5717</v>
          </cell>
          <cell r="H247">
            <v>5579</v>
          </cell>
          <cell r="I247">
            <v>4639</v>
          </cell>
          <cell r="J247">
            <v>3939</v>
          </cell>
          <cell r="K247">
            <v>4777</v>
          </cell>
          <cell r="L247">
            <v>6184</v>
          </cell>
          <cell r="M247">
            <v>5616</v>
          </cell>
          <cell r="N247">
            <v>3330</v>
          </cell>
          <cell r="O247">
            <v>4041</v>
          </cell>
          <cell r="P247">
            <v>2286</v>
          </cell>
          <cell r="Q247">
            <v>2524</v>
          </cell>
          <cell r="R247">
            <v>994</v>
          </cell>
          <cell r="S247">
            <v>1847</v>
          </cell>
          <cell r="T247">
            <v>3619</v>
          </cell>
          <cell r="U247">
            <v>3681</v>
          </cell>
          <cell r="V247">
            <v>3163</v>
          </cell>
          <cell r="W247">
            <v>2967</v>
          </cell>
          <cell r="X247">
            <v>1710</v>
          </cell>
          <cell r="Y247">
            <v>552</v>
          </cell>
          <cell r="Z247">
            <v>77</v>
          </cell>
          <cell r="AA247">
            <v>109</v>
          </cell>
          <cell r="AB247">
            <v>0</v>
          </cell>
          <cell r="AC247">
            <v>0</v>
          </cell>
          <cell r="AD247">
            <v>0</v>
          </cell>
          <cell r="AE247">
            <v>0</v>
          </cell>
          <cell r="AF247"/>
        </row>
        <row r="248">
          <cell r="E248" t="str">
            <v>OH Commercial Coal</v>
          </cell>
          <cell r="F248">
            <v>12632</v>
          </cell>
          <cell r="G248">
            <v>9703</v>
          </cell>
          <cell r="H248">
            <v>11753</v>
          </cell>
          <cell r="I248">
            <v>11641</v>
          </cell>
          <cell r="J248">
            <v>10308</v>
          </cell>
          <cell r="K248">
            <v>8692</v>
          </cell>
          <cell r="L248">
            <v>13735</v>
          </cell>
          <cell r="M248">
            <v>6991</v>
          </cell>
          <cell r="N248">
            <v>8787</v>
          </cell>
          <cell r="O248">
            <v>4610</v>
          </cell>
          <cell r="P248">
            <v>4621</v>
          </cell>
          <cell r="Q248">
            <v>4933</v>
          </cell>
          <cell r="R248">
            <v>7597</v>
          </cell>
          <cell r="S248">
            <v>4258</v>
          </cell>
          <cell r="T248">
            <v>8758</v>
          </cell>
          <cell r="U248">
            <v>7356</v>
          </cell>
          <cell r="V248">
            <v>2411</v>
          </cell>
          <cell r="W248">
            <v>3073</v>
          </cell>
          <cell r="X248">
            <v>6451</v>
          </cell>
          <cell r="Y248">
            <v>5832</v>
          </cell>
          <cell r="Z248">
            <v>6019</v>
          </cell>
          <cell r="AA248">
            <v>5146</v>
          </cell>
          <cell r="AB248">
            <v>3492</v>
          </cell>
          <cell r="AC248">
            <v>3883</v>
          </cell>
          <cell r="AD248">
            <v>3538</v>
          </cell>
          <cell r="AE248">
            <v>2195</v>
          </cell>
          <cell r="AF248"/>
        </row>
        <row r="249">
          <cell r="E249" t="str">
            <v>OK Commercial Coal</v>
          </cell>
          <cell r="F249">
            <v>2</v>
          </cell>
          <cell r="G249">
            <v>21</v>
          </cell>
          <cell r="H249">
            <v>20</v>
          </cell>
          <cell r="I249">
            <v>8</v>
          </cell>
          <cell r="J249">
            <v>22</v>
          </cell>
          <cell r="K249">
            <v>248</v>
          </cell>
          <cell r="L249">
            <v>23</v>
          </cell>
          <cell r="M249">
            <v>4495</v>
          </cell>
          <cell r="N249">
            <v>18</v>
          </cell>
          <cell r="O249">
            <v>35</v>
          </cell>
          <cell r="P249">
            <v>0</v>
          </cell>
          <cell r="Q249">
            <v>14</v>
          </cell>
          <cell r="R249">
            <v>21</v>
          </cell>
          <cell r="S249">
            <v>21</v>
          </cell>
          <cell r="T249">
            <v>0</v>
          </cell>
          <cell r="U249">
            <v>19</v>
          </cell>
          <cell r="V249">
            <v>61</v>
          </cell>
          <cell r="W249">
            <v>2</v>
          </cell>
          <cell r="X249">
            <v>0</v>
          </cell>
          <cell r="Y249">
            <v>0</v>
          </cell>
          <cell r="Z249">
            <v>0</v>
          </cell>
          <cell r="AA249">
            <v>0</v>
          </cell>
          <cell r="AB249">
            <v>0</v>
          </cell>
          <cell r="AC249">
            <v>0</v>
          </cell>
          <cell r="AD249">
            <v>0</v>
          </cell>
          <cell r="AE249">
            <v>0</v>
          </cell>
          <cell r="AF249"/>
        </row>
        <row r="250">
          <cell r="E250" t="str">
            <v>OR Commercial Coal</v>
          </cell>
          <cell r="F250">
            <v>37</v>
          </cell>
          <cell r="G250">
            <v>19</v>
          </cell>
          <cell r="H250">
            <v>19</v>
          </cell>
          <cell r="I250">
            <v>39</v>
          </cell>
          <cell r="J250">
            <v>20</v>
          </cell>
          <cell r="K250">
            <v>20</v>
          </cell>
          <cell r="L250">
            <v>0</v>
          </cell>
          <cell r="M250">
            <v>21</v>
          </cell>
          <cell r="N250">
            <v>0</v>
          </cell>
          <cell r="O250">
            <v>4</v>
          </cell>
          <cell r="P250">
            <v>0</v>
          </cell>
          <cell r="Q250">
            <v>0</v>
          </cell>
          <cell r="R250">
            <v>0</v>
          </cell>
          <cell r="S250">
            <v>0</v>
          </cell>
          <cell r="T250">
            <v>0</v>
          </cell>
          <cell r="U250">
            <v>0</v>
          </cell>
          <cell r="V250">
            <v>0</v>
          </cell>
          <cell r="W250">
            <v>0</v>
          </cell>
          <cell r="X250">
            <v>0</v>
          </cell>
          <cell r="Y250">
            <v>0</v>
          </cell>
          <cell r="Z250">
            <v>0</v>
          </cell>
          <cell r="AA250">
            <v>0</v>
          </cell>
          <cell r="AB250">
            <v>0</v>
          </cell>
          <cell r="AC250">
            <v>0</v>
          </cell>
          <cell r="AD250">
            <v>0</v>
          </cell>
          <cell r="AE250">
            <v>0</v>
          </cell>
          <cell r="AF250"/>
        </row>
        <row r="251">
          <cell r="E251" t="str">
            <v>PA Commercial Coal</v>
          </cell>
          <cell r="F251">
            <v>26279</v>
          </cell>
          <cell r="G251">
            <v>29068</v>
          </cell>
          <cell r="H251">
            <v>33164</v>
          </cell>
          <cell r="I251">
            <v>25206</v>
          </cell>
          <cell r="J251">
            <v>24629</v>
          </cell>
          <cell r="K251">
            <v>25669</v>
          </cell>
          <cell r="L251">
            <v>21628</v>
          </cell>
          <cell r="M251">
            <v>27303</v>
          </cell>
          <cell r="N251">
            <v>18912</v>
          </cell>
          <cell r="O251">
            <v>15450</v>
          </cell>
          <cell r="P251">
            <v>17427</v>
          </cell>
          <cell r="Q251">
            <v>17557</v>
          </cell>
          <cell r="R251">
            <v>12961</v>
          </cell>
          <cell r="S251">
            <v>15294</v>
          </cell>
          <cell r="T251">
            <v>15376</v>
          </cell>
          <cell r="U251">
            <v>14407</v>
          </cell>
          <cell r="V251">
            <v>14269</v>
          </cell>
          <cell r="W251">
            <v>16210</v>
          </cell>
          <cell r="X251">
            <v>5224</v>
          </cell>
          <cell r="Y251">
            <v>5026</v>
          </cell>
          <cell r="Z251">
            <v>4729</v>
          </cell>
          <cell r="AA251">
            <v>4343</v>
          </cell>
          <cell r="AB251">
            <v>3286</v>
          </cell>
          <cell r="AC251">
            <v>3073</v>
          </cell>
          <cell r="AD251">
            <v>3082</v>
          </cell>
          <cell r="AE251">
            <v>1963</v>
          </cell>
          <cell r="AF251"/>
        </row>
        <row r="252">
          <cell r="E252" t="str">
            <v>RI Commercial Coal</v>
          </cell>
          <cell r="F252">
            <v>101</v>
          </cell>
          <cell r="G252">
            <v>83</v>
          </cell>
          <cell r="H252">
            <v>101</v>
          </cell>
          <cell r="I252">
            <v>59</v>
          </cell>
          <cell r="J252">
            <v>64</v>
          </cell>
          <cell r="K252">
            <v>64</v>
          </cell>
          <cell r="L252">
            <v>71</v>
          </cell>
          <cell r="M252">
            <v>63</v>
          </cell>
          <cell r="N252">
            <v>53</v>
          </cell>
          <cell r="O252">
            <v>36</v>
          </cell>
          <cell r="P252">
            <v>46</v>
          </cell>
          <cell r="Q252">
            <v>45</v>
          </cell>
          <cell r="R252">
            <v>67</v>
          </cell>
          <cell r="S252">
            <v>88</v>
          </cell>
          <cell r="T252">
            <v>68</v>
          </cell>
          <cell r="U252">
            <v>70</v>
          </cell>
          <cell r="V252">
            <v>44</v>
          </cell>
          <cell r="W252">
            <v>35</v>
          </cell>
          <cell r="X252">
            <v>0</v>
          </cell>
          <cell r="Y252">
            <v>0</v>
          </cell>
          <cell r="Z252">
            <v>0</v>
          </cell>
          <cell r="AA252">
            <v>0</v>
          </cell>
          <cell r="AB252">
            <v>0</v>
          </cell>
          <cell r="AC252">
            <v>0</v>
          </cell>
          <cell r="AD252">
            <v>0</v>
          </cell>
          <cell r="AE252">
            <v>0</v>
          </cell>
          <cell r="AF252"/>
        </row>
        <row r="253">
          <cell r="E253" t="str">
            <v>SC Commercial Coal</v>
          </cell>
          <cell r="F253">
            <v>128</v>
          </cell>
          <cell r="G253">
            <v>457</v>
          </cell>
          <cell r="H253">
            <v>627</v>
          </cell>
          <cell r="I253">
            <v>2224</v>
          </cell>
          <cell r="J253">
            <v>1299</v>
          </cell>
          <cell r="K253">
            <v>374</v>
          </cell>
          <cell r="L253">
            <v>412</v>
          </cell>
          <cell r="M253">
            <v>20</v>
          </cell>
          <cell r="N253">
            <v>532</v>
          </cell>
          <cell r="O253">
            <v>5495</v>
          </cell>
          <cell r="P253">
            <v>0</v>
          </cell>
          <cell r="Q253">
            <v>0</v>
          </cell>
          <cell r="R253">
            <v>1</v>
          </cell>
          <cell r="S253">
            <v>0</v>
          </cell>
          <cell r="T253">
            <v>0</v>
          </cell>
          <cell r="U253">
            <v>0</v>
          </cell>
          <cell r="V253">
            <v>1949</v>
          </cell>
          <cell r="W253">
            <v>0</v>
          </cell>
          <cell r="X253">
            <v>328</v>
          </cell>
          <cell r="Y253">
            <v>94</v>
          </cell>
          <cell r="Z253">
            <v>51</v>
          </cell>
          <cell r="AA253">
            <v>0</v>
          </cell>
          <cell r="AB253">
            <v>3</v>
          </cell>
          <cell r="AC253">
            <v>0</v>
          </cell>
          <cell r="AD253">
            <v>0</v>
          </cell>
          <cell r="AE253">
            <v>0</v>
          </cell>
          <cell r="AF253"/>
        </row>
        <row r="254">
          <cell r="E254" t="str">
            <v>SD Commercial Coal</v>
          </cell>
          <cell r="F254">
            <v>44</v>
          </cell>
          <cell r="G254">
            <v>57</v>
          </cell>
          <cell r="H254">
            <v>16</v>
          </cell>
          <cell r="I254">
            <v>14</v>
          </cell>
          <cell r="J254">
            <v>263</v>
          </cell>
          <cell r="K254">
            <v>116</v>
          </cell>
          <cell r="L254">
            <v>30</v>
          </cell>
          <cell r="M254">
            <v>15</v>
          </cell>
          <cell r="N254">
            <v>0</v>
          </cell>
          <cell r="O254">
            <v>18</v>
          </cell>
          <cell r="P254">
            <v>22</v>
          </cell>
          <cell r="Q254">
            <v>190</v>
          </cell>
          <cell r="R254">
            <v>22</v>
          </cell>
          <cell r="S254">
            <v>15</v>
          </cell>
          <cell r="T254">
            <v>16</v>
          </cell>
          <cell r="U254">
            <v>16</v>
          </cell>
          <cell r="V254">
            <v>17</v>
          </cell>
          <cell r="W254">
            <v>17</v>
          </cell>
          <cell r="X254">
            <v>238</v>
          </cell>
          <cell r="Y254">
            <v>183</v>
          </cell>
          <cell r="Z254">
            <v>188</v>
          </cell>
          <cell r="AA254">
            <v>0</v>
          </cell>
          <cell r="AB254">
            <v>37</v>
          </cell>
          <cell r="AC254">
            <v>0</v>
          </cell>
          <cell r="AD254">
            <v>0</v>
          </cell>
          <cell r="AE254">
            <v>0</v>
          </cell>
          <cell r="AF254"/>
        </row>
        <row r="255">
          <cell r="E255" t="str">
            <v>TN Commercial Coal</v>
          </cell>
          <cell r="F255">
            <v>4315</v>
          </cell>
          <cell r="G255">
            <v>3542</v>
          </cell>
          <cell r="H255">
            <v>3125</v>
          </cell>
          <cell r="I255">
            <v>2287</v>
          </cell>
          <cell r="J255">
            <v>1932</v>
          </cell>
          <cell r="K255">
            <v>3191</v>
          </cell>
          <cell r="L255">
            <v>2439</v>
          </cell>
          <cell r="M255">
            <v>2919</v>
          </cell>
          <cell r="N255">
            <v>579</v>
          </cell>
          <cell r="O255">
            <v>2246</v>
          </cell>
          <cell r="P255">
            <v>2598</v>
          </cell>
          <cell r="Q255">
            <v>3038</v>
          </cell>
          <cell r="R255">
            <v>1384</v>
          </cell>
          <cell r="S255">
            <v>2770</v>
          </cell>
          <cell r="T255">
            <v>1475</v>
          </cell>
          <cell r="U255">
            <v>738</v>
          </cell>
          <cell r="V255">
            <v>919</v>
          </cell>
          <cell r="W255">
            <v>1565</v>
          </cell>
          <cell r="X255">
            <v>2358</v>
          </cell>
          <cell r="Y255">
            <v>2328</v>
          </cell>
          <cell r="Z255">
            <v>2227</v>
          </cell>
          <cell r="AA255">
            <v>1774</v>
          </cell>
          <cell r="AB255">
            <v>1604</v>
          </cell>
          <cell r="AC255">
            <v>1636</v>
          </cell>
          <cell r="AD255">
            <v>1526</v>
          </cell>
          <cell r="AE255">
            <v>148</v>
          </cell>
          <cell r="AF255"/>
        </row>
        <row r="256">
          <cell r="E256" t="str">
            <v>TX Commercial Coal</v>
          </cell>
          <cell r="F256">
            <v>216</v>
          </cell>
          <cell r="G256">
            <v>225</v>
          </cell>
          <cell r="H256">
            <v>175</v>
          </cell>
          <cell r="I256">
            <v>94</v>
          </cell>
          <cell r="J256">
            <v>2</v>
          </cell>
          <cell r="K256">
            <v>0</v>
          </cell>
          <cell r="L256">
            <v>0</v>
          </cell>
          <cell r="M256">
            <v>2</v>
          </cell>
          <cell r="N256">
            <v>315</v>
          </cell>
          <cell r="O256">
            <v>119</v>
          </cell>
          <cell r="P256">
            <v>181</v>
          </cell>
          <cell r="Q256">
            <v>386</v>
          </cell>
          <cell r="R256">
            <v>1075</v>
          </cell>
          <cell r="S256">
            <v>2350</v>
          </cell>
          <cell r="T256">
            <v>252</v>
          </cell>
          <cell r="U256">
            <v>284</v>
          </cell>
          <cell r="V256">
            <v>2</v>
          </cell>
          <cell r="W256">
            <v>0</v>
          </cell>
          <cell r="X256">
            <v>319</v>
          </cell>
          <cell r="Y256">
            <v>375</v>
          </cell>
          <cell r="Z256">
            <v>287</v>
          </cell>
          <cell r="AA256">
            <v>300</v>
          </cell>
          <cell r="AB256">
            <v>280</v>
          </cell>
          <cell r="AC256">
            <v>241</v>
          </cell>
          <cell r="AD256">
            <v>225</v>
          </cell>
          <cell r="AE256">
            <v>171</v>
          </cell>
          <cell r="AF256"/>
        </row>
        <row r="257">
          <cell r="E257" t="str">
            <v>US Commercial Coal</v>
          </cell>
          <cell r="F257">
            <v>123829</v>
          </cell>
          <cell r="G257">
            <v>115432</v>
          </cell>
          <cell r="H257">
            <v>116757</v>
          </cell>
          <cell r="I257">
            <v>116507</v>
          </cell>
          <cell r="J257">
            <v>117116</v>
          </cell>
          <cell r="K257">
            <v>116329</v>
          </cell>
          <cell r="L257">
            <v>120065</v>
          </cell>
          <cell r="M257">
            <v>128728</v>
          </cell>
          <cell r="N257">
            <v>100594</v>
          </cell>
          <cell r="O257">
            <v>101615</v>
          </cell>
          <cell r="P257">
            <v>85811</v>
          </cell>
          <cell r="Q257">
            <v>88293</v>
          </cell>
          <cell r="R257">
            <v>87814</v>
          </cell>
          <cell r="S257">
            <v>82868</v>
          </cell>
          <cell r="T257">
            <v>102859</v>
          </cell>
          <cell r="U257">
            <v>95743</v>
          </cell>
          <cell r="V257">
            <v>64346</v>
          </cell>
          <cell r="W257">
            <v>70384</v>
          </cell>
          <cell r="X257">
            <v>80427</v>
          </cell>
          <cell r="Y257">
            <v>73249</v>
          </cell>
          <cell r="Z257">
            <v>69590</v>
          </cell>
          <cell r="AA257">
            <v>61732</v>
          </cell>
          <cell r="AB257">
            <v>43654</v>
          </cell>
          <cell r="AC257">
            <v>41479</v>
          </cell>
          <cell r="AD257">
            <v>40461</v>
          </cell>
          <cell r="AE257">
            <v>31071</v>
          </cell>
          <cell r="AF257"/>
        </row>
        <row r="258">
          <cell r="E258" t="str">
            <v>UT Commercial Coal</v>
          </cell>
          <cell r="F258">
            <v>4945</v>
          </cell>
          <cell r="G258">
            <v>5789</v>
          </cell>
          <cell r="H258">
            <v>4223</v>
          </cell>
          <cell r="I258">
            <v>2302</v>
          </cell>
          <cell r="J258">
            <v>2074</v>
          </cell>
          <cell r="K258">
            <v>1561</v>
          </cell>
          <cell r="L258">
            <v>1926</v>
          </cell>
          <cell r="M258">
            <v>2529</v>
          </cell>
          <cell r="N258">
            <v>2368</v>
          </cell>
          <cell r="O258">
            <v>2344</v>
          </cell>
          <cell r="P258">
            <v>1213</v>
          </cell>
          <cell r="Q258">
            <v>1249</v>
          </cell>
          <cell r="R258">
            <v>4108</v>
          </cell>
          <cell r="S258">
            <v>1256</v>
          </cell>
          <cell r="T258">
            <v>4525</v>
          </cell>
          <cell r="U258">
            <v>972</v>
          </cell>
          <cell r="V258">
            <v>761</v>
          </cell>
          <cell r="W258">
            <v>478</v>
          </cell>
          <cell r="X258">
            <v>0</v>
          </cell>
          <cell r="Y258">
            <v>0</v>
          </cell>
          <cell r="Z258">
            <v>0</v>
          </cell>
          <cell r="AA258">
            <v>0</v>
          </cell>
          <cell r="AB258">
            <v>0</v>
          </cell>
          <cell r="AC258">
            <v>0</v>
          </cell>
          <cell r="AD258">
            <v>0</v>
          </cell>
          <cell r="AE258">
            <v>0</v>
          </cell>
          <cell r="AF258"/>
        </row>
        <row r="259">
          <cell r="E259" t="str">
            <v>VA Commercial Coal</v>
          </cell>
          <cell r="F259">
            <v>4736</v>
          </cell>
          <cell r="G259">
            <v>2864</v>
          </cell>
          <cell r="H259">
            <v>3957</v>
          </cell>
          <cell r="I259">
            <v>6353</v>
          </cell>
          <cell r="J259">
            <v>6694</v>
          </cell>
          <cell r="K259">
            <v>6198</v>
          </cell>
          <cell r="L259">
            <v>8728</v>
          </cell>
          <cell r="M259">
            <v>4039</v>
          </cell>
          <cell r="N259">
            <v>4043</v>
          </cell>
          <cell r="O259">
            <v>2887</v>
          </cell>
          <cell r="P259">
            <v>1935</v>
          </cell>
          <cell r="Q259">
            <v>2883</v>
          </cell>
          <cell r="R259">
            <v>1703</v>
          </cell>
          <cell r="S259">
            <v>2285</v>
          </cell>
          <cell r="T259">
            <v>2084</v>
          </cell>
          <cell r="U259">
            <v>2763</v>
          </cell>
          <cell r="V259">
            <v>600</v>
          </cell>
          <cell r="W259">
            <v>1856</v>
          </cell>
          <cell r="X259">
            <v>1986</v>
          </cell>
          <cell r="Y259">
            <v>2328</v>
          </cell>
          <cell r="Z259">
            <v>2238</v>
          </cell>
          <cell r="AA259">
            <v>2384</v>
          </cell>
          <cell r="AB259">
            <v>1287</v>
          </cell>
          <cell r="AC259">
            <v>1337</v>
          </cell>
          <cell r="AD259">
            <v>1755</v>
          </cell>
          <cell r="AE259">
            <v>1331</v>
          </cell>
          <cell r="AF259"/>
        </row>
        <row r="260">
          <cell r="E260" t="str">
            <v>VT Commercial Coal</v>
          </cell>
          <cell r="F260">
            <v>141</v>
          </cell>
          <cell r="G260">
            <v>104</v>
          </cell>
          <cell r="H260">
            <v>121</v>
          </cell>
          <cell r="I260">
            <v>119</v>
          </cell>
          <cell r="J260">
            <v>106</v>
          </cell>
          <cell r="K260">
            <v>64</v>
          </cell>
          <cell r="L260">
            <v>37</v>
          </cell>
          <cell r="M260">
            <v>55</v>
          </cell>
          <cell r="N260">
            <v>47</v>
          </cell>
          <cell r="O260">
            <v>48</v>
          </cell>
          <cell r="P260">
            <v>23</v>
          </cell>
          <cell r="Q260">
            <v>45</v>
          </cell>
          <cell r="R260">
            <v>22</v>
          </cell>
          <cell r="S260">
            <v>22</v>
          </cell>
          <cell r="T260">
            <v>23</v>
          </cell>
          <cell r="U260">
            <v>23</v>
          </cell>
          <cell r="V260">
            <v>25</v>
          </cell>
          <cell r="W260">
            <v>30</v>
          </cell>
          <cell r="X260">
            <v>0</v>
          </cell>
          <cell r="Y260">
            <v>0</v>
          </cell>
          <cell r="Z260">
            <v>0</v>
          </cell>
          <cell r="AA260">
            <v>0</v>
          </cell>
          <cell r="AB260">
            <v>0</v>
          </cell>
          <cell r="AC260">
            <v>0</v>
          </cell>
          <cell r="AD260">
            <v>0</v>
          </cell>
          <cell r="AE260">
            <v>0</v>
          </cell>
          <cell r="AF260"/>
        </row>
        <row r="261">
          <cell r="E261" t="str">
            <v>WA Commercial Coal</v>
          </cell>
          <cell r="F261">
            <v>1147</v>
          </cell>
          <cell r="G261">
            <v>1470</v>
          </cell>
          <cell r="H261">
            <v>1661</v>
          </cell>
          <cell r="I261">
            <v>2103</v>
          </cell>
          <cell r="J261">
            <v>1641</v>
          </cell>
          <cell r="K261">
            <v>1535</v>
          </cell>
          <cell r="L261">
            <v>476</v>
          </cell>
          <cell r="M261">
            <v>440</v>
          </cell>
          <cell r="N261">
            <v>325</v>
          </cell>
          <cell r="O261">
            <v>380</v>
          </cell>
          <cell r="P261">
            <v>462</v>
          </cell>
          <cell r="Q261">
            <v>460</v>
          </cell>
          <cell r="R261">
            <v>476</v>
          </cell>
          <cell r="S261">
            <v>532</v>
          </cell>
          <cell r="T261">
            <v>487</v>
          </cell>
          <cell r="U261">
            <v>0</v>
          </cell>
          <cell r="V261">
            <v>1</v>
          </cell>
          <cell r="W261">
            <v>1</v>
          </cell>
          <cell r="X261">
            <v>0</v>
          </cell>
          <cell r="Y261">
            <v>0</v>
          </cell>
          <cell r="Z261">
            <v>0</v>
          </cell>
          <cell r="AA261">
            <v>0</v>
          </cell>
          <cell r="AB261">
            <v>0</v>
          </cell>
          <cell r="AC261">
            <v>0</v>
          </cell>
          <cell r="AD261">
            <v>0</v>
          </cell>
          <cell r="AE261">
            <v>0</v>
          </cell>
          <cell r="AF261"/>
        </row>
        <row r="262">
          <cell r="E262" t="str">
            <v>WI Commercial Coal</v>
          </cell>
          <cell r="F262">
            <v>100</v>
          </cell>
          <cell r="G262">
            <v>206</v>
          </cell>
          <cell r="H262">
            <v>88</v>
          </cell>
          <cell r="I262">
            <v>750</v>
          </cell>
          <cell r="J262">
            <v>1095</v>
          </cell>
          <cell r="K262">
            <v>2824</v>
          </cell>
          <cell r="L262">
            <v>2315</v>
          </cell>
          <cell r="M262">
            <v>3594</v>
          </cell>
          <cell r="N262">
            <v>3127</v>
          </cell>
          <cell r="O262">
            <v>3701</v>
          </cell>
          <cell r="P262">
            <v>3996</v>
          </cell>
          <cell r="Q262">
            <v>4122</v>
          </cell>
          <cell r="R262">
            <v>2713</v>
          </cell>
          <cell r="S262">
            <v>3338</v>
          </cell>
          <cell r="T262">
            <v>3343</v>
          </cell>
          <cell r="U262">
            <v>7279</v>
          </cell>
          <cell r="V262">
            <v>643</v>
          </cell>
          <cell r="W262">
            <v>1225</v>
          </cell>
          <cell r="X262">
            <v>4822</v>
          </cell>
          <cell r="Y262">
            <v>2950</v>
          </cell>
          <cell r="Z262">
            <v>3014</v>
          </cell>
          <cell r="AA262">
            <v>2675</v>
          </cell>
          <cell r="AB262">
            <v>811</v>
          </cell>
          <cell r="AC262">
            <v>869</v>
          </cell>
          <cell r="AD262">
            <v>713</v>
          </cell>
          <cell r="AE262">
            <v>536</v>
          </cell>
          <cell r="AF262"/>
        </row>
        <row r="263">
          <cell r="E263" t="str">
            <v>WV Commercial Coal</v>
          </cell>
          <cell r="F263">
            <v>3574</v>
          </cell>
          <cell r="G263">
            <v>1969</v>
          </cell>
          <cell r="H263">
            <v>1780</v>
          </cell>
          <cell r="I263">
            <v>2077</v>
          </cell>
          <cell r="J263">
            <v>1833</v>
          </cell>
          <cell r="K263">
            <v>1404</v>
          </cell>
          <cell r="L263">
            <v>2368</v>
          </cell>
          <cell r="M263">
            <v>2312</v>
          </cell>
          <cell r="N263">
            <v>3716</v>
          </cell>
          <cell r="O263">
            <v>3801</v>
          </cell>
          <cell r="P263">
            <v>4960</v>
          </cell>
          <cell r="Q263">
            <v>1053</v>
          </cell>
          <cell r="R263">
            <v>730</v>
          </cell>
          <cell r="S263">
            <v>918</v>
          </cell>
          <cell r="T263">
            <v>1240</v>
          </cell>
          <cell r="U263">
            <v>1825</v>
          </cell>
          <cell r="V263">
            <v>556</v>
          </cell>
          <cell r="W263">
            <v>1464</v>
          </cell>
          <cell r="X263">
            <v>0</v>
          </cell>
          <cell r="Y263">
            <v>0</v>
          </cell>
          <cell r="Z263">
            <v>0</v>
          </cell>
          <cell r="AA263">
            <v>0</v>
          </cell>
          <cell r="AB263">
            <v>0</v>
          </cell>
          <cell r="AC263">
            <v>0</v>
          </cell>
          <cell r="AD263">
            <v>0</v>
          </cell>
          <cell r="AE263">
            <v>0</v>
          </cell>
          <cell r="AF263"/>
        </row>
        <row r="264">
          <cell r="E264" t="str">
            <v>WY Commercial Coal</v>
          </cell>
          <cell r="F264">
            <v>2076</v>
          </cell>
          <cell r="G264">
            <v>2627</v>
          </cell>
          <cell r="H264">
            <v>1543</v>
          </cell>
          <cell r="I264">
            <v>2844</v>
          </cell>
          <cell r="J264">
            <v>3793</v>
          </cell>
          <cell r="K264">
            <v>2311</v>
          </cell>
          <cell r="L264">
            <v>6109</v>
          </cell>
          <cell r="M264">
            <v>2255</v>
          </cell>
          <cell r="N264">
            <v>2875</v>
          </cell>
          <cell r="O264">
            <v>1849</v>
          </cell>
          <cell r="P264">
            <v>2464</v>
          </cell>
          <cell r="Q264">
            <v>2196</v>
          </cell>
          <cell r="R264">
            <v>1481</v>
          </cell>
          <cell r="S264">
            <v>1555</v>
          </cell>
          <cell r="T264">
            <v>1639</v>
          </cell>
          <cell r="U264">
            <v>1138</v>
          </cell>
          <cell r="V264">
            <v>834</v>
          </cell>
          <cell r="W264">
            <v>944</v>
          </cell>
          <cell r="X264">
            <v>551</v>
          </cell>
          <cell r="Y264">
            <v>534</v>
          </cell>
          <cell r="Z264">
            <v>510</v>
          </cell>
          <cell r="AA264">
            <v>547</v>
          </cell>
          <cell r="AB264">
            <v>458</v>
          </cell>
          <cell r="AC264">
            <v>485</v>
          </cell>
          <cell r="AD264">
            <v>420</v>
          </cell>
          <cell r="AE264">
            <v>174</v>
          </cell>
          <cell r="AF264"/>
        </row>
        <row r="265">
          <cell r="E265" t="str">
            <v>AK Electric Power Coal</v>
          </cell>
          <cell r="F265">
            <v>4585</v>
          </cell>
          <cell r="G265">
            <v>4711</v>
          </cell>
          <cell r="H265">
            <v>4381</v>
          </cell>
          <cell r="I265">
            <v>4703</v>
          </cell>
          <cell r="J265">
            <v>4287</v>
          </cell>
          <cell r="K265">
            <v>4622</v>
          </cell>
          <cell r="L265">
            <v>3622</v>
          </cell>
          <cell r="M265">
            <v>3711</v>
          </cell>
          <cell r="N265">
            <v>8124</v>
          </cell>
          <cell r="O265">
            <v>7752</v>
          </cell>
          <cell r="P265">
            <v>8283</v>
          </cell>
          <cell r="Q265">
            <v>8507</v>
          </cell>
          <cell r="R265">
            <v>9068</v>
          </cell>
          <cell r="S265">
            <v>5555</v>
          </cell>
          <cell r="T265">
            <v>6305</v>
          </cell>
          <cell r="U265">
            <v>6087</v>
          </cell>
          <cell r="V265">
            <v>6245</v>
          </cell>
          <cell r="W265">
            <v>6247</v>
          </cell>
          <cell r="X265">
            <v>6176</v>
          </cell>
          <cell r="Y265">
            <v>6350</v>
          </cell>
          <cell r="Z265">
            <v>5958</v>
          </cell>
          <cell r="AA265">
            <v>5976</v>
          </cell>
          <cell r="AB265">
            <v>6301</v>
          </cell>
          <cell r="AC265">
            <v>5864</v>
          </cell>
          <cell r="AD265">
            <v>9892</v>
          </cell>
          <cell r="AE265">
            <v>11009</v>
          </cell>
          <cell r="AF265"/>
        </row>
        <row r="266">
          <cell r="E266" t="str">
            <v>AL Electric Power Coal</v>
          </cell>
          <cell r="F266">
            <v>536617</v>
          </cell>
          <cell r="G266">
            <v>578024</v>
          </cell>
          <cell r="H266">
            <v>607891</v>
          </cell>
          <cell r="I266">
            <v>670402</v>
          </cell>
          <cell r="J266">
            <v>627361</v>
          </cell>
          <cell r="K266">
            <v>684013</v>
          </cell>
          <cell r="L266">
            <v>739554</v>
          </cell>
          <cell r="M266">
            <v>718690</v>
          </cell>
          <cell r="N266">
            <v>729588</v>
          </cell>
          <cell r="O266">
            <v>744481</v>
          </cell>
          <cell r="P266">
            <v>786188</v>
          </cell>
          <cell r="Q266">
            <v>739969</v>
          </cell>
          <cell r="R266">
            <v>753149</v>
          </cell>
          <cell r="S266">
            <v>775843</v>
          </cell>
          <cell r="T266">
            <v>753426</v>
          </cell>
          <cell r="U266">
            <v>799611</v>
          </cell>
          <cell r="V266">
            <v>800642</v>
          </cell>
          <cell r="W266">
            <v>806975</v>
          </cell>
          <cell r="X266">
            <v>762110</v>
          </cell>
          <cell r="Y266">
            <v>571352</v>
          </cell>
          <cell r="Z266">
            <v>649866</v>
          </cell>
          <cell r="AA266">
            <v>586053</v>
          </cell>
          <cell r="AB266">
            <v>474066</v>
          </cell>
          <cell r="AC266">
            <v>488625</v>
          </cell>
          <cell r="AD266">
            <v>488647</v>
          </cell>
          <cell r="AE266">
            <v>424833</v>
          </cell>
          <cell r="AF266"/>
        </row>
        <row r="267">
          <cell r="E267" t="str">
            <v>AR Electric Power Coal</v>
          </cell>
          <cell r="F267">
            <v>206863</v>
          </cell>
          <cell r="G267">
            <v>209095</v>
          </cell>
          <cell r="H267">
            <v>213578</v>
          </cell>
          <cell r="I267">
            <v>192682</v>
          </cell>
          <cell r="J267">
            <v>213561</v>
          </cell>
          <cell r="K267">
            <v>229550</v>
          </cell>
          <cell r="L267">
            <v>251704</v>
          </cell>
          <cell r="M267">
            <v>239806</v>
          </cell>
          <cell r="N267">
            <v>247654</v>
          </cell>
          <cell r="O267">
            <v>259094</v>
          </cell>
          <cell r="P267">
            <v>257963</v>
          </cell>
          <cell r="Q267">
            <v>263081</v>
          </cell>
          <cell r="R267">
            <v>244784</v>
          </cell>
          <cell r="S267">
            <v>243527</v>
          </cell>
          <cell r="T267">
            <v>260084</v>
          </cell>
          <cell r="U267">
            <v>237894</v>
          </cell>
          <cell r="V267">
            <v>247823</v>
          </cell>
          <cell r="W267">
            <v>265232</v>
          </cell>
          <cell r="X267">
            <v>269282</v>
          </cell>
          <cell r="Y267">
            <v>256654</v>
          </cell>
          <cell r="Z267">
            <v>286417</v>
          </cell>
          <cell r="AA267">
            <v>300543</v>
          </cell>
          <cell r="AB267">
            <v>291578</v>
          </cell>
          <cell r="AC267">
            <v>322034</v>
          </cell>
          <cell r="AD267">
            <v>333753</v>
          </cell>
          <cell r="AE267">
            <v>222218</v>
          </cell>
          <cell r="AF267"/>
        </row>
        <row r="268">
          <cell r="E268" t="str">
            <v>AZ Electric Power Coal</v>
          </cell>
          <cell r="F268">
            <v>330161</v>
          </cell>
          <cell r="G268">
            <v>333518</v>
          </cell>
          <cell r="H268">
            <v>356833</v>
          </cell>
          <cell r="I268">
            <v>376336</v>
          </cell>
          <cell r="J268">
            <v>387732</v>
          </cell>
          <cell r="K268">
            <v>329673</v>
          </cell>
          <cell r="L268">
            <v>329469</v>
          </cell>
          <cell r="M268">
            <v>356152</v>
          </cell>
          <cell r="N268">
            <v>373335</v>
          </cell>
          <cell r="O268">
            <v>390094</v>
          </cell>
          <cell r="P268">
            <v>416851</v>
          </cell>
          <cell r="Q268">
            <v>409293</v>
          </cell>
          <cell r="R268">
            <v>392476</v>
          </cell>
          <cell r="S268">
            <v>391273</v>
          </cell>
          <cell r="T268">
            <v>409201</v>
          </cell>
          <cell r="U268">
            <v>412493</v>
          </cell>
          <cell r="V268">
            <v>415655</v>
          </cell>
          <cell r="W268">
            <v>423202</v>
          </cell>
          <cell r="X268">
            <v>445798</v>
          </cell>
          <cell r="Y268">
            <v>404530</v>
          </cell>
          <cell r="Z268">
            <v>447137</v>
          </cell>
          <cell r="AA268">
            <v>449888</v>
          </cell>
          <cell r="AB268">
            <v>411861</v>
          </cell>
          <cell r="AC268">
            <v>450547</v>
          </cell>
          <cell r="AD268">
            <v>442660</v>
          </cell>
          <cell r="AE268">
            <v>380388</v>
          </cell>
          <cell r="AF268"/>
        </row>
        <row r="269">
          <cell r="E269" t="str">
            <v>CA Electric Power Coal</v>
          </cell>
          <cell r="F269">
            <v>18840</v>
          </cell>
          <cell r="G269">
            <v>25499</v>
          </cell>
          <cell r="H269">
            <v>26710</v>
          </cell>
          <cell r="I269">
            <v>27751</v>
          </cell>
          <cell r="J269">
            <v>26581</v>
          </cell>
          <cell r="K269">
            <v>23328</v>
          </cell>
          <cell r="L269">
            <v>20000</v>
          </cell>
          <cell r="M269">
            <v>17965</v>
          </cell>
          <cell r="N269">
            <v>20082</v>
          </cell>
          <cell r="O269">
            <v>22121</v>
          </cell>
          <cell r="P269">
            <v>22070</v>
          </cell>
          <cell r="Q269">
            <v>21112</v>
          </cell>
          <cell r="R269">
            <v>22896</v>
          </cell>
          <cell r="S269">
            <v>21715</v>
          </cell>
          <cell r="T269">
            <v>22535</v>
          </cell>
          <cell r="U269">
            <v>20692</v>
          </cell>
          <cell r="V269">
            <v>21921</v>
          </cell>
          <cell r="W269">
            <v>23358</v>
          </cell>
          <cell r="X269">
            <v>23630</v>
          </cell>
          <cell r="Y269">
            <v>21085</v>
          </cell>
          <cell r="Z269">
            <v>21776</v>
          </cell>
          <cell r="AA269">
            <v>19692</v>
          </cell>
          <cell r="AB269">
            <v>13153</v>
          </cell>
          <cell r="AC269">
            <v>6214</v>
          </cell>
          <cell r="AD269">
            <v>6866</v>
          </cell>
          <cell r="AE269">
            <v>0</v>
          </cell>
          <cell r="AF269"/>
        </row>
        <row r="270">
          <cell r="E270" t="str">
            <v>CO Electric Power Coal</v>
          </cell>
          <cell r="F270">
            <v>320752</v>
          </cell>
          <cell r="G270">
            <v>313657</v>
          </cell>
          <cell r="H270">
            <v>323644</v>
          </cell>
          <cell r="I270">
            <v>330082</v>
          </cell>
          <cell r="J270">
            <v>340392</v>
          </cell>
          <cell r="K270">
            <v>327951</v>
          </cell>
          <cell r="L270">
            <v>342494</v>
          </cell>
          <cell r="M270">
            <v>345510</v>
          </cell>
          <cell r="N270">
            <v>356162</v>
          </cell>
          <cell r="O270">
            <v>352825</v>
          </cell>
          <cell r="P270">
            <v>376872</v>
          </cell>
          <cell r="Q270">
            <v>386729</v>
          </cell>
          <cell r="R270">
            <v>380631</v>
          </cell>
          <cell r="S270">
            <v>381424</v>
          </cell>
          <cell r="T270">
            <v>378530</v>
          </cell>
          <cell r="U270">
            <v>376774</v>
          </cell>
          <cell r="V270">
            <v>386369</v>
          </cell>
          <cell r="W270">
            <v>382945</v>
          </cell>
          <cell r="X270">
            <v>373035</v>
          </cell>
          <cell r="Y270">
            <v>340480</v>
          </cell>
          <cell r="Z270">
            <v>369089</v>
          </cell>
          <cell r="AA270">
            <v>362384</v>
          </cell>
          <cell r="AB270">
            <v>363589</v>
          </cell>
          <cell r="AC270">
            <v>355912</v>
          </cell>
          <cell r="AD270">
            <v>341975</v>
          </cell>
          <cell r="AE270">
            <v>331972</v>
          </cell>
          <cell r="AF270"/>
        </row>
        <row r="271">
          <cell r="E271" t="str">
            <v>CT Electric Power Coal</v>
          </cell>
          <cell r="F271">
            <v>38183</v>
          </cell>
          <cell r="G271">
            <v>38179</v>
          </cell>
          <cell r="H271">
            <v>38371</v>
          </cell>
          <cell r="I271">
            <v>36246</v>
          </cell>
          <cell r="J271">
            <v>37550</v>
          </cell>
          <cell r="K271">
            <v>40192</v>
          </cell>
          <cell r="L271">
            <v>40982</v>
          </cell>
          <cell r="M271">
            <v>44802</v>
          </cell>
          <cell r="N271">
            <v>32396</v>
          </cell>
          <cell r="O271">
            <v>15091</v>
          </cell>
          <cell r="P271">
            <v>36147</v>
          </cell>
          <cell r="Q271">
            <v>39890</v>
          </cell>
          <cell r="R271">
            <v>34105</v>
          </cell>
          <cell r="S271">
            <v>41763</v>
          </cell>
          <cell r="T271">
            <v>43896</v>
          </cell>
          <cell r="U271">
            <v>41877</v>
          </cell>
          <cell r="V271">
            <v>45629</v>
          </cell>
          <cell r="W271">
            <v>39846</v>
          </cell>
          <cell r="X271">
            <v>45188</v>
          </cell>
          <cell r="Y271">
            <v>26265</v>
          </cell>
          <cell r="Z271">
            <v>28711</v>
          </cell>
          <cell r="AA271">
            <v>6081</v>
          </cell>
          <cell r="AB271">
            <v>9290</v>
          </cell>
          <cell r="AC271">
            <v>7679</v>
          </cell>
          <cell r="AD271">
            <v>9097</v>
          </cell>
          <cell r="AE271">
            <v>6536</v>
          </cell>
          <cell r="AF271"/>
        </row>
        <row r="272">
          <cell r="E272" t="str">
            <v>DC Electric Power Coal</v>
          </cell>
          <cell r="F272">
            <v>0</v>
          </cell>
          <cell r="G272">
            <v>0</v>
          </cell>
          <cell r="H272">
            <v>0</v>
          </cell>
          <cell r="I272">
            <v>0</v>
          </cell>
          <cell r="J272">
            <v>0</v>
          </cell>
          <cell r="K272">
            <v>0</v>
          </cell>
          <cell r="L272">
            <v>0</v>
          </cell>
          <cell r="M272">
            <v>0</v>
          </cell>
          <cell r="N272">
            <v>0</v>
          </cell>
          <cell r="O272">
            <v>0</v>
          </cell>
          <cell r="P272">
            <v>0</v>
          </cell>
          <cell r="Q272">
            <v>0</v>
          </cell>
          <cell r="R272">
            <v>0</v>
          </cell>
          <cell r="S272">
            <v>0</v>
          </cell>
          <cell r="T272">
            <v>0</v>
          </cell>
          <cell r="U272">
            <v>0</v>
          </cell>
          <cell r="V272">
            <v>0</v>
          </cell>
          <cell r="W272">
            <v>0</v>
          </cell>
          <cell r="X272">
            <v>0</v>
          </cell>
          <cell r="Y272">
            <v>0</v>
          </cell>
          <cell r="Z272">
            <v>0</v>
          </cell>
          <cell r="AA272">
            <v>0</v>
          </cell>
          <cell r="AB272">
            <v>0</v>
          </cell>
          <cell r="AC272">
            <v>0</v>
          </cell>
          <cell r="AD272">
            <v>0</v>
          </cell>
          <cell r="AE272">
            <v>0</v>
          </cell>
          <cell r="AF272"/>
        </row>
        <row r="273">
          <cell r="E273" t="str">
            <v>DE Electric Power Coal</v>
          </cell>
          <cell r="F273">
            <v>53595</v>
          </cell>
          <cell r="G273">
            <v>51137</v>
          </cell>
          <cell r="H273">
            <v>42527</v>
          </cell>
          <cell r="I273">
            <v>57915</v>
          </cell>
          <cell r="J273">
            <v>51990</v>
          </cell>
          <cell r="K273">
            <v>47536</v>
          </cell>
          <cell r="L273">
            <v>46531</v>
          </cell>
          <cell r="M273">
            <v>44046</v>
          </cell>
          <cell r="N273">
            <v>41250</v>
          </cell>
          <cell r="O273">
            <v>32169</v>
          </cell>
          <cell r="P273">
            <v>45452</v>
          </cell>
          <cell r="Q273">
            <v>33831</v>
          </cell>
          <cell r="R273">
            <v>37971</v>
          </cell>
          <cell r="S273">
            <v>44423</v>
          </cell>
          <cell r="T273">
            <v>50487</v>
          </cell>
          <cell r="U273">
            <v>53625</v>
          </cell>
          <cell r="V273">
            <v>53921</v>
          </cell>
          <cell r="W273">
            <v>61108</v>
          </cell>
          <cell r="X273">
            <v>58693</v>
          </cell>
          <cell r="Y273">
            <v>33373</v>
          </cell>
          <cell r="Z273">
            <v>30253</v>
          </cell>
          <cell r="AA273">
            <v>17881</v>
          </cell>
          <cell r="AB273">
            <v>17384</v>
          </cell>
          <cell r="AC273">
            <v>18254</v>
          </cell>
          <cell r="AD273">
            <v>10238</v>
          </cell>
          <cell r="AE273">
            <v>7149</v>
          </cell>
          <cell r="AF273"/>
        </row>
        <row r="274">
          <cell r="E274" t="str">
            <v>FL Electric Power Coal</v>
          </cell>
          <cell r="F274">
            <v>603104</v>
          </cell>
          <cell r="G274">
            <v>621827</v>
          </cell>
          <cell r="H274">
            <v>615673</v>
          </cell>
          <cell r="I274">
            <v>621621</v>
          </cell>
          <cell r="J274">
            <v>630388</v>
          </cell>
          <cell r="K274">
            <v>653636</v>
          </cell>
          <cell r="L274">
            <v>713903</v>
          </cell>
          <cell r="M274">
            <v>717586</v>
          </cell>
          <cell r="N274">
            <v>717359</v>
          </cell>
          <cell r="O274">
            <v>686393</v>
          </cell>
          <cell r="P274">
            <v>728147</v>
          </cell>
          <cell r="Q274">
            <v>694351</v>
          </cell>
          <cell r="R274">
            <v>688794</v>
          </cell>
          <cell r="S274">
            <v>695296</v>
          </cell>
          <cell r="T274">
            <v>672034</v>
          </cell>
          <cell r="U274">
            <v>644719</v>
          </cell>
          <cell r="V274">
            <v>667544</v>
          </cell>
          <cell r="W274">
            <v>692870</v>
          </cell>
          <cell r="X274">
            <v>665854</v>
          </cell>
          <cell r="Y274">
            <v>557466</v>
          </cell>
          <cell r="Z274">
            <v>615698</v>
          </cell>
          <cell r="AA274">
            <v>540109</v>
          </cell>
          <cell r="AB274">
            <v>470212</v>
          </cell>
          <cell r="AC274">
            <v>490158</v>
          </cell>
          <cell r="AD274">
            <v>541872</v>
          </cell>
          <cell r="AE274">
            <v>451546</v>
          </cell>
          <cell r="AF274"/>
        </row>
        <row r="275">
          <cell r="E275" t="str">
            <v>GA Electric Power Coal</v>
          </cell>
          <cell r="F275">
            <v>657427</v>
          </cell>
          <cell r="G275">
            <v>590342</v>
          </cell>
          <cell r="H275">
            <v>567247</v>
          </cell>
          <cell r="I275">
            <v>611453</v>
          </cell>
          <cell r="J275">
            <v>636575</v>
          </cell>
          <cell r="K275">
            <v>673228</v>
          </cell>
          <cell r="L275">
            <v>673119</v>
          </cell>
          <cell r="M275">
            <v>716220</v>
          </cell>
          <cell r="N275">
            <v>717508</v>
          </cell>
          <cell r="O275">
            <v>732824</v>
          </cell>
          <cell r="P275">
            <v>768277</v>
          </cell>
          <cell r="Q275">
            <v>720457</v>
          </cell>
          <cell r="R275">
            <v>759665</v>
          </cell>
          <cell r="S275">
            <v>773493</v>
          </cell>
          <cell r="T275">
            <v>789365</v>
          </cell>
          <cell r="U275">
            <v>856300</v>
          </cell>
          <cell r="V275">
            <v>851994</v>
          </cell>
          <cell r="W275">
            <v>895834</v>
          </cell>
          <cell r="X275">
            <v>849111</v>
          </cell>
          <cell r="Y275">
            <v>696687</v>
          </cell>
          <cell r="Z275">
            <v>735954</v>
          </cell>
          <cell r="AA275">
            <v>605294</v>
          </cell>
          <cell r="AB275">
            <v>413654</v>
          </cell>
          <cell r="AC275">
            <v>407385</v>
          </cell>
          <cell r="AD275">
            <v>461406</v>
          </cell>
          <cell r="AE275">
            <v>382491</v>
          </cell>
          <cell r="AF275"/>
        </row>
        <row r="276">
          <cell r="E276" t="str">
            <v>HI Electric Power Coal</v>
          </cell>
          <cell r="F276">
            <v>26</v>
          </cell>
          <cell r="G276">
            <v>144</v>
          </cell>
          <cell r="H276">
            <v>5583</v>
          </cell>
          <cell r="I276">
            <v>13762</v>
          </cell>
          <cell r="J276">
            <v>13891</v>
          </cell>
          <cell r="K276">
            <v>15795</v>
          </cell>
          <cell r="L276">
            <v>16731</v>
          </cell>
          <cell r="M276">
            <v>16778</v>
          </cell>
          <cell r="N276">
            <v>14859</v>
          </cell>
          <cell r="O276">
            <v>14999</v>
          </cell>
          <cell r="P276">
            <v>15514</v>
          </cell>
          <cell r="Q276">
            <v>15730</v>
          </cell>
          <cell r="R276">
            <v>15963</v>
          </cell>
          <cell r="S276">
            <v>16670</v>
          </cell>
          <cell r="T276">
            <v>16661</v>
          </cell>
          <cell r="U276">
            <v>15095</v>
          </cell>
          <cell r="V276">
            <v>14465</v>
          </cell>
          <cell r="W276">
            <v>15313</v>
          </cell>
          <cell r="X276">
            <v>15784</v>
          </cell>
          <cell r="Y276">
            <v>15049</v>
          </cell>
          <cell r="Z276">
            <v>15702</v>
          </cell>
          <cell r="AA276">
            <v>14775</v>
          </cell>
          <cell r="AB276">
            <v>15432</v>
          </cell>
          <cell r="AC276">
            <v>13948</v>
          </cell>
          <cell r="AD276">
            <v>15873</v>
          </cell>
          <cell r="AE276">
            <v>14495</v>
          </cell>
          <cell r="AF276"/>
        </row>
        <row r="277">
          <cell r="E277" t="str">
            <v>IA Electric Power Coal</v>
          </cell>
          <cell r="F277">
            <v>275971</v>
          </cell>
          <cell r="G277">
            <v>284610</v>
          </cell>
          <cell r="H277">
            <v>274853</v>
          </cell>
          <cell r="I277">
            <v>292152</v>
          </cell>
          <cell r="J277">
            <v>292975</v>
          </cell>
          <cell r="K277">
            <v>312199</v>
          </cell>
          <cell r="L277">
            <v>312526</v>
          </cell>
          <cell r="M277">
            <v>317944</v>
          </cell>
          <cell r="N277">
            <v>358071</v>
          </cell>
          <cell r="O277">
            <v>358475</v>
          </cell>
          <cell r="P277">
            <v>378195</v>
          </cell>
          <cell r="Q277">
            <v>378201</v>
          </cell>
          <cell r="R277">
            <v>375438</v>
          </cell>
          <cell r="S277">
            <v>377382</v>
          </cell>
          <cell r="T277">
            <v>379887</v>
          </cell>
          <cell r="U277">
            <v>364184</v>
          </cell>
          <cell r="V277">
            <v>367263</v>
          </cell>
          <cell r="W277">
            <v>396784</v>
          </cell>
          <cell r="X277">
            <v>421796</v>
          </cell>
          <cell r="Y277">
            <v>385860</v>
          </cell>
          <cell r="Z277">
            <v>421662</v>
          </cell>
          <cell r="AA277">
            <v>387119</v>
          </cell>
          <cell r="AB277">
            <v>354097</v>
          </cell>
          <cell r="AC277">
            <v>333281</v>
          </cell>
          <cell r="AD277">
            <v>337689</v>
          </cell>
          <cell r="AE277">
            <v>291814</v>
          </cell>
          <cell r="AF277"/>
        </row>
        <row r="278">
          <cell r="E278" t="str">
            <v>ID Electric Power Coal</v>
          </cell>
          <cell r="F278">
            <v>0</v>
          </cell>
          <cell r="G278">
            <v>0</v>
          </cell>
          <cell r="H278">
            <v>0</v>
          </cell>
          <cell r="I278">
            <v>0</v>
          </cell>
          <cell r="J278">
            <v>0</v>
          </cell>
          <cell r="K278">
            <v>0</v>
          </cell>
          <cell r="L278">
            <v>0</v>
          </cell>
          <cell r="M278">
            <v>0</v>
          </cell>
          <cell r="N278">
            <v>0</v>
          </cell>
          <cell r="O278">
            <v>0</v>
          </cell>
          <cell r="P278">
            <v>0</v>
          </cell>
          <cell r="Q278">
            <v>0</v>
          </cell>
          <cell r="R278">
            <v>0</v>
          </cell>
          <cell r="S278">
            <v>0</v>
          </cell>
          <cell r="T278">
            <v>0</v>
          </cell>
          <cell r="U278">
            <v>0</v>
          </cell>
          <cell r="V278">
            <v>0</v>
          </cell>
          <cell r="W278">
            <v>0</v>
          </cell>
          <cell r="X278">
            <v>0</v>
          </cell>
          <cell r="Y278">
            <v>0</v>
          </cell>
          <cell r="Z278">
            <v>0</v>
          </cell>
          <cell r="AA278">
            <v>0</v>
          </cell>
          <cell r="AB278">
            <v>0</v>
          </cell>
          <cell r="AC278">
            <v>0</v>
          </cell>
          <cell r="AD278">
            <v>0</v>
          </cell>
          <cell r="AE278">
            <v>0</v>
          </cell>
          <cell r="AF278"/>
        </row>
        <row r="279">
          <cell r="E279" t="str">
            <v>IL Electric Power Coal</v>
          </cell>
          <cell r="F279">
            <v>591381</v>
          </cell>
          <cell r="G279">
            <v>594963</v>
          </cell>
          <cell r="H279">
            <v>545116</v>
          </cell>
          <cell r="I279">
            <v>658287</v>
          </cell>
          <cell r="J279">
            <v>670247</v>
          </cell>
          <cell r="K279">
            <v>677021</v>
          </cell>
          <cell r="L279">
            <v>765469</v>
          </cell>
          <cell r="M279">
            <v>812757</v>
          </cell>
          <cell r="N279">
            <v>791454</v>
          </cell>
          <cell r="O279">
            <v>806475</v>
          </cell>
          <cell r="P279">
            <v>875224</v>
          </cell>
          <cell r="Q279">
            <v>867200</v>
          </cell>
          <cell r="R279">
            <v>886076</v>
          </cell>
          <cell r="S279">
            <v>905846</v>
          </cell>
          <cell r="T279">
            <v>970191</v>
          </cell>
          <cell r="U279">
            <v>951645</v>
          </cell>
          <cell r="V279">
            <v>947121</v>
          </cell>
          <cell r="W279">
            <v>988271</v>
          </cell>
          <cell r="X279">
            <v>1003201</v>
          </cell>
          <cell r="Y279">
            <v>937124</v>
          </cell>
          <cell r="Z279">
            <v>969140</v>
          </cell>
          <cell r="AA279">
            <v>938266</v>
          </cell>
          <cell r="AB279">
            <v>852802</v>
          </cell>
          <cell r="AC279">
            <v>912524</v>
          </cell>
          <cell r="AD279">
            <v>905508</v>
          </cell>
          <cell r="AE279">
            <v>761523</v>
          </cell>
          <cell r="AF279"/>
        </row>
        <row r="280">
          <cell r="E280" t="str">
            <v>IN Electric Power Coal</v>
          </cell>
          <cell r="F280">
            <v>1006664</v>
          </cell>
          <cell r="G280">
            <v>1007661</v>
          </cell>
          <cell r="H280">
            <v>992327</v>
          </cell>
          <cell r="I280">
            <v>1030732</v>
          </cell>
          <cell r="J280">
            <v>1063351</v>
          </cell>
          <cell r="K280">
            <v>1079554</v>
          </cell>
          <cell r="L280">
            <v>1097250</v>
          </cell>
          <cell r="M280">
            <v>1143408</v>
          </cell>
          <cell r="N280">
            <v>1160506</v>
          </cell>
          <cell r="O280">
            <v>1192281</v>
          </cell>
          <cell r="P280">
            <v>1259207</v>
          </cell>
          <cell r="Q280">
            <v>1209591</v>
          </cell>
          <cell r="R280">
            <v>1190555</v>
          </cell>
          <cell r="S280">
            <v>1215446</v>
          </cell>
          <cell r="T280">
            <v>1244488</v>
          </cell>
          <cell r="U280">
            <v>1271666</v>
          </cell>
          <cell r="V280">
            <v>1276979</v>
          </cell>
          <cell r="W280">
            <v>1271192</v>
          </cell>
          <cell r="X280">
            <v>1276566</v>
          </cell>
          <cell r="Y280">
            <v>1132907</v>
          </cell>
          <cell r="Z280">
            <v>1174354</v>
          </cell>
          <cell r="AA280">
            <v>1092097</v>
          </cell>
          <cell r="AB280">
            <v>973320</v>
          </cell>
          <cell r="AC280">
            <v>984376</v>
          </cell>
          <cell r="AD280">
            <v>1033621</v>
          </cell>
          <cell r="AE280">
            <v>836675</v>
          </cell>
          <cell r="AF280"/>
        </row>
        <row r="281">
          <cell r="E281" t="str">
            <v>KS Electric Power Coal</v>
          </cell>
          <cell r="F281">
            <v>267931</v>
          </cell>
          <cell r="G281">
            <v>264902</v>
          </cell>
          <cell r="H281">
            <v>249426</v>
          </cell>
          <cell r="I281">
            <v>298816</v>
          </cell>
          <cell r="J281">
            <v>296874</v>
          </cell>
          <cell r="K281">
            <v>285468</v>
          </cell>
          <cell r="L281">
            <v>332514</v>
          </cell>
          <cell r="M281">
            <v>307497</v>
          </cell>
          <cell r="N281">
            <v>306667</v>
          </cell>
          <cell r="O281">
            <v>326457</v>
          </cell>
          <cell r="P281">
            <v>359291</v>
          </cell>
          <cell r="Q281">
            <v>350776</v>
          </cell>
          <cell r="R281">
            <v>387378</v>
          </cell>
          <cell r="S281">
            <v>385618</v>
          </cell>
          <cell r="T281">
            <v>380456</v>
          </cell>
          <cell r="U281">
            <v>374808</v>
          </cell>
          <cell r="V281">
            <v>358530</v>
          </cell>
          <cell r="W281">
            <v>390566</v>
          </cell>
          <cell r="X281">
            <v>367795</v>
          </cell>
          <cell r="Y281">
            <v>353604</v>
          </cell>
          <cell r="Z281">
            <v>357256</v>
          </cell>
          <cell r="AA281">
            <v>344017</v>
          </cell>
          <cell r="AB281">
            <v>305586</v>
          </cell>
          <cell r="AC281">
            <v>324784</v>
          </cell>
          <cell r="AD281">
            <v>313624</v>
          </cell>
          <cell r="AE281">
            <v>270652</v>
          </cell>
          <cell r="AF281"/>
        </row>
        <row r="282">
          <cell r="E282" t="str">
            <v>KY Electric Power Coal</v>
          </cell>
          <cell r="F282">
            <v>712753</v>
          </cell>
          <cell r="G282">
            <v>724340</v>
          </cell>
          <cell r="H282">
            <v>736395</v>
          </cell>
          <cell r="I282">
            <v>823679</v>
          </cell>
          <cell r="J282">
            <v>806515</v>
          </cell>
          <cell r="K282">
            <v>831925</v>
          </cell>
          <cell r="L282">
            <v>855559</v>
          </cell>
          <cell r="M282">
            <v>886738</v>
          </cell>
          <cell r="N282">
            <v>882165</v>
          </cell>
          <cell r="O282">
            <v>914757</v>
          </cell>
          <cell r="P282">
            <v>932976</v>
          </cell>
          <cell r="Q282">
            <v>944072</v>
          </cell>
          <cell r="R282">
            <v>888915</v>
          </cell>
          <cell r="S282">
            <v>882520</v>
          </cell>
          <cell r="T282">
            <v>894733</v>
          </cell>
          <cell r="U282">
            <v>920850</v>
          </cell>
          <cell r="V282">
            <v>958508</v>
          </cell>
          <cell r="W282">
            <v>953699</v>
          </cell>
          <cell r="X282">
            <v>965722</v>
          </cell>
          <cell r="Y282">
            <v>892391</v>
          </cell>
          <cell r="Z282">
            <v>958439</v>
          </cell>
          <cell r="AA282">
            <v>961616</v>
          </cell>
          <cell r="AB282">
            <v>879779</v>
          </cell>
          <cell r="AC282">
            <v>886561</v>
          </cell>
          <cell r="AD282">
            <v>886357</v>
          </cell>
          <cell r="AE282">
            <v>769733</v>
          </cell>
          <cell r="AF282"/>
        </row>
        <row r="283">
          <cell r="E283" t="str">
            <v>LA Electric Power Coal</v>
          </cell>
          <cell r="F283">
            <v>192908</v>
          </cell>
          <cell r="G283">
            <v>203967</v>
          </cell>
          <cell r="H283">
            <v>212455</v>
          </cell>
          <cell r="I283">
            <v>212646</v>
          </cell>
          <cell r="J283">
            <v>219436</v>
          </cell>
          <cell r="K283">
            <v>209047</v>
          </cell>
          <cell r="L283">
            <v>203304</v>
          </cell>
          <cell r="M283">
            <v>224402</v>
          </cell>
          <cell r="N283">
            <v>224250</v>
          </cell>
          <cell r="O283">
            <v>226756</v>
          </cell>
          <cell r="P283">
            <v>251874</v>
          </cell>
          <cell r="Q283">
            <v>238009</v>
          </cell>
          <cell r="R283">
            <v>230806</v>
          </cell>
          <cell r="S283">
            <v>244839</v>
          </cell>
          <cell r="T283">
            <v>254657</v>
          </cell>
          <cell r="U283">
            <v>251917</v>
          </cell>
          <cell r="V283">
            <v>263446</v>
          </cell>
          <cell r="W283">
            <v>248067</v>
          </cell>
          <cell r="X283">
            <v>260727</v>
          </cell>
          <cell r="Y283">
            <v>252178</v>
          </cell>
          <cell r="Z283">
            <v>259225</v>
          </cell>
          <cell r="AA283">
            <v>268694</v>
          </cell>
          <cell r="AB283">
            <v>236527</v>
          </cell>
          <cell r="AC283">
            <v>225754</v>
          </cell>
          <cell r="AD283">
            <v>207043</v>
          </cell>
          <cell r="AE283">
            <v>170498</v>
          </cell>
          <cell r="AF283"/>
        </row>
        <row r="284">
          <cell r="E284" t="str">
            <v>MA Electric Power Coal</v>
          </cell>
          <cell r="F284">
            <v>110609</v>
          </cell>
          <cell r="G284">
            <v>115130</v>
          </cell>
          <cell r="H284">
            <v>106744</v>
          </cell>
          <cell r="I284">
            <v>95640</v>
          </cell>
          <cell r="J284">
            <v>99573</v>
          </cell>
          <cell r="K284">
            <v>103635</v>
          </cell>
          <cell r="L284">
            <v>111930</v>
          </cell>
          <cell r="M284">
            <v>121264</v>
          </cell>
          <cell r="N284">
            <v>108298</v>
          </cell>
          <cell r="O284">
            <v>111777</v>
          </cell>
          <cell r="P284">
            <v>112735</v>
          </cell>
          <cell r="Q284">
            <v>107146</v>
          </cell>
          <cell r="R284">
            <v>114994</v>
          </cell>
          <cell r="S284">
            <v>106550</v>
          </cell>
          <cell r="T284">
            <v>102735</v>
          </cell>
          <cell r="U284">
            <v>116390</v>
          </cell>
          <cell r="V284">
            <v>109747</v>
          </cell>
          <cell r="W284">
            <v>117364</v>
          </cell>
          <cell r="X284">
            <v>104675</v>
          </cell>
          <cell r="Y284">
            <v>90740</v>
          </cell>
          <cell r="Z284">
            <v>82097</v>
          </cell>
          <cell r="AA284">
            <v>41329</v>
          </cell>
          <cell r="AB284">
            <v>22372</v>
          </cell>
          <cell r="AC284">
            <v>40594</v>
          </cell>
          <cell r="AD284">
            <v>28327</v>
          </cell>
          <cell r="AE284">
            <v>22962</v>
          </cell>
          <cell r="AF284"/>
        </row>
        <row r="285">
          <cell r="E285" t="str">
            <v>MD Electric Power Coal</v>
          </cell>
          <cell r="F285">
            <v>227902</v>
          </cell>
          <cell r="G285">
            <v>220903</v>
          </cell>
          <cell r="H285">
            <v>229356</v>
          </cell>
          <cell r="I285">
            <v>242866</v>
          </cell>
          <cell r="J285">
            <v>249201</v>
          </cell>
          <cell r="K285">
            <v>262939</v>
          </cell>
          <cell r="L285">
            <v>271711</v>
          </cell>
          <cell r="M285">
            <v>269025</v>
          </cell>
          <cell r="N285">
            <v>283308</v>
          </cell>
          <cell r="O285">
            <v>284088</v>
          </cell>
          <cell r="P285">
            <v>289747</v>
          </cell>
          <cell r="Q285">
            <v>283345</v>
          </cell>
          <cell r="R285">
            <v>291706</v>
          </cell>
          <cell r="S285">
            <v>297613</v>
          </cell>
          <cell r="T285">
            <v>291315</v>
          </cell>
          <cell r="U285">
            <v>295546</v>
          </cell>
          <cell r="V285">
            <v>293181</v>
          </cell>
          <cell r="W285">
            <v>297200</v>
          </cell>
          <cell r="X285">
            <v>279847</v>
          </cell>
          <cell r="Y285">
            <v>243998</v>
          </cell>
          <cell r="Z285">
            <v>242944</v>
          </cell>
          <cell r="AA285">
            <v>218918</v>
          </cell>
          <cell r="AB285">
            <v>171407</v>
          </cell>
          <cell r="AC285">
            <v>167590</v>
          </cell>
          <cell r="AD285">
            <v>185394</v>
          </cell>
          <cell r="AE285">
            <v>150952</v>
          </cell>
          <cell r="AF285"/>
        </row>
        <row r="286">
          <cell r="E286" t="str">
            <v>ME Electric Power Coal</v>
          </cell>
          <cell r="F286">
            <v>3808</v>
          </cell>
          <cell r="G286">
            <v>6052</v>
          </cell>
          <cell r="H286">
            <v>6044</v>
          </cell>
          <cell r="I286">
            <v>6171</v>
          </cell>
          <cell r="J286">
            <v>6044</v>
          </cell>
          <cell r="K286">
            <v>3927</v>
          </cell>
          <cell r="L286">
            <v>3978</v>
          </cell>
          <cell r="M286">
            <v>4134</v>
          </cell>
          <cell r="N286">
            <v>3825</v>
          </cell>
          <cell r="O286">
            <v>3922</v>
          </cell>
          <cell r="P286">
            <v>4216</v>
          </cell>
          <cell r="Q286">
            <v>4597</v>
          </cell>
          <cell r="R286">
            <v>5664</v>
          </cell>
          <cell r="S286">
            <v>4315</v>
          </cell>
          <cell r="T286">
            <v>4312</v>
          </cell>
          <cell r="U286">
            <v>3764</v>
          </cell>
          <cell r="V286">
            <v>3767</v>
          </cell>
          <cell r="W286">
            <v>3583</v>
          </cell>
          <cell r="X286">
            <v>3275</v>
          </cell>
          <cell r="Y286">
            <v>856</v>
          </cell>
          <cell r="Z286">
            <v>1418</v>
          </cell>
          <cell r="AA286">
            <v>969</v>
          </cell>
          <cell r="AB286">
            <v>810</v>
          </cell>
          <cell r="AC286">
            <v>967</v>
          </cell>
          <cell r="AD286">
            <v>1328</v>
          </cell>
          <cell r="AE286">
            <v>1846</v>
          </cell>
          <cell r="AF286"/>
        </row>
        <row r="287">
          <cell r="E287" t="str">
            <v>MI Electric Power Coal</v>
          </cell>
          <cell r="F287">
            <v>663512</v>
          </cell>
          <cell r="G287">
            <v>665100</v>
          </cell>
          <cell r="H287">
            <v>626468</v>
          </cell>
          <cell r="I287">
            <v>631389</v>
          </cell>
          <cell r="J287">
            <v>686693</v>
          </cell>
          <cell r="K287">
            <v>671226</v>
          </cell>
          <cell r="L287">
            <v>682054</v>
          </cell>
          <cell r="M287">
            <v>681359</v>
          </cell>
          <cell r="N287">
            <v>725314</v>
          </cell>
          <cell r="O287">
            <v>712161</v>
          </cell>
          <cell r="P287">
            <v>694689</v>
          </cell>
          <cell r="Q287">
            <v>690540</v>
          </cell>
          <cell r="R287">
            <v>660763</v>
          </cell>
          <cell r="S287">
            <v>672569</v>
          </cell>
          <cell r="T287">
            <v>691202</v>
          </cell>
          <cell r="U287">
            <v>718246</v>
          </cell>
          <cell r="V287">
            <v>693365</v>
          </cell>
          <cell r="W287">
            <v>721334</v>
          </cell>
          <cell r="X287">
            <v>712368</v>
          </cell>
          <cell r="Y287">
            <v>682465</v>
          </cell>
          <cell r="Z287">
            <v>677558</v>
          </cell>
          <cell r="AA287">
            <v>620398</v>
          </cell>
          <cell r="AB287">
            <v>559748</v>
          </cell>
          <cell r="AC287">
            <v>588873</v>
          </cell>
          <cell r="AD287">
            <v>554168</v>
          </cell>
          <cell r="AE287">
            <v>554989</v>
          </cell>
          <cell r="AF287"/>
        </row>
        <row r="288">
          <cell r="E288" t="str">
            <v>MN Electric Power Coal</v>
          </cell>
          <cell r="F288">
            <v>298455</v>
          </cell>
          <cell r="G288">
            <v>284609</v>
          </cell>
          <cell r="H288">
            <v>280715</v>
          </cell>
          <cell r="I288">
            <v>299028</v>
          </cell>
          <cell r="J288">
            <v>301440</v>
          </cell>
          <cell r="K288">
            <v>305898</v>
          </cell>
          <cell r="L288">
            <v>311872</v>
          </cell>
          <cell r="M288">
            <v>311574</v>
          </cell>
          <cell r="N288">
            <v>318737</v>
          </cell>
          <cell r="O288">
            <v>304830</v>
          </cell>
          <cell r="P288">
            <v>333319</v>
          </cell>
          <cell r="Q288">
            <v>328862</v>
          </cell>
          <cell r="R288">
            <v>334601</v>
          </cell>
          <cell r="S288">
            <v>366657</v>
          </cell>
          <cell r="T288">
            <v>353845</v>
          </cell>
          <cell r="U288">
            <v>353021</v>
          </cell>
          <cell r="V288">
            <v>345133</v>
          </cell>
          <cell r="W288">
            <v>339197</v>
          </cell>
          <cell r="X288">
            <v>332153</v>
          </cell>
          <cell r="Y288">
            <v>305307</v>
          </cell>
          <cell r="Z288">
            <v>289749</v>
          </cell>
          <cell r="AA288">
            <v>290224</v>
          </cell>
          <cell r="AB288">
            <v>236434</v>
          </cell>
          <cell r="AC288">
            <v>243525</v>
          </cell>
          <cell r="AD288">
            <v>289683</v>
          </cell>
          <cell r="AE288">
            <v>253939</v>
          </cell>
          <cell r="AF288"/>
        </row>
        <row r="289">
          <cell r="E289" t="str">
            <v>MO Electric Power Coal</v>
          </cell>
          <cell r="F289">
            <v>502966</v>
          </cell>
          <cell r="G289">
            <v>499627</v>
          </cell>
          <cell r="H289">
            <v>490687</v>
          </cell>
          <cell r="I289">
            <v>434180</v>
          </cell>
          <cell r="J289">
            <v>510354</v>
          </cell>
          <cell r="K289">
            <v>563417</v>
          </cell>
          <cell r="L289">
            <v>600580</v>
          </cell>
          <cell r="M289">
            <v>632551</v>
          </cell>
          <cell r="N289">
            <v>664129</v>
          </cell>
          <cell r="O289">
            <v>654537</v>
          </cell>
          <cell r="P289">
            <v>663267</v>
          </cell>
          <cell r="Q289">
            <v>688182</v>
          </cell>
          <cell r="R289">
            <v>698313</v>
          </cell>
          <cell r="S289">
            <v>768079</v>
          </cell>
          <cell r="T289">
            <v>778548</v>
          </cell>
          <cell r="U289">
            <v>806682</v>
          </cell>
          <cell r="V289">
            <v>799819</v>
          </cell>
          <cell r="W289">
            <v>773971</v>
          </cell>
          <cell r="X289">
            <v>766074</v>
          </cell>
          <cell r="Y289">
            <v>744467</v>
          </cell>
          <cell r="Z289">
            <v>780636</v>
          </cell>
          <cell r="AA289">
            <v>810422</v>
          </cell>
          <cell r="AB289">
            <v>743444</v>
          </cell>
          <cell r="AC289">
            <v>780146</v>
          </cell>
          <cell r="AD289">
            <v>754299</v>
          </cell>
          <cell r="AE289">
            <v>673709</v>
          </cell>
          <cell r="AF289"/>
        </row>
        <row r="290">
          <cell r="E290" t="str">
            <v>MS Electric Power Coal</v>
          </cell>
          <cell r="F290">
            <v>97640</v>
          </cell>
          <cell r="G290">
            <v>89669</v>
          </cell>
          <cell r="H290">
            <v>81006</v>
          </cell>
          <cell r="I290">
            <v>93008</v>
          </cell>
          <cell r="J290">
            <v>90188</v>
          </cell>
          <cell r="K290">
            <v>96887</v>
          </cell>
          <cell r="L290">
            <v>122205</v>
          </cell>
          <cell r="M290">
            <v>126535</v>
          </cell>
          <cell r="N290">
            <v>120793</v>
          </cell>
          <cell r="O290">
            <v>133184</v>
          </cell>
          <cell r="P290">
            <v>143780</v>
          </cell>
          <cell r="Q290">
            <v>194552</v>
          </cell>
          <cell r="R290">
            <v>150707</v>
          </cell>
          <cell r="S290">
            <v>175412</v>
          </cell>
          <cell r="T290">
            <v>181248</v>
          </cell>
          <cell r="U290">
            <v>173414</v>
          </cell>
          <cell r="V290">
            <v>186441</v>
          </cell>
          <cell r="W290">
            <v>181521</v>
          </cell>
          <cell r="X290">
            <v>174025</v>
          </cell>
          <cell r="Y290">
            <v>139095</v>
          </cell>
          <cell r="Z290">
            <v>145614</v>
          </cell>
          <cell r="AA290">
            <v>104924</v>
          </cell>
          <cell r="AB290">
            <v>79848</v>
          </cell>
          <cell r="AC290">
            <v>94966</v>
          </cell>
          <cell r="AD290">
            <v>114021</v>
          </cell>
          <cell r="AE290">
            <v>69064</v>
          </cell>
          <cell r="AF290"/>
        </row>
        <row r="291">
          <cell r="E291" t="str">
            <v>MT Electric Power Coal</v>
          </cell>
          <cell r="F291">
            <v>163735</v>
          </cell>
          <cell r="G291">
            <v>178210</v>
          </cell>
          <cell r="H291">
            <v>188996</v>
          </cell>
          <cell r="I291">
            <v>154885</v>
          </cell>
          <cell r="J291">
            <v>183128</v>
          </cell>
          <cell r="K291">
            <v>163843</v>
          </cell>
          <cell r="L291">
            <v>136295</v>
          </cell>
          <cell r="M291">
            <v>159164</v>
          </cell>
          <cell r="N291">
            <v>183402</v>
          </cell>
          <cell r="O291">
            <v>183694</v>
          </cell>
          <cell r="P291">
            <v>174076</v>
          </cell>
          <cell r="Q291">
            <v>181732</v>
          </cell>
          <cell r="R291">
            <v>164921</v>
          </cell>
          <cell r="S291">
            <v>187579</v>
          </cell>
          <cell r="T291">
            <v>192292</v>
          </cell>
          <cell r="U291">
            <v>195551</v>
          </cell>
          <cell r="V291">
            <v>190486</v>
          </cell>
          <cell r="W291">
            <v>200816</v>
          </cell>
          <cell r="X291">
            <v>201591</v>
          </cell>
          <cell r="Y291">
            <v>171684</v>
          </cell>
          <cell r="Z291">
            <v>202044</v>
          </cell>
          <cell r="AA291">
            <v>164238</v>
          </cell>
          <cell r="AB291">
            <v>153004</v>
          </cell>
          <cell r="AC291">
            <v>161593</v>
          </cell>
          <cell r="AD291">
            <v>170478</v>
          </cell>
          <cell r="AE291">
            <v>173398</v>
          </cell>
          <cell r="AF291"/>
        </row>
        <row r="292">
          <cell r="E292" t="str">
            <v>NC Electric Power Coal</v>
          </cell>
          <cell r="F292">
            <v>489813</v>
          </cell>
          <cell r="G292">
            <v>497112</v>
          </cell>
          <cell r="H292">
            <v>572317</v>
          </cell>
          <cell r="I292">
            <v>621434</v>
          </cell>
          <cell r="J292">
            <v>566089</v>
          </cell>
          <cell r="K292">
            <v>595673</v>
          </cell>
          <cell r="L292">
            <v>680406</v>
          </cell>
          <cell r="M292">
            <v>707046</v>
          </cell>
          <cell r="N292">
            <v>701776</v>
          </cell>
          <cell r="O292">
            <v>694460</v>
          </cell>
          <cell r="P292">
            <v>736387</v>
          </cell>
          <cell r="Q292">
            <v>707528</v>
          </cell>
          <cell r="R292">
            <v>725486</v>
          </cell>
          <cell r="S292">
            <v>726244</v>
          </cell>
          <cell r="T292">
            <v>735839</v>
          </cell>
          <cell r="U292">
            <v>771247</v>
          </cell>
          <cell r="V292">
            <v>742789</v>
          </cell>
          <cell r="W292">
            <v>796726</v>
          </cell>
          <cell r="X292">
            <v>760150</v>
          </cell>
          <cell r="Y292">
            <v>650382</v>
          </cell>
          <cell r="Z292">
            <v>720963</v>
          </cell>
          <cell r="AA292">
            <v>600651</v>
          </cell>
          <cell r="AB292">
            <v>514196</v>
          </cell>
          <cell r="AC292">
            <v>472300</v>
          </cell>
          <cell r="AD292">
            <v>481875</v>
          </cell>
          <cell r="AE292">
            <v>387313</v>
          </cell>
          <cell r="AF292"/>
        </row>
        <row r="293">
          <cell r="E293" t="str">
            <v>ND Electric Power Coal</v>
          </cell>
          <cell r="F293">
            <v>286312</v>
          </cell>
          <cell r="G293">
            <v>292718</v>
          </cell>
          <cell r="H293">
            <v>304297</v>
          </cell>
          <cell r="I293">
            <v>306258</v>
          </cell>
          <cell r="J293">
            <v>306550</v>
          </cell>
          <cell r="K293">
            <v>298613</v>
          </cell>
          <cell r="L293">
            <v>311774</v>
          </cell>
          <cell r="M293">
            <v>297997</v>
          </cell>
          <cell r="N293">
            <v>318627</v>
          </cell>
          <cell r="O293">
            <v>321335</v>
          </cell>
          <cell r="P293">
            <v>327053</v>
          </cell>
          <cell r="Q293">
            <v>324354</v>
          </cell>
          <cell r="R293">
            <v>328275</v>
          </cell>
          <cell r="S293">
            <v>323216</v>
          </cell>
          <cell r="T293">
            <v>309293</v>
          </cell>
          <cell r="U293">
            <v>334089</v>
          </cell>
          <cell r="V293">
            <v>317637</v>
          </cell>
          <cell r="W293">
            <v>324528</v>
          </cell>
          <cell r="X293">
            <v>331135</v>
          </cell>
          <cell r="Y293">
            <v>327732</v>
          </cell>
          <cell r="Z293">
            <v>312322</v>
          </cell>
          <cell r="AA293">
            <v>300500</v>
          </cell>
          <cell r="AB293">
            <v>310998</v>
          </cell>
          <cell r="AC293">
            <v>303562</v>
          </cell>
          <cell r="AD293">
            <v>304585</v>
          </cell>
          <cell r="AE293">
            <v>311191</v>
          </cell>
          <cell r="AF293"/>
        </row>
        <row r="294">
          <cell r="E294" t="str">
            <v>NE Electric Power Coal</v>
          </cell>
          <cell r="F294">
            <v>137458</v>
          </cell>
          <cell r="G294">
            <v>145630</v>
          </cell>
          <cell r="H294">
            <v>134808</v>
          </cell>
          <cell r="I294">
            <v>159266</v>
          </cell>
          <cell r="J294">
            <v>152444</v>
          </cell>
          <cell r="K294">
            <v>172736</v>
          </cell>
          <cell r="L294">
            <v>173468</v>
          </cell>
          <cell r="M294">
            <v>185618</v>
          </cell>
          <cell r="N294">
            <v>197464</v>
          </cell>
          <cell r="O294">
            <v>190768</v>
          </cell>
          <cell r="P294">
            <v>198588</v>
          </cell>
          <cell r="Q294">
            <v>216431</v>
          </cell>
          <cell r="R294">
            <v>209834</v>
          </cell>
          <cell r="S294">
            <v>219374</v>
          </cell>
          <cell r="T294">
            <v>216102</v>
          </cell>
          <cell r="U294">
            <v>220762</v>
          </cell>
          <cell r="V294">
            <v>219168</v>
          </cell>
          <cell r="W294">
            <v>208672</v>
          </cell>
          <cell r="X294">
            <v>226849</v>
          </cell>
          <cell r="Y294">
            <v>242326</v>
          </cell>
          <cell r="Z294">
            <v>241811</v>
          </cell>
          <cell r="AA294">
            <v>266339</v>
          </cell>
          <cell r="AB294">
            <v>253670</v>
          </cell>
          <cell r="AC294">
            <v>272659</v>
          </cell>
          <cell r="AD294">
            <v>254573</v>
          </cell>
          <cell r="AE294">
            <v>245144</v>
          </cell>
          <cell r="AF294"/>
        </row>
        <row r="295">
          <cell r="E295" t="str">
            <v>NH Electric Power Coal</v>
          </cell>
          <cell r="F295">
            <v>30544</v>
          </cell>
          <cell r="G295">
            <v>32940</v>
          </cell>
          <cell r="H295">
            <v>33169</v>
          </cell>
          <cell r="I295">
            <v>35271</v>
          </cell>
          <cell r="J295">
            <v>33380</v>
          </cell>
          <cell r="K295">
            <v>35363</v>
          </cell>
          <cell r="L295">
            <v>35946</v>
          </cell>
          <cell r="M295">
            <v>44385</v>
          </cell>
          <cell r="N295">
            <v>38506</v>
          </cell>
          <cell r="O295">
            <v>35325</v>
          </cell>
          <cell r="P295">
            <v>43929</v>
          </cell>
          <cell r="Q295">
            <v>40024</v>
          </cell>
          <cell r="R295">
            <v>39744</v>
          </cell>
          <cell r="S295">
            <v>41583</v>
          </cell>
          <cell r="T295">
            <v>43396</v>
          </cell>
          <cell r="U295">
            <v>44069</v>
          </cell>
          <cell r="V295">
            <v>44704</v>
          </cell>
          <cell r="W295">
            <v>44812</v>
          </cell>
          <cell r="X295">
            <v>40241</v>
          </cell>
          <cell r="Y295">
            <v>32844</v>
          </cell>
          <cell r="Z295">
            <v>33827</v>
          </cell>
          <cell r="AA295">
            <v>24489</v>
          </cell>
          <cell r="AB295">
            <v>14191</v>
          </cell>
          <cell r="AC295">
            <v>16778</v>
          </cell>
          <cell r="AD295">
            <v>14867</v>
          </cell>
          <cell r="AE295">
            <v>10989</v>
          </cell>
          <cell r="AF295"/>
        </row>
        <row r="296">
          <cell r="E296" t="str">
            <v>NJ Electric Power Coal</v>
          </cell>
          <cell r="F296">
            <v>73507</v>
          </cell>
          <cell r="G296">
            <v>55701</v>
          </cell>
          <cell r="H296">
            <v>56924</v>
          </cell>
          <cell r="I296">
            <v>57332</v>
          </cell>
          <cell r="J296">
            <v>63016</v>
          </cell>
          <cell r="K296">
            <v>79429</v>
          </cell>
          <cell r="L296">
            <v>86237</v>
          </cell>
          <cell r="M296">
            <v>99491</v>
          </cell>
          <cell r="N296">
            <v>85873</v>
          </cell>
          <cell r="O296">
            <v>88673</v>
          </cell>
          <cell r="P296">
            <v>114406</v>
          </cell>
          <cell r="Q296">
            <v>111970</v>
          </cell>
          <cell r="R296">
            <v>104616</v>
          </cell>
          <cell r="S296">
            <v>106576</v>
          </cell>
          <cell r="T296">
            <v>112422</v>
          </cell>
          <cell r="U296">
            <v>125109</v>
          </cell>
          <cell r="V296">
            <v>115922</v>
          </cell>
          <cell r="W296">
            <v>111735</v>
          </cell>
          <cell r="X296">
            <v>97671</v>
          </cell>
          <cell r="Y296">
            <v>59563</v>
          </cell>
          <cell r="Z296">
            <v>71961</v>
          </cell>
          <cell r="AA296">
            <v>49592</v>
          </cell>
          <cell r="AB296">
            <v>25589</v>
          </cell>
          <cell r="AC296">
            <v>25910</v>
          </cell>
          <cell r="AD296">
            <v>30731</v>
          </cell>
          <cell r="AE296">
            <v>22925</v>
          </cell>
          <cell r="AF296"/>
        </row>
        <row r="297">
          <cell r="E297" t="str">
            <v>NM Electric Power Coal</v>
          </cell>
          <cell r="F297">
            <v>274691</v>
          </cell>
          <cell r="G297">
            <v>233269</v>
          </cell>
          <cell r="H297">
            <v>266311</v>
          </cell>
          <cell r="I297">
            <v>268777</v>
          </cell>
          <cell r="J297">
            <v>276718</v>
          </cell>
          <cell r="K297">
            <v>273390</v>
          </cell>
          <cell r="L297">
            <v>277366</v>
          </cell>
          <cell r="M297">
            <v>286690</v>
          </cell>
          <cell r="N297">
            <v>288570</v>
          </cell>
          <cell r="O297">
            <v>296346</v>
          </cell>
          <cell r="P297">
            <v>303456</v>
          </cell>
          <cell r="Q297">
            <v>295223</v>
          </cell>
          <cell r="R297">
            <v>282232</v>
          </cell>
          <cell r="S297">
            <v>303562</v>
          </cell>
          <cell r="T297">
            <v>307363</v>
          </cell>
          <cell r="U297">
            <v>315915</v>
          </cell>
          <cell r="V297">
            <v>314207</v>
          </cell>
          <cell r="W297">
            <v>294112</v>
          </cell>
          <cell r="X297">
            <v>282781</v>
          </cell>
          <cell r="Y297">
            <v>304700</v>
          </cell>
          <cell r="Z297">
            <v>266382</v>
          </cell>
          <cell r="AA297">
            <v>284166</v>
          </cell>
          <cell r="AB297">
            <v>262424</v>
          </cell>
          <cell r="AC297">
            <v>255137</v>
          </cell>
          <cell r="AD297">
            <v>213898</v>
          </cell>
          <cell r="AE297">
            <v>214013</v>
          </cell>
          <cell r="AF297"/>
        </row>
        <row r="298">
          <cell r="E298" t="str">
            <v>NV Electric Power Coal</v>
          </cell>
          <cell r="F298">
            <v>161316</v>
          </cell>
          <cell r="G298">
            <v>175653</v>
          </cell>
          <cell r="H298">
            <v>174817</v>
          </cell>
          <cell r="I298">
            <v>167777</v>
          </cell>
          <cell r="J298">
            <v>175716</v>
          </cell>
          <cell r="K298">
            <v>156705</v>
          </cell>
          <cell r="L298">
            <v>165397</v>
          </cell>
          <cell r="M298">
            <v>162386</v>
          </cell>
          <cell r="N298">
            <v>178348</v>
          </cell>
          <cell r="O298">
            <v>174588</v>
          </cell>
          <cell r="P298">
            <v>193961</v>
          </cell>
          <cell r="Q298">
            <v>183682</v>
          </cell>
          <cell r="R298">
            <v>160496</v>
          </cell>
          <cell r="S298">
            <v>177308</v>
          </cell>
          <cell r="T298">
            <v>188733</v>
          </cell>
          <cell r="U298">
            <v>193187</v>
          </cell>
          <cell r="V298">
            <v>79521</v>
          </cell>
          <cell r="W298">
            <v>78201</v>
          </cell>
          <cell r="X298">
            <v>84239</v>
          </cell>
          <cell r="Y298">
            <v>80419</v>
          </cell>
          <cell r="Z298">
            <v>76036</v>
          </cell>
          <cell r="AA298">
            <v>60202</v>
          </cell>
          <cell r="AB298">
            <v>45928</v>
          </cell>
          <cell r="AC298">
            <v>57255</v>
          </cell>
          <cell r="AD298">
            <v>71910</v>
          </cell>
          <cell r="AE298">
            <v>29816</v>
          </cell>
          <cell r="AF298"/>
        </row>
        <row r="299">
          <cell r="E299" t="str">
            <v>NY Electric Power Coal</v>
          </cell>
          <cell r="F299">
            <v>260388</v>
          </cell>
          <cell r="G299">
            <v>263094</v>
          </cell>
          <cell r="H299">
            <v>277917</v>
          </cell>
          <cell r="I299">
            <v>244378</v>
          </cell>
          <cell r="J299">
            <v>237057</v>
          </cell>
          <cell r="K299">
            <v>227355</v>
          </cell>
          <cell r="L299">
            <v>232312</v>
          </cell>
          <cell r="M299">
            <v>246198</v>
          </cell>
          <cell r="N299">
            <v>258550</v>
          </cell>
          <cell r="O299">
            <v>241817</v>
          </cell>
          <cell r="P299">
            <v>254784</v>
          </cell>
          <cell r="Q299">
            <v>241066</v>
          </cell>
          <cell r="R299">
            <v>234280</v>
          </cell>
          <cell r="S299">
            <v>242113</v>
          </cell>
          <cell r="T299">
            <v>233566</v>
          </cell>
          <cell r="U299">
            <v>213027</v>
          </cell>
          <cell r="V299">
            <v>215801</v>
          </cell>
          <cell r="W299">
            <v>220585</v>
          </cell>
          <cell r="X299">
            <v>195649</v>
          </cell>
          <cell r="Y299">
            <v>131840</v>
          </cell>
          <cell r="Z299">
            <v>141573</v>
          </cell>
          <cell r="AA299">
            <v>99186</v>
          </cell>
          <cell r="AB299">
            <v>48742</v>
          </cell>
          <cell r="AC299">
            <v>47152</v>
          </cell>
          <cell r="AD299">
            <v>45942</v>
          </cell>
          <cell r="AE299">
            <v>21957</v>
          </cell>
          <cell r="AF299"/>
        </row>
        <row r="300">
          <cell r="E300" t="str">
            <v>OH Electric Power Coal</v>
          </cell>
          <cell r="F300">
            <v>1161356</v>
          </cell>
          <cell r="G300">
            <v>1184815</v>
          </cell>
          <cell r="H300">
            <v>1204959</v>
          </cell>
          <cell r="I300">
            <v>1239272</v>
          </cell>
          <cell r="J300">
            <v>1197948</v>
          </cell>
          <cell r="K300">
            <v>1206929</v>
          </cell>
          <cell r="L300">
            <v>1289315</v>
          </cell>
          <cell r="M300">
            <v>1258183</v>
          </cell>
          <cell r="N300">
            <v>1300461</v>
          </cell>
          <cell r="O300">
            <v>1245875</v>
          </cell>
          <cell r="P300">
            <v>1312458</v>
          </cell>
          <cell r="Q300">
            <v>1243257</v>
          </cell>
          <cell r="R300">
            <v>1301658</v>
          </cell>
          <cell r="S300">
            <v>1343783</v>
          </cell>
          <cell r="T300">
            <v>1287907</v>
          </cell>
          <cell r="U300">
            <v>1372996</v>
          </cell>
          <cell r="V300">
            <v>1337193</v>
          </cell>
          <cell r="W300">
            <v>1349855</v>
          </cell>
          <cell r="X300">
            <v>1322187</v>
          </cell>
          <cell r="Y300">
            <v>1170171</v>
          </cell>
          <cell r="Z300">
            <v>1230391</v>
          </cell>
          <cell r="AA300">
            <v>1102740</v>
          </cell>
          <cell r="AB300">
            <v>881112</v>
          </cell>
          <cell r="AC300">
            <v>963447</v>
          </cell>
          <cell r="AD300">
            <v>917014</v>
          </cell>
          <cell r="AE300">
            <v>734297</v>
          </cell>
          <cell r="AF300"/>
        </row>
        <row r="301">
          <cell r="E301" t="str">
            <v>OK Electric Power Coal</v>
          </cell>
          <cell r="F301">
            <v>266109</v>
          </cell>
          <cell r="G301">
            <v>296622</v>
          </cell>
          <cell r="H301">
            <v>311701</v>
          </cell>
          <cell r="I301">
            <v>328960</v>
          </cell>
          <cell r="J301">
            <v>317306</v>
          </cell>
          <cell r="K301">
            <v>336611</v>
          </cell>
          <cell r="L301">
            <v>356662</v>
          </cell>
          <cell r="M301">
            <v>372025</v>
          </cell>
          <cell r="N301">
            <v>353772</v>
          </cell>
          <cell r="O301">
            <v>343782</v>
          </cell>
          <cell r="P301">
            <v>366888</v>
          </cell>
          <cell r="Q301">
            <v>361643</v>
          </cell>
          <cell r="R301">
            <v>376767</v>
          </cell>
          <cell r="S301">
            <v>379431</v>
          </cell>
          <cell r="T301">
            <v>356966</v>
          </cell>
          <cell r="U301">
            <v>381975</v>
          </cell>
          <cell r="V301">
            <v>369332</v>
          </cell>
          <cell r="W301">
            <v>357793</v>
          </cell>
          <cell r="X301">
            <v>377093</v>
          </cell>
          <cell r="Y301">
            <v>361213</v>
          </cell>
          <cell r="Z301">
            <v>333641</v>
          </cell>
          <cell r="AA301">
            <v>366516</v>
          </cell>
          <cell r="AB301">
            <v>315553</v>
          </cell>
          <cell r="AC301">
            <v>323738</v>
          </cell>
          <cell r="AD301">
            <v>322770</v>
          </cell>
          <cell r="AE301">
            <v>269221</v>
          </cell>
          <cell r="AF301"/>
        </row>
        <row r="302">
          <cell r="E302" t="str">
            <v>OR Electric Power Coal</v>
          </cell>
          <cell r="F302">
            <v>14189</v>
          </cell>
          <cell r="G302">
            <v>30865</v>
          </cell>
          <cell r="H302">
            <v>38449</v>
          </cell>
          <cell r="I302">
            <v>34860</v>
          </cell>
          <cell r="J302">
            <v>41703</v>
          </cell>
          <cell r="K302">
            <v>17353</v>
          </cell>
          <cell r="L302">
            <v>18335</v>
          </cell>
          <cell r="M302">
            <v>14391</v>
          </cell>
          <cell r="N302">
            <v>35381</v>
          </cell>
          <cell r="O302">
            <v>38599</v>
          </cell>
          <cell r="P302">
            <v>38700</v>
          </cell>
          <cell r="Q302">
            <v>43365</v>
          </cell>
          <cell r="R302">
            <v>36629</v>
          </cell>
          <cell r="S302">
            <v>43381</v>
          </cell>
          <cell r="T302">
            <v>35052</v>
          </cell>
          <cell r="U302">
            <v>35416</v>
          </cell>
          <cell r="V302">
            <v>24229</v>
          </cell>
          <cell r="W302">
            <v>43131</v>
          </cell>
          <cell r="X302">
            <v>39720</v>
          </cell>
          <cell r="Y302">
            <v>31217</v>
          </cell>
          <cell r="Z302">
            <v>40696</v>
          </cell>
          <cell r="AA302">
            <v>33296</v>
          </cell>
          <cell r="AB302">
            <v>26515</v>
          </cell>
          <cell r="AC302">
            <v>36917</v>
          </cell>
          <cell r="AD302">
            <v>31705</v>
          </cell>
          <cell r="AE302">
            <v>24151</v>
          </cell>
          <cell r="AF302"/>
        </row>
        <row r="303">
          <cell r="E303" t="str">
            <v>PA Electric Power Coal</v>
          </cell>
          <cell r="F303">
            <v>1054707</v>
          </cell>
          <cell r="G303">
            <v>1052143</v>
          </cell>
          <cell r="H303">
            <v>1063557</v>
          </cell>
          <cell r="I303">
            <v>1071266</v>
          </cell>
          <cell r="J303">
            <v>1018319</v>
          </cell>
          <cell r="K303">
            <v>1062368</v>
          </cell>
          <cell r="L303">
            <v>1120748</v>
          </cell>
          <cell r="M303">
            <v>1148998</v>
          </cell>
          <cell r="N303">
            <v>1160622</v>
          </cell>
          <cell r="O303">
            <v>1127767</v>
          </cell>
          <cell r="P303">
            <v>1210638</v>
          </cell>
          <cell r="Q303">
            <v>1106489</v>
          </cell>
          <cell r="R303">
            <v>1174928</v>
          </cell>
          <cell r="S303">
            <v>1170418</v>
          </cell>
          <cell r="T303">
            <v>1183875</v>
          </cell>
          <cell r="U303">
            <v>1224911</v>
          </cell>
          <cell r="V303">
            <v>1243073</v>
          </cell>
          <cell r="W303">
            <v>1241611</v>
          </cell>
          <cell r="X303">
            <v>1188571</v>
          </cell>
          <cell r="Y303">
            <v>1071057</v>
          </cell>
          <cell r="Z303">
            <v>1119758</v>
          </cell>
          <cell r="AA303">
            <v>1028374</v>
          </cell>
          <cell r="AB303">
            <v>904245</v>
          </cell>
          <cell r="AC303">
            <v>905843</v>
          </cell>
          <cell r="AD303">
            <v>814266</v>
          </cell>
          <cell r="AE303">
            <v>669244</v>
          </cell>
          <cell r="AF303"/>
        </row>
        <row r="304">
          <cell r="E304" t="str">
            <v>RI Electric Power Coal</v>
          </cell>
          <cell r="F304">
            <v>0</v>
          </cell>
          <cell r="G304">
            <v>0</v>
          </cell>
          <cell r="H304">
            <v>0</v>
          </cell>
          <cell r="I304">
            <v>0</v>
          </cell>
          <cell r="J304">
            <v>0</v>
          </cell>
          <cell r="K304">
            <v>0</v>
          </cell>
          <cell r="L304">
            <v>0</v>
          </cell>
          <cell r="M304">
            <v>0</v>
          </cell>
          <cell r="N304">
            <v>0</v>
          </cell>
          <cell r="O304">
            <v>0</v>
          </cell>
          <cell r="P304">
            <v>0</v>
          </cell>
          <cell r="Q304">
            <v>0</v>
          </cell>
          <cell r="R304">
            <v>0</v>
          </cell>
          <cell r="S304">
            <v>0</v>
          </cell>
          <cell r="T304">
            <v>0</v>
          </cell>
          <cell r="U304">
            <v>0</v>
          </cell>
          <cell r="V304">
            <v>0</v>
          </cell>
          <cell r="W304">
            <v>0</v>
          </cell>
          <cell r="X304">
            <v>0</v>
          </cell>
          <cell r="Y304">
            <v>0</v>
          </cell>
          <cell r="Z304">
            <v>0</v>
          </cell>
          <cell r="AA304">
            <v>0</v>
          </cell>
          <cell r="AB304">
            <v>0</v>
          </cell>
          <cell r="AC304">
            <v>0</v>
          </cell>
          <cell r="AD304">
            <v>0</v>
          </cell>
          <cell r="AE304">
            <v>0</v>
          </cell>
          <cell r="AF304"/>
        </row>
        <row r="305">
          <cell r="E305" t="str">
            <v>SC Electric Power Coal</v>
          </cell>
          <cell r="F305">
            <v>231034</v>
          </cell>
          <cell r="G305">
            <v>234606</v>
          </cell>
          <cell r="H305">
            <v>232718</v>
          </cell>
          <cell r="I305">
            <v>266441</v>
          </cell>
          <cell r="J305">
            <v>270749</v>
          </cell>
          <cell r="K305">
            <v>258954</v>
          </cell>
          <cell r="L305">
            <v>301978</v>
          </cell>
          <cell r="M305">
            <v>310888</v>
          </cell>
          <cell r="N305">
            <v>323666</v>
          </cell>
          <cell r="O305">
            <v>349329</v>
          </cell>
          <cell r="P305">
            <v>381956</v>
          </cell>
          <cell r="Q305">
            <v>361309</v>
          </cell>
          <cell r="R305">
            <v>353822</v>
          </cell>
          <cell r="S305">
            <v>367719</v>
          </cell>
          <cell r="T305">
            <v>387239</v>
          </cell>
          <cell r="U305">
            <v>392255</v>
          </cell>
          <cell r="V305">
            <v>393028</v>
          </cell>
          <cell r="W305">
            <v>411139</v>
          </cell>
          <cell r="X305">
            <v>415401</v>
          </cell>
          <cell r="Y305">
            <v>348711</v>
          </cell>
          <cell r="Z305">
            <v>381051</v>
          </cell>
          <cell r="AA305">
            <v>342946</v>
          </cell>
          <cell r="AB305">
            <v>285684</v>
          </cell>
          <cell r="AC305">
            <v>244053</v>
          </cell>
          <cell r="AD305">
            <v>291282</v>
          </cell>
          <cell r="AE305">
            <v>229897</v>
          </cell>
          <cell r="AF305"/>
        </row>
        <row r="306">
          <cell r="E306" t="str">
            <v>SD Electric Power Coal</v>
          </cell>
          <cell r="F306">
            <v>30961</v>
          </cell>
          <cell r="G306">
            <v>33556</v>
          </cell>
          <cell r="H306">
            <v>31399</v>
          </cell>
          <cell r="I306">
            <v>30560</v>
          </cell>
          <cell r="J306">
            <v>33258</v>
          </cell>
          <cell r="K306">
            <v>30513</v>
          </cell>
          <cell r="L306">
            <v>26625</v>
          </cell>
          <cell r="M306">
            <v>35337</v>
          </cell>
          <cell r="N306">
            <v>33125</v>
          </cell>
          <cell r="O306">
            <v>37714</v>
          </cell>
          <cell r="P306">
            <v>38007</v>
          </cell>
          <cell r="Q306">
            <v>37779</v>
          </cell>
          <cell r="R306">
            <v>34772</v>
          </cell>
          <cell r="S306">
            <v>36827</v>
          </cell>
          <cell r="T306">
            <v>39474</v>
          </cell>
          <cell r="U306">
            <v>32330</v>
          </cell>
          <cell r="V306">
            <v>34967</v>
          </cell>
          <cell r="W306">
            <v>28632</v>
          </cell>
          <cell r="X306">
            <v>39605</v>
          </cell>
          <cell r="Y306">
            <v>35229</v>
          </cell>
          <cell r="Z306">
            <v>36204</v>
          </cell>
          <cell r="AA306">
            <v>29000</v>
          </cell>
          <cell r="AB306">
            <v>32183</v>
          </cell>
          <cell r="AC306">
            <v>30836</v>
          </cell>
          <cell r="AD306">
            <v>29529</v>
          </cell>
          <cell r="AE306">
            <v>16268</v>
          </cell>
          <cell r="AF306"/>
        </row>
        <row r="307">
          <cell r="E307" t="str">
            <v>TN Electric Power Coal</v>
          </cell>
          <cell r="F307">
            <v>498365</v>
          </cell>
          <cell r="G307">
            <v>467598</v>
          </cell>
          <cell r="H307">
            <v>493415</v>
          </cell>
          <cell r="I307">
            <v>583716</v>
          </cell>
          <cell r="J307">
            <v>517768</v>
          </cell>
          <cell r="K307">
            <v>570411</v>
          </cell>
          <cell r="L307">
            <v>556169</v>
          </cell>
          <cell r="M307">
            <v>586999</v>
          </cell>
          <cell r="N307">
            <v>565099</v>
          </cell>
          <cell r="O307">
            <v>563246</v>
          </cell>
          <cell r="P307">
            <v>614773</v>
          </cell>
          <cell r="Q307">
            <v>591908</v>
          </cell>
          <cell r="R307">
            <v>567360</v>
          </cell>
          <cell r="S307">
            <v>531021</v>
          </cell>
          <cell r="T307">
            <v>562337</v>
          </cell>
          <cell r="U307">
            <v>575312</v>
          </cell>
          <cell r="V307">
            <v>597927</v>
          </cell>
          <cell r="W307">
            <v>593402</v>
          </cell>
          <cell r="X307">
            <v>564829</v>
          </cell>
          <cell r="Y307">
            <v>409344</v>
          </cell>
          <cell r="Z307">
            <v>443767</v>
          </cell>
          <cell r="AA307">
            <v>412442</v>
          </cell>
          <cell r="AB307">
            <v>357569</v>
          </cell>
          <cell r="AC307">
            <v>333581</v>
          </cell>
          <cell r="AD307">
            <v>365506</v>
          </cell>
          <cell r="AE307">
            <v>314583</v>
          </cell>
          <cell r="AF307"/>
        </row>
        <row r="308">
          <cell r="E308" t="str">
            <v>TX Electric Power Coal</v>
          </cell>
          <cell r="F308">
            <v>1271920</v>
          </cell>
          <cell r="G308">
            <v>1269988</v>
          </cell>
          <cell r="H308">
            <v>1263384</v>
          </cell>
          <cell r="I308">
            <v>1359679</v>
          </cell>
          <cell r="J308">
            <v>1306565</v>
          </cell>
          <cell r="K308">
            <v>1301126</v>
          </cell>
          <cell r="L308">
            <v>1411826</v>
          </cell>
          <cell r="M308">
            <v>1449081</v>
          </cell>
          <cell r="N308">
            <v>1425307</v>
          </cell>
          <cell r="O308">
            <v>1467723</v>
          </cell>
          <cell r="P308">
            <v>1474883</v>
          </cell>
          <cell r="Q308">
            <v>1417079</v>
          </cell>
          <cell r="R308">
            <v>1477476</v>
          </cell>
          <cell r="S308">
            <v>1528776</v>
          </cell>
          <cell r="T308">
            <v>1554811</v>
          </cell>
          <cell r="U308">
            <v>1557476</v>
          </cell>
          <cell r="V308">
            <v>1539379</v>
          </cell>
          <cell r="W308">
            <v>1568721</v>
          </cell>
          <cell r="X308">
            <v>1566630</v>
          </cell>
          <cell r="Y308">
            <v>1480416</v>
          </cell>
          <cell r="Z308">
            <v>1553945</v>
          </cell>
          <cell r="AA308">
            <v>1675488</v>
          </cell>
          <cell r="AB308">
            <v>1478692</v>
          </cell>
          <cell r="AC308">
            <v>1575503</v>
          </cell>
          <cell r="AD308">
            <v>1558256</v>
          </cell>
          <cell r="AE308">
            <v>1319835</v>
          </cell>
          <cell r="AF308"/>
        </row>
        <row r="309">
          <cell r="E309" t="str">
            <v>US Electric Power Coal</v>
          </cell>
          <cell r="F309">
            <v>16258995</v>
          </cell>
          <cell r="G309">
            <v>16247935</v>
          </cell>
          <cell r="H309">
            <v>16463621</v>
          </cell>
          <cell r="I309">
            <v>17194422</v>
          </cell>
          <cell r="J309">
            <v>17259079</v>
          </cell>
          <cell r="K309">
            <v>17465065</v>
          </cell>
          <cell r="L309">
            <v>18427577</v>
          </cell>
          <cell r="M309">
            <v>18902863</v>
          </cell>
          <cell r="N309">
            <v>19215808</v>
          </cell>
          <cell r="O309">
            <v>19279063</v>
          </cell>
          <cell r="P309">
            <v>20219797</v>
          </cell>
          <cell r="Q309">
            <v>19613575</v>
          </cell>
          <cell r="R309">
            <v>19782944</v>
          </cell>
          <cell r="S309">
            <v>20183337</v>
          </cell>
          <cell r="T309">
            <v>20303713</v>
          </cell>
          <cell r="U309">
            <v>20735427</v>
          </cell>
          <cell r="V309">
            <v>20459989</v>
          </cell>
          <cell r="W309">
            <v>20805249</v>
          </cell>
          <cell r="X309">
            <v>20510599</v>
          </cell>
          <cell r="Y309">
            <v>18223766</v>
          </cell>
          <cell r="Z309">
            <v>19133366</v>
          </cell>
          <cell r="AA309">
            <v>18035415</v>
          </cell>
          <cell r="AB309">
            <v>15821257</v>
          </cell>
          <cell r="AC309">
            <v>16450431</v>
          </cell>
          <cell r="AD309">
            <v>16427232</v>
          </cell>
          <cell r="AE309">
            <v>14138235</v>
          </cell>
          <cell r="AF309"/>
        </row>
        <row r="310">
          <cell r="E310" t="str">
            <v>UT Electric Power Coal</v>
          </cell>
          <cell r="F310">
            <v>311988</v>
          </cell>
          <cell r="G310">
            <v>293618</v>
          </cell>
          <cell r="H310">
            <v>315929</v>
          </cell>
          <cell r="I310">
            <v>324160</v>
          </cell>
          <cell r="J310">
            <v>332302</v>
          </cell>
          <cell r="K310">
            <v>312055</v>
          </cell>
          <cell r="L310">
            <v>317826</v>
          </cell>
          <cell r="M310">
            <v>328267</v>
          </cell>
          <cell r="N310">
            <v>336766</v>
          </cell>
          <cell r="O310">
            <v>343899</v>
          </cell>
          <cell r="P310">
            <v>347642</v>
          </cell>
          <cell r="Q310">
            <v>339069</v>
          </cell>
          <cell r="R310">
            <v>352263</v>
          </cell>
          <cell r="S310">
            <v>363591</v>
          </cell>
          <cell r="T310">
            <v>366700</v>
          </cell>
          <cell r="U310">
            <v>371489</v>
          </cell>
          <cell r="V310">
            <v>366182</v>
          </cell>
          <cell r="W310">
            <v>370086</v>
          </cell>
          <cell r="X310">
            <v>376055</v>
          </cell>
          <cell r="Y310">
            <v>348891</v>
          </cell>
          <cell r="Z310">
            <v>339617</v>
          </cell>
          <cell r="AA310">
            <v>332402</v>
          </cell>
          <cell r="AB310">
            <v>308525</v>
          </cell>
          <cell r="AC310">
            <v>340512</v>
          </cell>
          <cell r="AD310">
            <v>330146</v>
          </cell>
          <cell r="AE310">
            <v>314926</v>
          </cell>
          <cell r="AF310"/>
        </row>
        <row r="311">
          <cell r="E311" t="str">
            <v>VA Electric Power Coal</v>
          </cell>
          <cell r="F311">
            <v>231257</v>
          </cell>
          <cell r="G311">
            <v>242145</v>
          </cell>
          <cell r="H311">
            <v>258159</v>
          </cell>
          <cell r="I311">
            <v>291855</v>
          </cell>
          <cell r="J311">
            <v>266794</v>
          </cell>
          <cell r="K311">
            <v>287262</v>
          </cell>
          <cell r="L311">
            <v>326915</v>
          </cell>
          <cell r="M311">
            <v>339445</v>
          </cell>
          <cell r="N311">
            <v>347179</v>
          </cell>
          <cell r="O311">
            <v>357864</v>
          </cell>
          <cell r="P311">
            <v>413303</v>
          </cell>
          <cell r="Q311">
            <v>391423</v>
          </cell>
          <cell r="R311">
            <v>391890</v>
          </cell>
          <cell r="S311">
            <v>370856</v>
          </cell>
          <cell r="T311">
            <v>364154</v>
          </cell>
          <cell r="U311">
            <v>368564</v>
          </cell>
          <cell r="V311">
            <v>352371</v>
          </cell>
          <cell r="W311">
            <v>373659</v>
          </cell>
          <cell r="X311">
            <v>331303</v>
          </cell>
          <cell r="Y311">
            <v>267967</v>
          </cell>
          <cell r="Z311">
            <v>271206</v>
          </cell>
          <cell r="AA311">
            <v>215638</v>
          </cell>
          <cell r="AB311">
            <v>153359</v>
          </cell>
          <cell r="AC311">
            <v>224546</v>
          </cell>
          <cell r="AD311">
            <v>217987</v>
          </cell>
          <cell r="AE311">
            <v>183563</v>
          </cell>
          <cell r="AF311"/>
        </row>
        <row r="312">
          <cell r="E312" t="str">
            <v>VT Electric Power Coal</v>
          </cell>
          <cell r="F312">
            <v>0</v>
          </cell>
          <cell r="G312">
            <v>0</v>
          </cell>
          <cell r="H312">
            <v>0</v>
          </cell>
          <cell r="I312">
            <v>0</v>
          </cell>
          <cell r="J312">
            <v>0</v>
          </cell>
          <cell r="K312">
            <v>0</v>
          </cell>
          <cell r="L312">
            <v>0</v>
          </cell>
          <cell r="M312">
            <v>0</v>
          </cell>
          <cell r="N312">
            <v>0</v>
          </cell>
          <cell r="O312">
            <v>0</v>
          </cell>
          <cell r="P312">
            <v>0</v>
          </cell>
          <cell r="Q312">
            <v>0</v>
          </cell>
          <cell r="R312">
            <v>0</v>
          </cell>
          <cell r="S312">
            <v>0</v>
          </cell>
          <cell r="T312">
            <v>0</v>
          </cell>
          <cell r="U312">
            <v>0</v>
          </cell>
          <cell r="V312">
            <v>0</v>
          </cell>
          <cell r="W312">
            <v>0</v>
          </cell>
          <cell r="X312">
            <v>0</v>
          </cell>
          <cell r="Y312">
            <v>0</v>
          </cell>
          <cell r="Z312">
            <v>0</v>
          </cell>
          <cell r="AA312">
            <v>0</v>
          </cell>
          <cell r="AB312">
            <v>0</v>
          </cell>
          <cell r="AC312">
            <v>0</v>
          </cell>
          <cell r="AD312">
            <v>0</v>
          </cell>
          <cell r="AE312">
            <v>0</v>
          </cell>
          <cell r="AF312"/>
        </row>
        <row r="313">
          <cell r="E313" t="str">
            <v>WA Electric Power Coal</v>
          </cell>
          <cell r="F313">
            <v>78940</v>
          </cell>
          <cell r="G313">
            <v>83016</v>
          </cell>
          <cell r="H313">
            <v>100691</v>
          </cell>
          <cell r="I313">
            <v>91730</v>
          </cell>
          <cell r="J313">
            <v>101078</v>
          </cell>
          <cell r="K313">
            <v>63795</v>
          </cell>
          <cell r="L313">
            <v>87380</v>
          </cell>
          <cell r="M313">
            <v>76749</v>
          </cell>
          <cell r="N313">
            <v>100421</v>
          </cell>
          <cell r="O313">
            <v>94260</v>
          </cell>
          <cell r="P313">
            <v>102906</v>
          </cell>
          <cell r="Q313">
            <v>96033</v>
          </cell>
          <cell r="R313">
            <v>98008</v>
          </cell>
          <cell r="S313">
            <v>115504</v>
          </cell>
          <cell r="T313">
            <v>110151</v>
          </cell>
          <cell r="U313">
            <v>110802</v>
          </cell>
          <cell r="V313">
            <v>67143</v>
          </cell>
          <cell r="W313">
            <v>92545</v>
          </cell>
          <cell r="X313">
            <v>91650</v>
          </cell>
          <cell r="Y313">
            <v>80536</v>
          </cell>
          <cell r="Z313">
            <v>92205</v>
          </cell>
          <cell r="AA313">
            <v>55119</v>
          </cell>
          <cell r="AB313">
            <v>40559</v>
          </cell>
          <cell r="AC313">
            <v>72944</v>
          </cell>
          <cell r="AD313">
            <v>73840</v>
          </cell>
          <cell r="AE313">
            <v>56352</v>
          </cell>
          <cell r="AF313"/>
        </row>
        <row r="314">
          <cell r="E314" t="str">
            <v>WI Electric Power Coal</v>
          </cell>
          <cell r="F314">
            <v>347011</v>
          </cell>
          <cell r="G314">
            <v>359709</v>
          </cell>
          <cell r="H314">
            <v>350389</v>
          </cell>
          <cell r="I314">
            <v>358963</v>
          </cell>
          <cell r="J314">
            <v>375649</v>
          </cell>
          <cell r="K314">
            <v>391165</v>
          </cell>
          <cell r="L314">
            <v>411867</v>
          </cell>
          <cell r="M314">
            <v>440158</v>
          </cell>
          <cell r="N314">
            <v>427559</v>
          </cell>
          <cell r="O314">
            <v>436424</v>
          </cell>
          <cell r="P314">
            <v>454622</v>
          </cell>
          <cell r="Q314">
            <v>450549</v>
          </cell>
          <cell r="R314">
            <v>448669</v>
          </cell>
          <cell r="S314">
            <v>444450</v>
          </cell>
          <cell r="T314">
            <v>454600</v>
          </cell>
          <cell r="U314">
            <v>475466</v>
          </cell>
          <cell r="V314">
            <v>422098</v>
          </cell>
          <cell r="W314">
            <v>423592</v>
          </cell>
          <cell r="X314">
            <v>437546</v>
          </cell>
          <cell r="Y314">
            <v>388816</v>
          </cell>
          <cell r="Z314">
            <v>420346</v>
          </cell>
          <cell r="AA314">
            <v>410520</v>
          </cell>
          <cell r="AB314">
            <v>341229</v>
          </cell>
          <cell r="AC314">
            <v>422247</v>
          </cell>
          <cell r="AD314">
            <v>384088</v>
          </cell>
          <cell r="AE314">
            <v>380596</v>
          </cell>
          <cell r="AF314"/>
        </row>
        <row r="315">
          <cell r="E315" t="str">
            <v>WV Electric Power Coal</v>
          </cell>
          <cell r="F315">
            <v>744752</v>
          </cell>
          <cell r="G315">
            <v>691498</v>
          </cell>
          <cell r="H315">
            <v>710730</v>
          </cell>
          <cell r="I315">
            <v>711593</v>
          </cell>
          <cell r="J315">
            <v>776523</v>
          </cell>
          <cell r="K315">
            <v>772370</v>
          </cell>
          <cell r="L315">
            <v>826711</v>
          </cell>
          <cell r="M315">
            <v>869372</v>
          </cell>
          <cell r="N315">
            <v>878997</v>
          </cell>
          <cell r="O315">
            <v>906370</v>
          </cell>
          <cell r="P315">
            <v>891192</v>
          </cell>
          <cell r="Q315">
            <v>789469</v>
          </cell>
          <cell r="R315">
            <v>915651</v>
          </cell>
          <cell r="S315">
            <v>906132</v>
          </cell>
          <cell r="T315">
            <v>864983</v>
          </cell>
          <cell r="U315">
            <v>898025</v>
          </cell>
          <cell r="V315">
            <v>902325</v>
          </cell>
          <cell r="W315">
            <v>915801</v>
          </cell>
          <cell r="X315">
            <v>891864</v>
          </cell>
          <cell r="Y315">
            <v>695511</v>
          </cell>
          <cell r="Z315">
            <v>784297</v>
          </cell>
          <cell r="AA315">
            <v>759336</v>
          </cell>
          <cell r="AB315">
            <v>705989</v>
          </cell>
          <cell r="AC315">
            <v>724548</v>
          </cell>
          <cell r="AD315">
            <v>771699</v>
          </cell>
          <cell r="AE315">
            <v>689903</v>
          </cell>
          <cell r="AF315"/>
        </row>
        <row r="316">
          <cell r="E316" t="str">
            <v>WY Electric Power Coal</v>
          </cell>
          <cell r="F316">
            <v>415990</v>
          </cell>
          <cell r="G316">
            <v>405763</v>
          </cell>
          <cell r="H316">
            <v>444555</v>
          </cell>
          <cell r="I316">
            <v>424442</v>
          </cell>
          <cell r="J316">
            <v>445819</v>
          </cell>
          <cell r="K316">
            <v>418379</v>
          </cell>
          <cell r="L316">
            <v>426959</v>
          </cell>
          <cell r="M316">
            <v>423541</v>
          </cell>
          <cell r="N316">
            <v>470503</v>
          </cell>
          <cell r="O316">
            <v>451663</v>
          </cell>
          <cell r="P316">
            <v>464905</v>
          </cell>
          <cell r="Q316">
            <v>464170</v>
          </cell>
          <cell r="R316">
            <v>447748</v>
          </cell>
          <cell r="S316">
            <v>460066</v>
          </cell>
          <cell r="T316">
            <v>466314</v>
          </cell>
          <cell r="U316">
            <v>458152</v>
          </cell>
          <cell r="V316">
            <v>455002</v>
          </cell>
          <cell r="W316">
            <v>459416</v>
          </cell>
          <cell r="X316">
            <v>464953</v>
          </cell>
          <cell r="Y316">
            <v>442913</v>
          </cell>
          <cell r="Z316">
            <v>452671</v>
          </cell>
          <cell r="AA316">
            <v>434569</v>
          </cell>
          <cell r="AB316">
            <v>458606</v>
          </cell>
          <cell r="AC316">
            <v>488808</v>
          </cell>
          <cell r="AD316">
            <v>456946</v>
          </cell>
          <cell r="AE316">
            <v>457661</v>
          </cell>
          <cell r="AF316"/>
        </row>
        <row r="317">
          <cell r="E317" t="str">
            <v>AK Industrial Coal</v>
          </cell>
          <cell r="F317">
            <v>0</v>
          </cell>
          <cell r="G317">
            <v>0</v>
          </cell>
          <cell r="H317">
            <v>0</v>
          </cell>
          <cell r="I317">
            <v>32</v>
          </cell>
          <cell r="J317">
            <v>82</v>
          </cell>
          <cell r="K317">
            <v>0</v>
          </cell>
          <cell r="L317">
            <v>39</v>
          </cell>
          <cell r="M317">
            <v>39</v>
          </cell>
          <cell r="N317">
            <v>20</v>
          </cell>
          <cell r="O317">
            <v>22</v>
          </cell>
          <cell r="P317">
            <v>13</v>
          </cell>
          <cell r="Q317">
            <v>23</v>
          </cell>
          <cell r="R317">
            <v>15</v>
          </cell>
          <cell r="S317">
            <v>7</v>
          </cell>
          <cell r="T317">
            <v>15</v>
          </cell>
          <cell r="U317">
            <v>25</v>
          </cell>
          <cell r="V317">
            <v>33</v>
          </cell>
          <cell r="W317">
            <v>26</v>
          </cell>
          <cell r="X317">
            <v>2</v>
          </cell>
          <cell r="Y317">
            <v>57</v>
          </cell>
          <cell r="Z317">
            <v>57</v>
          </cell>
          <cell r="AA317">
            <v>73</v>
          </cell>
          <cell r="AB317">
            <v>19</v>
          </cell>
          <cell r="AC317">
            <v>16</v>
          </cell>
          <cell r="AD317">
            <v>17</v>
          </cell>
          <cell r="AE317">
            <v>17</v>
          </cell>
          <cell r="AF317"/>
        </row>
        <row r="318">
          <cell r="E318" t="str">
            <v>AL Industrial Coal</v>
          </cell>
          <cell r="F318">
            <v>143304</v>
          </cell>
          <cell r="G318">
            <v>145487</v>
          </cell>
          <cell r="H318">
            <v>165617</v>
          </cell>
          <cell r="I318">
            <v>141575</v>
          </cell>
          <cell r="J318">
            <v>146182</v>
          </cell>
          <cell r="K318">
            <v>144087</v>
          </cell>
          <cell r="L318">
            <v>150104</v>
          </cell>
          <cell r="M318">
            <v>146781</v>
          </cell>
          <cell r="N318">
            <v>126661</v>
          </cell>
          <cell r="O318">
            <v>121436</v>
          </cell>
          <cell r="P318">
            <v>116652</v>
          </cell>
          <cell r="Q318">
            <v>102061</v>
          </cell>
          <cell r="R318">
            <v>92758</v>
          </cell>
          <cell r="S318">
            <v>97821</v>
          </cell>
          <cell r="T318">
            <v>100480</v>
          </cell>
          <cell r="U318">
            <v>90442</v>
          </cell>
          <cell r="V318">
            <v>85409</v>
          </cell>
          <cell r="W318">
            <v>81440</v>
          </cell>
          <cell r="X318">
            <v>80717</v>
          </cell>
          <cell r="Y318">
            <v>59617</v>
          </cell>
          <cell r="Z318">
            <v>68819</v>
          </cell>
          <cell r="AA318">
            <v>64979</v>
          </cell>
          <cell r="AB318">
            <v>72938</v>
          </cell>
          <cell r="AC318">
            <v>76426</v>
          </cell>
          <cell r="AD318">
            <v>87265</v>
          </cell>
          <cell r="AE318">
            <v>69477</v>
          </cell>
          <cell r="AF318"/>
        </row>
        <row r="319">
          <cell r="E319" t="str">
            <v>AR Industrial Coal</v>
          </cell>
          <cell r="F319">
            <v>5839</v>
          </cell>
          <cell r="G319">
            <v>6839</v>
          </cell>
          <cell r="H319">
            <v>7076</v>
          </cell>
          <cell r="I319">
            <v>7748</v>
          </cell>
          <cell r="J319">
            <v>8599</v>
          </cell>
          <cell r="K319">
            <v>7784</v>
          </cell>
          <cell r="L319">
            <v>8356</v>
          </cell>
          <cell r="M319">
            <v>6980</v>
          </cell>
          <cell r="N319">
            <v>7004</v>
          </cell>
          <cell r="O319">
            <v>7927</v>
          </cell>
          <cell r="P319">
            <v>9616</v>
          </cell>
          <cell r="Q319">
            <v>10901</v>
          </cell>
          <cell r="R319">
            <v>10457</v>
          </cell>
          <cell r="S319">
            <v>10126</v>
          </cell>
          <cell r="T319">
            <v>10126</v>
          </cell>
          <cell r="U319">
            <v>9275</v>
          </cell>
          <cell r="V319">
            <v>9084</v>
          </cell>
          <cell r="W319">
            <v>9778</v>
          </cell>
          <cell r="X319">
            <v>9567</v>
          </cell>
          <cell r="Y319">
            <v>7429</v>
          </cell>
          <cell r="Z319">
            <v>7272</v>
          </cell>
          <cell r="AA319">
            <v>5576</v>
          </cell>
          <cell r="AB319">
            <v>5154</v>
          </cell>
          <cell r="AC319">
            <v>5065</v>
          </cell>
          <cell r="AD319">
            <v>5461</v>
          </cell>
          <cell r="AE319">
            <v>4672</v>
          </cell>
          <cell r="AF319"/>
        </row>
        <row r="320">
          <cell r="E320" t="str">
            <v>AZ Industrial Coal</v>
          </cell>
          <cell r="F320">
            <v>13251</v>
          </cell>
          <cell r="G320">
            <v>13737</v>
          </cell>
          <cell r="H320">
            <v>12831</v>
          </cell>
          <cell r="I320">
            <v>13482</v>
          </cell>
          <cell r="J320">
            <v>14656</v>
          </cell>
          <cell r="K320">
            <v>13106</v>
          </cell>
          <cell r="L320">
            <v>13367</v>
          </cell>
          <cell r="M320">
            <v>13716</v>
          </cell>
          <cell r="N320">
            <v>13427</v>
          </cell>
          <cell r="O320">
            <v>13167</v>
          </cell>
          <cell r="P320">
            <v>15958</v>
          </cell>
          <cell r="Q320">
            <v>14718</v>
          </cell>
          <cell r="R320">
            <v>13988</v>
          </cell>
          <cell r="S320">
            <v>15249</v>
          </cell>
          <cell r="T320">
            <v>16194</v>
          </cell>
          <cell r="U320">
            <v>15926</v>
          </cell>
          <cell r="V320">
            <v>16315</v>
          </cell>
          <cell r="W320">
            <v>15308</v>
          </cell>
          <cell r="X320">
            <v>12929</v>
          </cell>
          <cell r="Y320">
            <v>8730</v>
          </cell>
          <cell r="Z320">
            <v>10772</v>
          </cell>
          <cell r="AA320">
            <v>10021</v>
          </cell>
          <cell r="AB320">
            <v>8709</v>
          </cell>
          <cell r="AC320">
            <v>4318</v>
          </cell>
          <cell r="AD320">
            <v>5189</v>
          </cell>
          <cell r="AE320">
            <v>5434</v>
          </cell>
          <cell r="AF320"/>
        </row>
        <row r="321">
          <cell r="E321" t="str">
            <v>CA Industrial Coal</v>
          </cell>
          <cell r="F321">
            <v>64738</v>
          </cell>
          <cell r="G321">
            <v>62994</v>
          </cell>
          <cell r="H321">
            <v>64801</v>
          </cell>
          <cell r="I321">
            <v>53625</v>
          </cell>
          <cell r="J321">
            <v>54174</v>
          </cell>
          <cell r="K321">
            <v>57900</v>
          </cell>
          <cell r="L321">
            <v>56202</v>
          </cell>
          <cell r="M321">
            <v>62178</v>
          </cell>
          <cell r="N321">
            <v>43348</v>
          </cell>
          <cell r="O321">
            <v>46772</v>
          </cell>
          <cell r="P321">
            <v>47380</v>
          </cell>
          <cell r="Q321">
            <v>46727</v>
          </cell>
          <cell r="R321">
            <v>47113</v>
          </cell>
          <cell r="S321">
            <v>47749</v>
          </cell>
          <cell r="T321">
            <v>46188</v>
          </cell>
          <cell r="U321">
            <v>46284</v>
          </cell>
          <cell r="V321">
            <v>45062</v>
          </cell>
          <cell r="W321">
            <v>43136</v>
          </cell>
          <cell r="X321">
            <v>39420</v>
          </cell>
          <cell r="Y321">
            <v>31318</v>
          </cell>
          <cell r="Z321">
            <v>33196</v>
          </cell>
          <cell r="AA321">
            <v>35572</v>
          </cell>
          <cell r="AB321">
            <v>30679</v>
          </cell>
          <cell r="AC321">
            <v>31938</v>
          </cell>
          <cell r="AD321">
            <v>32620</v>
          </cell>
          <cell r="AE321">
            <v>30967</v>
          </cell>
          <cell r="AF321"/>
        </row>
        <row r="322">
          <cell r="E322" t="str">
            <v>CO Industrial Coal</v>
          </cell>
          <cell r="F322">
            <v>15383</v>
          </cell>
          <cell r="G322">
            <v>15558</v>
          </cell>
          <cell r="H322">
            <v>14784</v>
          </cell>
          <cell r="I322">
            <v>16328</v>
          </cell>
          <cell r="J322">
            <v>18477</v>
          </cell>
          <cell r="K322">
            <v>15814</v>
          </cell>
          <cell r="L322">
            <v>7923</v>
          </cell>
          <cell r="M322">
            <v>15704</v>
          </cell>
          <cell r="N322">
            <v>8331</v>
          </cell>
          <cell r="O322">
            <v>9111</v>
          </cell>
          <cell r="P322">
            <v>9270</v>
          </cell>
          <cell r="Q322">
            <v>6770</v>
          </cell>
          <cell r="R322">
            <v>4720</v>
          </cell>
          <cell r="S322">
            <v>6528</v>
          </cell>
          <cell r="T322">
            <v>6669</v>
          </cell>
          <cell r="U322">
            <v>6939</v>
          </cell>
          <cell r="V322">
            <v>6498</v>
          </cell>
          <cell r="W322">
            <v>5352</v>
          </cell>
          <cell r="X322">
            <v>5410</v>
          </cell>
          <cell r="Y322">
            <v>3213</v>
          </cell>
          <cell r="Z322">
            <v>7479</v>
          </cell>
          <cell r="AA322">
            <v>3307</v>
          </cell>
          <cell r="AB322">
            <v>6256</v>
          </cell>
          <cell r="AC322">
            <v>7502</v>
          </cell>
          <cell r="AD322">
            <v>8400</v>
          </cell>
          <cell r="AE322">
            <v>8059</v>
          </cell>
          <cell r="AF322"/>
        </row>
        <row r="323">
          <cell r="E323" t="str">
            <v>CT Industrial Coal</v>
          </cell>
          <cell r="F323">
            <v>25</v>
          </cell>
          <cell r="G323">
            <v>75</v>
          </cell>
          <cell r="H323">
            <v>299</v>
          </cell>
          <cell r="I323">
            <v>744</v>
          </cell>
          <cell r="J323">
            <v>733</v>
          </cell>
          <cell r="K323">
            <v>0</v>
          </cell>
          <cell r="L323">
            <v>0</v>
          </cell>
          <cell r="M323">
            <v>0</v>
          </cell>
          <cell r="N323">
            <v>0</v>
          </cell>
          <cell r="O323">
            <v>0</v>
          </cell>
          <cell r="P323">
            <v>0</v>
          </cell>
          <cell r="Q323">
            <v>0</v>
          </cell>
          <cell r="R323">
            <v>0</v>
          </cell>
          <cell r="S323">
            <v>0</v>
          </cell>
          <cell r="T323">
            <v>0</v>
          </cell>
          <cell r="U323">
            <v>20</v>
          </cell>
          <cell r="V323">
            <v>0</v>
          </cell>
          <cell r="W323">
            <v>0</v>
          </cell>
          <cell r="X323">
            <v>0</v>
          </cell>
          <cell r="Y323">
            <v>0</v>
          </cell>
          <cell r="Z323">
            <v>0</v>
          </cell>
          <cell r="AA323">
            <v>0</v>
          </cell>
          <cell r="AB323">
            <v>0</v>
          </cell>
          <cell r="AC323">
            <v>0</v>
          </cell>
          <cell r="AD323">
            <v>0</v>
          </cell>
          <cell r="AE323">
            <v>0</v>
          </cell>
          <cell r="AF323"/>
        </row>
        <row r="324">
          <cell r="E324" t="str">
            <v>DC Industrial Coal</v>
          </cell>
          <cell r="F324">
            <v>0</v>
          </cell>
          <cell r="G324">
            <v>0</v>
          </cell>
          <cell r="H324">
            <v>0</v>
          </cell>
          <cell r="I324">
            <v>0</v>
          </cell>
          <cell r="J324">
            <v>0</v>
          </cell>
          <cell r="K324">
            <v>0</v>
          </cell>
          <cell r="L324">
            <v>0</v>
          </cell>
          <cell r="M324">
            <v>0</v>
          </cell>
          <cell r="N324">
            <v>0</v>
          </cell>
          <cell r="O324">
            <v>0</v>
          </cell>
          <cell r="P324">
            <v>0</v>
          </cell>
          <cell r="Q324">
            <v>0</v>
          </cell>
          <cell r="R324">
            <v>0</v>
          </cell>
          <cell r="S324">
            <v>0</v>
          </cell>
          <cell r="T324">
            <v>0</v>
          </cell>
          <cell r="U324">
            <v>0</v>
          </cell>
          <cell r="V324">
            <v>0</v>
          </cell>
          <cell r="W324">
            <v>0</v>
          </cell>
          <cell r="X324">
            <v>0</v>
          </cell>
          <cell r="Y324">
            <v>0</v>
          </cell>
          <cell r="Z324">
            <v>0</v>
          </cell>
          <cell r="AA324">
            <v>0</v>
          </cell>
          <cell r="AB324">
            <v>0</v>
          </cell>
          <cell r="AC324">
            <v>0</v>
          </cell>
          <cell r="AD324">
            <v>0</v>
          </cell>
          <cell r="AE324">
            <v>0</v>
          </cell>
          <cell r="AF324"/>
        </row>
        <row r="325">
          <cell r="E325" t="str">
            <v>DE Industrial Coal</v>
          </cell>
          <cell r="F325">
            <v>5349</v>
          </cell>
          <cell r="G325">
            <v>5215</v>
          </cell>
          <cell r="H325">
            <v>3586</v>
          </cell>
          <cell r="I325">
            <v>4386</v>
          </cell>
          <cell r="J325">
            <v>4771</v>
          </cell>
          <cell r="K325">
            <v>4887</v>
          </cell>
          <cell r="L325">
            <v>4123</v>
          </cell>
          <cell r="M325">
            <v>4389</v>
          </cell>
          <cell r="N325">
            <v>4378</v>
          </cell>
          <cell r="O325">
            <v>3720</v>
          </cell>
          <cell r="P325">
            <v>4669</v>
          </cell>
          <cell r="Q325">
            <v>4479</v>
          </cell>
          <cell r="R325">
            <v>2565</v>
          </cell>
          <cell r="S325">
            <v>2574</v>
          </cell>
          <cell r="T325">
            <v>3112</v>
          </cell>
          <cell r="U325">
            <v>3091</v>
          </cell>
          <cell r="V325">
            <v>2694</v>
          </cell>
          <cell r="W325">
            <v>2718</v>
          </cell>
          <cell r="X325">
            <v>2198</v>
          </cell>
          <cell r="Y325">
            <v>565</v>
          </cell>
          <cell r="Z325">
            <v>0</v>
          </cell>
          <cell r="AA325">
            <v>0</v>
          </cell>
          <cell r="AB325">
            <v>0</v>
          </cell>
          <cell r="AC325">
            <v>0</v>
          </cell>
          <cell r="AD325">
            <v>0</v>
          </cell>
          <cell r="AE325">
            <v>0</v>
          </cell>
          <cell r="AF325"/>
        </row>
        <row r="326">
          <cell r="E326" t="str">
            <v>FL Industrial Coal</v>
          </cell>
          <cell r="F326">
            <v>30171</v>
          </cell>
          <cell r="G326">
            <v>28485</v>
          </cell>
          <cell r="H326">
            <v>33382</v>
          </cell>
          <cell r="I326">
            <v>32511</v>
          </cell>
          <cell r="J326">
            <v>32490</v>
          </cell>
          <cell r="K326">
            <v>33256</v>
          </cell>
          <cell r="L326">
            <v>31890</v>
          </cell>
          <cell r="M326">
            <v>33749</v>
          </cell>
          <cell r="N326">
            <v>31969</v>
          </cell>
          <cell r="O326">
            <v>29719</v>
          </cell>
          <cell r="P326">
            <v>32052</v>
          </cell>
          <cell r="Q326">
            <v>30141</v>
          </cell>
          <cell r="R326">
            <v>30635</v>
          </cell>
          <cell r="S326">
            <v>28345</v>
          </cell>
          <cell r="T326">
            <v>27021</v>
          </cell>
          <cell r="U326">
            <v>27581</v>
          </cell>
          <cell r="V326">
            <v>28659</v>
          </cell>
          <cell r="W326">
            <v>27941</v>
          </cell>
          <cell r="X326">
            <v>27306</v>
          </cell>
          <cell r="Y326">
            <v>24051</v>
          </cell>
          <cell r="Z326">
            <v>21718</v>
          </cell>
          <cell r="AA326">
            <v>12622</v>
          </cell>
          <cell r="AB326">
            <v>12772</v>
          </cell>
          <cell r="AC326">
            <v>14996</v>
          </cell>
          <cell r="AD326">
            <v>16010</v>
          </cell>
          <cell r="AE326">
            <v>14984</v>
          </cell>
          <cell r="AF326"/>
        </row>
        <row r="327">
          <cell r="E327" t="str">
            <v>GA Industrial Coal</v>
          </cell>
          <cell r="F327">
            <v>56141</v>
          </cell>
          <cell r="G327">
            <v>52821</v>
          </cell>
          <cell r="H327">
            <v>44925</v>
          </cell>
          <cell r="I327">
            <v>43170</v>
          </cell>
          <cell r="J327">
            <v>48461</v>
          </cell>
          <cell r="K327">
            <v>49106</v>
          </cell>
          <cell r="L327">
            <v>49886</v>
          </cell>
          <cell r="M327">
            <v>51325</v>
          </cell>
          <cell r="N327">
            <v>49607</v>
          </cell>
          <cell r="O327">
            <v>49366</v>
          </cell>
          <cell r="P327">
            <v>51033</v>
          </cell>
          <cell r="Q327">
            <v>51277</v>
          </cell>
          <cell r="R327">
            <v>47323</v>
          </cell>
          <cell r="S327">
            <v>45538</v>
          </cell>
          <cell r="T327">
            <v>45451</v>
          </cell>
          <cell r="U327">
            <v>43492</v>
          </cell>
          <cell r="V327">
            <v>40739</v>
          </cell>
          <cell r="W327">
            <v>38888</v>
          </cell>
          <cell r="X327">
            <v>36407</v>
          </cell>
          <cell r="Y327">
            <v>26580</v>
          </cell>
          <cell r="Z327">
            <v>31763</v>
          </cell>
          <cell r="AA327">
            <v>29239</v>
          </cell>
          <cell r="AB327">
            <v>21703</v>
          </cell>
          <cell r="AC327">
            <v>18647</v>
          </cell>
          <cell r="AD327">
            <v>21152</v>
          </cell>
          <cell r="AE327">
            <v>12114</v>
          </cell>
          <cell r="AF327"/>
        </row>
        <row r="328">
          <cell r="E328" t="str">
            <v>HI Industrial Coal</v>
          </cell>
          <cell r="F328">
            <v>695</v>
          </cell>
          <cell r="G328">
            <v>919</v>
          </cell>
          <cell r="H328">
            <v>1167</v>
          </cell>
          <cell r="I328">
            <v>1813</v>
          </cell>
          <cell r="J328">
            <v>1849</v>
          </cell>
          <cell r="K328">
            <v>4119</v>
          </cell>
          <cell r="L328">
            <v>3640</v>
          </cell>
          <cell r="M328">
            <v>3735</v>
          </cell>
          <cell r="N328">
            <v>3364</v>
          </cell>
          <cell r="O328">
            <v>2692</v>
          </cell>
          <cell r="P328">
            <v>2139</v>
          </cell>
          <cell r="Q328">
            <v>2044</v>
          </cell>
          <cell r="R328">
            <v>655</v>
          </cell>
          <cell r="S328">
            <v>1374</v>
          </cell>
          <cell r="T328">
            <v>1253</v>
          </cell>
          <cell r="U328">
            <v>1411</v>
          </cell>
          <cell r="V328">
            <v>1637</v>
          </cell>
          <cell r="W328">
            <v>1795</v>
          </cell>
          <cell r="X328">
            <v>2311</v>
          </cell>
          <cell r="Y328">
            <v>2033</v>
          </cell>
          <cell r="Z328">
            <v>1415</v>
          </cell>
          <cell r="AA328">
            <v>1305</v>
          </cell>
          <cell r="AB328">
            <v>1140</v>
          </cell>
          <cell r="AC328">
            <v>1358</v>
          </cell>
          <cell r="AD328">
            <v>1368</v>
          </cell>
          <cell r="AE328">
            <v>1136</v>
          </cell>
          <cell r="AF328"/>
        </row>
        <row r="329">
          <cell r="E329" t="str">
            <v>IA Industrial Coal</v>
          </cell>
          <cell r="F329">
            <v>53149</v>
          </cell>
          <cell r="G329">
            <v>59296</v>
          </cell>
          <cell r="H329">
            <v>52881</v>
          </cell>
          <cell r="I329">
            <v>50302</v>
          </cell>
          <cell r="J329">
            <v>55004</v>
          </cell>
          <cell r="K329">
            <v>57924</v>
          </cell>
          <cell r="L329">
            <v>65732</v>
          </cell>
          <cell r="M329">
            <v>64950</v>
          </cell>
          <cell r="N329">
            <v>59972</v>
          </cell>
          <cell r="O329">
            <v>63426</v>
          </cell>
          <cell r="P329">
            <v>60879</v>
          </cell>
          <cell r="Q329">
            <v>59062</v>
          </cell>
          <cell r="R329">
            <v>58529</v>
          </cell>
          <cell r="S329">
            <v>60241</v>
          </cell>
          <cell r="T329">
            <v>59190</v>
          </cell>
          <cell r="U329">
            <v>59135</v>
          </cell>
          <cell r="V329">
            <v>60820</v>
          </cell>
          <cell r="W329">
            <v>60831</v>
          </cell>
          <cell r="X329">
            <v>57480</v>
          </cell>
          <cell r="Y329">
            <v>52608</v>
          </cell>
          <cell r="Z329">
            <v>66005</v>
          </cell>
          <cell r="AA329">
            <v>70327</v>
          </cell>
          <cell r="AB329">
            <v>63588</v>
          </cell>
          <cell r="AC329">
            <v>64323</v>
          </cell>
          <cell r="AD329">
            <v>58685</v>
          </cell>
          <cell r="AE329">
            <v>52535</v>
          </cell>
          <cell r="AF329"/>
        </row>
        <row r="330">
          <cell r="E330" t="str">
            <v>ID Industrial Coal</v>
          </cell>
          <cell r="F330">
            <v>8724</v>
          </cell>
          <cell r="G330">
            <v>10733</v>
          </cell>
          <cell r="H330">
            <v>8480</v>
          </cell>
          <cell r="I330">
            <v>8820</v>
          </cell>
          <cell r="J330">
            <v>8761</v>
          </cell>
          <cell r="K330">
            <v>8103</v>
          </cell>
          <cell r="L330">
            <v>6700</v>
          </cell>
          <cell r="M330">
            <v>5726</v>
          </cell>
          <cell r="N330">
            <v>7648</v>
          </cell>
          <cell r="O330">
            <v>6820</v>
          </cell>
          <cell r="P330">
            <v>13302</v>
          </cell>
          <cell r="Q330">
            <v>10972</v>
          </cell>
          <cell r="R330">
            <v>9785</v>
          </cell>
          <cell r="S330">
            <v>9926</v>
          </cell>
          <cell r="T330">
            <v>12211</v>
          </cell>
          <cell r="U330">
            <v>11019</v>
          </cell>
          <cell r="V330">
            <v>7952</v>
          </cell>
          <cell r="W330">
            <v>9232</v>
          </cell>
          <cell r="X330">
            <v>8393</v>
          </cell>
          <cell r="Y330">
            <v>8261</v>
          </cell>
          <cell r="Z330">
            <v>8328</v>
          </cell>
          <cell r="AA330">
            <v>7687</v>
          </cell>
          <cell r="AB330">
            <v>5066</v>
          </cell>
          <cell r="AC330">
            <v>7881</v>
          </cell>
          <cell r="AD330">
            <v>7427</v>
          </cell>
          <cell r="AE330">
            <v>4249</v>
          </cell>
          <cell r="AF330"/>
        </row>
        <row r="331">
          <cell r="E331" t="str">
            <v>IL Industrial Coal</v>
          </cell>
          <cell r="F331">
            <v>150828</v>
          </cell>
          <cell r="G331">
            <v>156802</v>
          </cell>
          <cell r="H331">
            <v>147072</v>
          </cell>
          <cell r="I331">
            <v>148643</v>
          </cell>
          <cell r="J331">
            <v>149387</v>
          </cell>
          <cell r="K331">
            <v>144637</v>
          </cell>
          <cell r="L331">
            <v>150147</v>
          </cell>
          <cell r="M331">
            <v>155435</v>
          </cell>
          <cell r="N331">
            <v>152387</v>
          </cell>
          <cell r="O331">
            <v>148383</v>
          </cell>
          <cell r="P331">
            <v>136281</v>
          </cell>
          <cell r="Q331">
            <v>111261</v>
          </cell>
          <cell r="R331">
            <v>96767</v>
          </cell>
          <cell r="S331">
            <v>98142</v>
          </cell>
          <cell r="T331">
            <v>93629</v>
          </cell>
          <cell r="U331">
            <v>92543</v>
          </cell>
          <cell r="V331">
            <v>95208</v>
          </cell>
          <cell r="W331">
            <v>99409</v>
          </cell>
          <cell r="X331">
            <v>95322</v>
          </cell>
          <cell r="Y331">
            <v>73915</v>
          </cell>
          <cell r="Z331">
            <v>96090</v>
          </cell>
          <cell r="AA331">
            <v>110605</v>
          </cell>
          <cell r="AB331">
            <v>113611</v>
          </cell>
          <cell r="AC331">
            <v>111434</v>
          </cell>
          <cell r="AD331">
            <v>109595</v>
          </cell>
          <cell r="AE331">
            <v>86747</v>
          </cell>
          <cell r="AF331"/>
        </row>
        <row r="332">
          <cell r="E332" t="str">
            <v>IN Industrial Coal</v>
          </cell>
          <cell r="F332">
            <v>342763</v>
          </cell>
          <cell r="G332">
            <v>321598</v>
          </cell>
          <cell r="H332">
            <v>289536</v>
          </cell>
          <cell r="I332">
            <v>281477</v>
          </cell>
          <cell r="J332">
            <v>225815</v>
          </cell>
          <cell r="K332">
            <v>258466</v>
          </cell>
          <cell r="L332">
            <v>269332</v>
          </cell>
          <cell r="M332">
            <v>271284</v>
          </cell>
          <cell r="N332">
            <v>279029</v>
          </cell>
          <cell r="O332">
            <v>276311</v>
          </cell>
          <cell r="P332">
            <v>329359</v>
          </cell>
          <cell r="Q332">
            <v>354054</v>
          </cell>
          <cell r="R332">
            <v>349614</v>
          </cell>
          <cell r="S332">
            <v>347263</v>
          </cell>
          <cell r="T332">
            <v>360129</v>
          </cell>
          <cell r="U332">
            <v>316968</v>
          </cell>
          <cell r="V332">
            <v>308837</v>
          </cell>
          <cell r="W332">
            <v>296973</v>
          </cell>
          <cell r="X332">
            <v>273644</v>
          </cell>
          <cell r="Y332">
            <v>225046</v>
          </cell>
          <cell r="Z332">
            <v>267168</v>
          </cell>
          <cell r="AA332">
            <v>234430</v>
          </cell>
          <cell r="AB332">
            <v>215728</v>
          </cell>
          <cell r="AC332">
            <v>211229</v>
          </cell>
          <cell r="AD332">
            <v>184732</v>
          </cell>
          <cell r="AE332">
            <v>169416</v>
          </cell>
          <cell r="AF332"/>
        </row>
        <row r="333">
          <cell r="E333" t="str">
            <v>KS Industrial Coal</v>
          </cell>
          <cell r="F333">
            <v>3801</v>
          </cell>
          <cell r="G333">
            <v>3627</v>
          </cell>
          <cell r="H333">
            <v>3873</v>
          </cell>
          <cell r="I333">
            <v>3232</v>
          </cell>
          <cell r="J333">
            <v>3287</v>
          </cell>
          <cell r="K333">
            <v>3337</v>
          </cell>
          <cell r="L333">
            <v>3915</v>
          </cell>
          <cell r="M333">
            <v>3357</v>
          </cell>
          <cell r="N333">
            <v>2714</v>
          </cell>
          <cell r="O333">
            <v>2686</v>
          </cell>
          <cell r="P333">
            <v>3240</v>
          </cell>
          <cell r="Q333">
            <v>3862</v>
          </cell>
          <cell r="R333">
            <v>4277</v>
          </cell>
          <cell r="S333">
            <v>3843</v>
          </cell>
          <cell r="T333">
            <v>5042</v>
          </cell>
          <cell r="U333">
            <v>5015</v>
          </cell>
          <cell r="V333">
            <v>5681</v>
          </cell>
          <cell r="W333">
            <v>5767</v>
          </cell>
          <cell r="X333">
            <v>4009</v>
          </cell>
          <cell r="Y333">
            <v>2475</v>
          </cell>
          <cell r="Z333">
            <v>2652</v>
          </cell>
          <cell r="AA333">
            <v>2504</v>
          </cell>
          <cell r="AB333">
            <v>1999</v>
          </cell>
          <cell r="AC333">
            <v>2032</v>
          </cell>
          <cell r="AD333">
            <v>2948</v>
          </cell>
          <cell r="AE333">
            <v>2765</v>
          </cell>
          <cell r="AF333"/>
        </row>
        <row r="334">
          <cell r="E334" t="str">
            <v>KY Industrial Coal</v>
          </cell>
          <cell r="F334">
            <v>87063</v>
          </cell>
          <cell r="G334">
            <v>73787</v>
          </cell>
          <cell r="H334">
            <v>71282</v>
          </cell>
          <cell r="I334">
            <v>90853</v>
          </cell>
          <cell r="J334">
            <v>82788</v>
          </cell>
          <cell r="K334">
            <v>94213</v>
          </cell>
          <cell r="L334">
            <v>93682</v>
          </cell>
          <cell r="M334">
            <v>82785</v>
          </cell>
          <cell r="N334">
            <v>70915</v>
          </cell>
          <cell r="O334">
            <v>62314</v>
          </cell>
          <cell r="P334">
            <v>59600</v>
          </cell>
          <cell r="Q334">
            <v>63565</v>
          </cell>
          <cell r="R334">
            <v>55796</v>
          </cell>
          <cell r="S334">
            <v>56186</v>
          </cell>
          <cell r="T334">
            <v>60416</v>
          </cell>
          <cell r="U334">
            <v>58452</v>
          </cell>
          <cell r="V334">
            <v>61661</v>
          </cell>
          <cell r="W334">
            <v>63792</v>
          </cell>
          <cell r="X334">
            <v>57605</v>
          </cell>
          <cell r="Y334">
            <v>43407</v>
          </cell>
          <cell r="Z334">
            <v>50188</v>
          </cell>
          <cell r="AA334">
            <v>47769</v>
          </cell>
          <cell r="AB334">
            <v>29067</v>
          </cell>
          <cell r="AC334">
            <v>27797</v>
          </cell>
          <cell r="AD334">
            <v>26605</v>
          </cell>
          <cell r="AE334">
            <v>26360</v>
          </cell>
          <cell r="AF334"/>
        </row>
        <row r="335">
          <cell r="E335" t="str">
            <v>LA Industrial Coal</v>
          </cell>
          <cell r="F335">
            <v>15963</v>
          </cell>
          <cell r="G335">
            <v>10267</v>
          </cell>
          <cell r="H335">
            <v>11083</v>
          </cell>
          <cell r="I335">
            <v>10787</v>
          </cell>
          <cell r="J335">
            <v>11433</v>
          </cell>
          <cell r="K335">
            <v>7653</v>
          </cell>
          <cell r="L335">
            <v>2101</v>
          </cell>
          <cell r="M335">
            <v>1663</v>
          </cell>
          <cell r="N335">
            <v>1033</v>
          </cell>
          <cell r="O335">
            <v>931</v>
          </cell>
          <cell r="P335">
            <v>1389</v>
          </cell>
          <cell r="Q335">
            <v>1981</v>
          </cell>
          <cell r="R335">
            <v>1303</v>
          </cell>
          <cell r="S335">
            <v>3139</v>
          </cell>
          <cell r="T335">
            <v>2058</v>
          </cell>
          <cell r="U335">
            <v>1601</v>
          </cell>
          <cell r="V335">
            <v>1768</v>
          </cell>
          <cell r="W335">
            <v>1731</v>
          </cell>
          <cell r="X335">
            <v>1743</v>
          </cell>
          <cell r="Y335">
            <v>341</v>
          </cell>
          <cell r="Z335">
            <v>526</v>
          </cell>
          <cell r="AA335">
            <v>1299</v>
          </cell>
          <cell r="AB335">
            <v>2284</v>
          </cell>
          <cell r="AC335">
            <v>2302</v>
          </cell>
          <cell r="AD335">
            <v>2931</v>
          </cell>
          <cell r="AE335">
            <v>3723</v>
          </cell>
          <cell r="AF335"/>
        </row>
        <row r="336">
          <cell r="E336" t="str">
            <v>MA Industrial Coal</v>
          </cell>
          <cell r="F336">
            <v>1816</v>
          </cell>
          <cell r="G336">
            <v>2119</v>
          </cell>
          <cell r="H336">
            <v>3859</v>
          </cell>
          <cell r="I336">
            <v>2864</v>
          </cell>
          <cell r="J336">
            <v>1631</v>
          </cell>
          <cell r="K336">
            <v>1057</v>
          </cell>
          <cell r="L336">
            <v>949</v>
          </cell>
          <cell r="M336">
            <v>916</v>
          </cell>
          <cell r="N336">
            <v>853</v>
          </cell>
          <cell r="O336">
            <v>815</v>
          </cell>
          <cell r="P336">
            <v>1490</v>
          </cell>
          <cell r="Q336">
            <v>1461</v>
          </cell>
          <cell r="R336">
            <v>1195</v>
          </cell>
          <cell r="S336">
            <v>1548</v>
          </cell>
          <cell r="T336">
            <v>1483</v>
          </cell>
          <cell r="U336">
            <v>1869</v>
          </cell>
          <cell r="V336">
            <v>2025</v>
          </cell>
          <cell r="W336">
            <v>2224</v>
          </cell>
          <cell r="X336">
            <v>2222</v>
          </cell>
          <cell r="Y336">
            <v>1316</v>
          </cell>
          <cell r="Z336">
            <v>1753</v>
          </cell>
          <cell r="AA336">
            <v>1635</v>
          </cell>
          <cell r="AB336">
            <v>1664</v>
          </cell>
          <cell r="AC336">
            <v>1614</v>
          </cell>
          <cell r="AD336">
            <v>1544</v>
          </cell>
          <cell r="AE336">
            <v>1215</v>
          </cell>
          <cell r="AF336"/>
        </row>
        <row r="337">
          <cell r="E337" t="str">
            <v>MD Industrial Coal</v>
          </cell>
          <cell r="F337">
            <v>57377</v>
          </cell>
          <cell r="G337">
            <v>52801</v>
          </cell>
          <cell r="H337">
            <v>17802</v>
          </cell>
          <cell r="I337">
            <v>18490</v>
          </cell>
          <cell r="J337">
            <v>18752</v>
          </cell>
          <cell r="K337">
            <v>19246</v>
          </cell>
          <cell r="L337">
            <v>19737</v>
          </cell>
          <cell r="M337">
            <v>19278</v>
          </cell>
          <cell r="N337">
            <v>19246</v>
          </cell>
          <cell r="O337">
            <v>19933</v>
          </cell>
          <cell r="P337">
            <v>20320</v>
          </cell>
          <cell r="Q337">
            <v>33623</v>
          </cell>
          <cell r="R337">
            <v>34051</v>
          </cell>
          <cell r="S337">
            <v>31837</v>
          </cell>
          <cell r="T337">
            <v>34536</v>
          </cell>
          <cell r="U337">
            <v>32978</v>
          </cell>
          <cell r="V337">
            <v>30431</v>
          </cell>
          <cell r="W337">
            <v>29880</v>
          </cell>
          <cell r="X337">
            <v>28547</v>
          </cell>
          <cell r="Y337">
            <v>22157</v>
          </cell>
          <cell r="Z337">
            <v>22649</v>
          </cell>
          <cell r="AA337">
            <v>21655</v>
          </cell>
          <cell r="AB337">
            <v>20407</v>
          </cell>
          <cell r="AC337">
            <v>15363</v>
          </cell>
          <cell r="AD337">
            <v>15627</v>
          </cell>
          <cell r="AE337">
            <v>15031</v>
          </cell>
          <cell r="AF337"/>
        </row>
        <row r="338">
          <cell r="E338" t="str">
            <v>ME Industrial Coal</v>
          </cell>
          <cell r="F338">
            <v>5533</v>
          </cell>
          <cell r="G338">
            <v>9029</v>
          </cell>
          <cell r="H338">
            <v>20557</v>
          </cell>
          <cell r="I338">
            <v>10564</v>
          </cell>
          <cell r="J338">
            <v>11437</v>
          </cell>
          <cell r="K338">
            <v>6993</v>
          </cell>
          <cell r="L338">
            <v>5751</v>
          </cell>
          <cell r="M338">
            <v>4734</v>
          </cell>
          <cell r="N338">
            <v>3390</v>
          </cell>
          <cell r="O338">
            <v>2864</v>
          </cell>
          <cell r="P338">
            <v>5687</v>
          </cell>
          <cell r="Q338">
            <v>3203</v>
          </cell>
          <cell r="R338">
            <v>2286</v>
          </cell>
          <cell r="S338">
            <v>3115</v>
          </cell>
          <cell r="T338">
            <v>2973</v>
          </cell>
          <cell r="U338">
            <v>3219</v>
          </cell>
          <cell r="V338">
            <v>2780</v>
          </cell>
          <cell r="W338">
            <v>2937</v>
          </cell>
          <cell r="X338">
            <v>2633</v>
          </cell>
          <cell r="Y338">
            <v>797</v>
          </cell>
          <cell r="Z338">
            <v>862</v>
          </cell>
          <cell r="AA338">
            <v>573</v>
          </cell>
          <cell r="AB338">
            <v>489</v>
          </cell>
          <cell r="AC338">
            <v>690</v>
          </cell>
          <cell r="AD338">
            <v>815</v>
          </cell>
          <cell r="AE338">
            <v>742</v>
          </cell>
          <cell r="AF338"/>
        </row>
        <row r="339">
          <cell r="E339" t="str">
            <v>MI Industrial Coal</v>
          </cell>
          <cell r="F339">
            <v>117888</v>
          </cell>
          <cell r="G339">
            <v>92479</v>
          </cell>
          <cell r="H339">
            <v>76293</v>
          </cell>
          <cell r="I339">
            <v>78228</v>
          </cell>
          <cell r="J339">
            <v>107196</v>
          </cell>
          <cell r="K339">
            <v>109194</v>
          </cell>
          <cell r="L339">
            <v>107538</v>
          </cell>
          <cell r="M339">
            <v>95139</v>
          </cell>
          <cell r="N339">
            <v>97942</v>
          </cell>
          <cell r="O339">
            <v>119975</v>
          </cell>
          <cell r="P339">
            <v>104768</v>
          </cell>
          <cell r="Q339">
            <v>98953</v>
          </cell>
          <cell r="R339">
            <v>72822</v>
          </cell>
          <cell r="S339">
            <v>74608</v>
          </cell>
          <cell r="T339">
            <v>78236</v>
          </cell>
          <cell r="U339">
            <v>77487</v>
          </cell>
          <cell r="V339">
            <v>80022</v>
          </cell>
          <cell r="W339">
            <v>75622</v>
          </cell>
          <cell r="X339">
            <v>82747</v>
          </cell>
          <cell r="Y339">
            <v>47053</v>
          </cell>
          <cell r="Z339">
            <v>67140</v>
          </cell>
          <cell r="AA339">
            <v>66691</v>
          </cell>
          <cell r="AB339">
            <v>59753</v>
          </cell>
          <cell r="AC339">
            <v>67570</v>
          </cell>
          <cell r="AD339">
            <v>62722</v>
          </cell>
          <cell r="AE339">
            <v>61124</v>
          </cell>
          <cell r="AF339"/>
        </row>
        <row r="340">
          <cell r="E340" t="str">
            <v>MN Industrial Coal</v>
          </cell>
          <cell r="F340">
            <v>23818</v>
          </cell>
          <cell r="G340">
            <v>15197</v>
          </cell>
          <cell r="H340">
            <v>19618</v>
          </cell>
          <cell r="I340">
            <v>24851</v>
          </cell>
          <cell r="J340">
            <v>26924</v>
          </cell>
          <cell r="K340">
            <v>26735</v>
          </cell>
          <cell r="L340">
            <v>39965</v>
          </cell>
          <cell r="M340">
            <v>28123</v>
          </cell>
          <cell r="N340">
            <v>37491</v>
          </cell>
          <cell r="O340">
            <v>36365</v>
          </cell>
          <cell r="P340">
            <v>40354</v>
          </cell>
          <cell r="Q340">
            <v>24403</v>
          </cell>
          <cell r="R340">
            <v>24382</v>
          </cell>
          <cell r="S340">
            <v>24014</v>
          </cell>
          <cell r="T340">
            <v>24927</v>
          </cell>
          <cell r="U340">
            <v>24686</v>
          </cell>
          <cell r="V340">
            <v>24065</v>
          </cell>
          <cell r="W340">
            <v>25783</v>
          </cell>
          <cell r="X340">
            <v>26131</v>
          </cell>
          <cell r="Y340">
            <v>22403</v>
          </cell>
          <cell r="Z340">
            <v>24932</v>
          </cell>
          <cell r="AA340">
            <v>24732</v>
          </cell>
          <cell r="AB340">
            <v>21378</v>
          </cell>
          <cell r="AC340">
            <v>24055</v>
          </cell>
          <cell r="AD340">
            <v>23202</v>
          </cell>
          <cell r="AE340">
            <v>17480</v>
          </cell>
          <cell r="AF340"/>
        </row>
        <row r="341">
          <cell r="E341" t="str">
            <v>MO Industrial Coal</v>
          </cell>
          <cell r="F341">
            <v>30376</v>
          </cell>
          <cell r="G341">
            <v>28729</v>
          </cell>
          <cell r="H341">
            <v>26646</v>
          </cell>
          <cell r="I341">
            <v>27752</v>
          </cell>
          <cell r="J341">
            <v>24605</v>
          </cell>
          <cell r="K341">
            <v>25545</v>
          </cell>
          <cell r="L341">
            <v>25873</v>
          </cell>
          <cell r="M341">
            <v>31965</v>
          </cell>
          <cell r="N341">
            <v>27905</v>
          </cell>
          <cell r="O341">
            <v>27565</v>
          </cell>
          <cell r="P341">
            <v>21760</v>
          </cell>
          <cell r="Q341">
            <v>23319</v>
          </cell>
          <cell r="R341">
            <v>23025</v>
          </cell>
          <cell r="S341">
            <v>23084</v>
          </cell>
          <cell r="T341">
            <v>24441</v>
          </cell>
          <cell r="U341">
            <v>23992</v>
          </cell>
          <cell r="V341">
            <v>24212</v>
          </cell>
          <cell r="W341">
            <v>24392</v>
          </cell>
          <cell r="X341">
            <v>22353</v>
          </cell>
          <cell r="Y341">
            <v>17729</v>
          </cell>
          <cell r="Z341">
            <v>17413</v>
          </cell>
          <cell r="AA341">
            <v>12446</v>
          </cell>
          <cell r="AB341">
            <v>22796</v>
          </cell>
          <cell r="AC341">
            <v>24127</v>
          </cell>
          <cell r="AD341">
            <v>24255</v>
          </cell>
          <cell r="AE341">
            <v>21176</v>
          </cell>
          <cell r="AF341"/>
        </row>
        <row r="342">
          <cell r="E342" t="str">
            <v>MS Industrial Coal</v>
          </cell>
          <cell r="F342">
            <v>6302</v>
          </cell>
          <cell r="G342">
            <v>5630</v>
          </cell>
          <cell r="H342">
            <v>5772</v>
          </cell>
          <cell r="I342">
            <v>6317</v>
          </cell>
          <cell r="J342">
            <v>7082</v>
          </cell>
          <cell r="K342">
            <v>6899</v>
          </cell>
          <cell r="L342">
            <v>5575</v>
          </cell>
          <cell r="M342">
            <v>5636</v>
          </cell>
          <cell r="N342">
            <v>5137</v>
          </cell>
          <cell r="O342">
            <v>4424</v>
          </cell>
          <cell r="P342">
            <v>3701</v>
          </cell>
          <cell r="Q342">
            <v>3723</v>
          </cell>
          <cell r="R342">
            <v>3632</v>
          </cell>
          <cell r="S342">
            <v>3537</v>
          </cell>
          <cell r="T342">
            <v>3744</v>
          </cell>
          <cell r="U342">
            <v>2872</v>
          </cell>
          <cell r="V342">
            <v>3616</v>
          </cell>
          <cell r="W342">
            <v>3542</v>
          </cell>
          <cell r="X342">
            <v>3141</v>
          </cell>
          <cell r="Y342">
            <v>2580</v>
          </cell>
          <cell r="Z342">
            <v>2849</v>
          </cell>
          <cell r="AA342">
            <v>2622</v>
          </cell>
          <cell r="AB342">
            <v>2608</v>
          </cell>
          <cell r="AC342">
            <v>2801</v>
          </cell>
          <cell r="AD342">
            <v>2516</v>
          </cell>
          <cell r="AE342">
            <v>2562</v>
          </cell>
          <cell r="AF342"/>
        </row>
        <row r="343">
          <cell r="E343" t="str">
            <v>MT Industrial Coal</v>
          </cell>
          <cell r="F343">
            <v>4043</v>
          </cell>
          <cell r="G343">
            <v>5192</v>
          </cell>
          <cell r="H343">
            <v>4715</v>
          </cell>
          <cell r="I343">
            <v>6810</v>
          </cell>
          <cell r="J343">
            <v>10489</v>
          </cell>
          <cell r="K343">
            <v>11249</v>
          </cell>
          <cell r="L343">
            <v>2375</v>
          </cell>
          <cell r="M343">
            <v>1920</v>
          </cell>
          <cell r="N343">
            <v>2595</v>
          </cell>
          <cell r="O343">
            <v>3024</v>
          </cell>
          <cell r="P343">
            <v>2655</v>
          </cell>
          <cell r="Q343">
            <v>2614</v>
          </cell>
          <cell r="R343">
            <v>1346</v>
          </cell>
          <cell r="S343">
            <v>1365</v>
          </cell>
          <cell r="T343">
            <v>1371</v>
          </cell>
          <cell r="U343">
            <v>1315</v>
          </cell>
          <cell r="V343">
            <v>1292</v>
          </cell>
          <cell r="W343">
            <v>1630</v>
          </cell>
          <cell r="X343">
            <v>1386</v>
          </cell>
          <cell r="Y343">
            <v>886</v>
          </cell>
          <cell r="Z343">
            <v>1112</v>
          </cell>
          <cell r="AA343">
            <v>1212</v>
          </cell>
          <cell r="AB343">
            <v>4184</v>
          </cell>
          <cell r="AC343">
            <v>4481</v>
          </cell>
          <cell r="AD343">
            <v>4856</v>
          </cell>
          <cell r="AE343">
            <v>4969</v>
          </cell>
          <cell r="AF343"/>
        </row>
        <row r="344">
          <cell r="E344" t="str">
            <v>NC Industrial Coal</v>
          </cell>
          <cell r="F344">
            <v>74543</v>
          </cell>
          <cell r="G344">
            <v>67840</v>
          </cell>
          <cell r="H344">
            <v>71746</v>
          </cell>
          <cell r="I344">
            <v>62257</v>
          </cell>
          <cell r="J344">
            <v>60139</v>
          </cell>
          <cell r="K344">
            <v>61568</v>
          </cell>
          <cell r="L344">
            <v>58741</v>
          </cell>
          <cell r="M344">
            <v>54080</v>
          </cell>
          <cell r="N344">
            <v>47198</v>
          </cell>
          <cell r="O344">
            <v>43888</v>
          </cell>
          <cell r="P344">
            <v>46668</v>
          </cell>
          <cell r="Q344">
            <v>45581</v>
          </cell>
          <cell r="R344">
            <v>42167</v>
          </cell>
          <cell r="S344">
            <v>42079</v>
          </cell>
          <cell r="T344">
            <v>38127</v>
          </cell>
          <cell r="U344">
            <v>36907</v>
          </cell>
          <cell r="V344">
            <v>32156</v>
          </cell>
          <cell r="W344">
            <v>30110</v>
          </cell>
          <cell r="X344">
            <v>27851</v>
          </cell>
          <cell r="Y344">
            <v>22764</v>
          </cell>
          <cell r="Z344">
            <v>23058</v>
          </cell>
          <cell r="AA344">
            <v>19783</v>
          </cell>
          <cell r="AB344">
            <v>17173</v>
          </cell>
          <cell r="AC344">
            <v>17903</v>
          </cell>
          <cell r="AD344">
            <v>15763</v>
          </cell>
          <cell r="AE344">
            <v>14337</v>
          </cell>
          <cell r="AF344"/>
        </row>
        <row r="345">
          <cell r="E345" t="str">
            <v>ND Industrial Coal</v>
          </cell>
          <cell r="F345">
            <v>86330</v>
          </cell>
          <cell r="G345">
            <v>84332</v>
          </cell>
          <cell r="H345">
            <v>93130</v>
          </cell>
          <cell r="I345">
            <v>91638</v>
          </cell>
          <cell r="J345">
            <v>93828</v>
          </cell>
          <cell r="K345">
            <v>99437</v>
          </cell>
          <cell r="L345">
            <v>89983</v>
          </cell>
          <cell r="M345">
            <v>85899</v>
          </cell>
          <cell r="N345">
            <v>88914</v>
          </cell>
          <cell r="O345">
            <v>88162</v>
          </cell>
          <cell r="P345">
            <v>95604</v>
          </cell>
          <cell r="Q345">
            <v>93502</v>
          </cell>
          <cell r="R345">
            <v>92182</v>
          </cell>
          <cell r="S345">
            <v>94847</v>
          </cell>
          <cell r="T345">
            <v>84824</v>
          </cell>
          <cell r="U345">
            <v>92336</v>
          </cell>
          <cell r="V345">
            <v>95351</v>
          </cell>
          <cell r="W345">
            <v>92024</v>
          </cell>
          <cell r="X345">
            <v>91705</v>
          </cell>
          <cell r="Y345">
            <v>93867</v>
          </cell>
          <cell r="Z345">
            <v>95785</v>
          </cell>
          <cell r="AA345">
            <v>92750</v>
          </cell>
          <cell r="AB345">
            <v>94081</v>
          </cell>
          <cell r="AC345">
            <v>88116</v>
          </cell>
          <cell r="AD345">
            <v>93331</v>
          </cell>
          <cell r="AE345">
            <v>95662</v>
          </cell>
          <cell r="AF345"/>
        </row>
        <row r="346">
          <cell r="E346" t="str">
            <v>NE Industrial Coal</v>
          </cell>
          <cell r="F346">
            <v>4477</v>
          </cell>
          <cell r="G346">
            <v>6129</v>
          </cell>
          <cell r="H346">
            <v>5996</v>
          </cell>
          <cell r="I346">
            <v>6832</v>
          </cell>
          <cell r="J346">
            <v>7909</v>
          </cell>
          <cell r="K346">
            <v>6563</v>
          </cell>
          <cell r="L346">
            <v>5391</v>
          </cell>
          <cell r="M346">
            <v>5670</v>
          </cell>
          <cell r="N346">
            <v>7333</v>
          </cell>
          <cell r="O346">
            <v>7722</v>
          </cell>
          <cell r="P346">
            <v>8350</v>
          </cell>
          <cell r="Q346">
            <v>10136</v>
          </cell>
          <cell r="R346">
            <v>7960</v>
          </cell>
          <cell r="S346">
            <v>7796</v>
          </cell>
          <cell r="T346">
            <v>7450</v>
          </cell>
          <cell r="U346">
            <v>7824</v>
          </cell>
          <cell r="V346">
            <v>8155</v>
          </cell>
          <cell r="W346">
            <v>8085</v>
          </cell>
          <cell r="X346">
            <v>7805</v>
          </cell>
          <cell r="Y346">
            <v>7266</v>
          </cell>
          <cell r="Z346">
            <v>12741</v>
          </cell>
          <cell r="AA346">
            <v>19045</v>
          </cell>
          <cell r="AB346">
            <v>18917</v>
          </cell>
          <cell r="AC346">
            <v>20297</v>
          </cell>
          <cell r="AD346">
            <v>21971</v>
          </cell>
          <cell r="AE346">
            <v>21175</v>
          </cell>
          <cell r="AF346"/>
        </row>
        <row r="347">
          <cell r="E347" t="str">
            <v>NH Industrial Coal</v>
          </cell>
          <cell r="F347">
            <v>698</v>
          </cell>
          <cell r="G347">
            <v>1288</v>
          </cell>
          <cell r="H347">
            <v>1114</v>
          </cell>
          <cell r="I347">
            <v>1973</v>
          </cell>
          <cell r="J347">
            <v>0</v>
          </cell>
          <cell r="K347">
            <v>14</v>
          </cell>
          <cell r="L347">
            <v>0</v>
          </cell>
          <cell r="M347">
            <v>0</v>
          </cell>
          <cell r="N347">
            <v>0</v>
          </cell>
          <cell r="O347">
            <v>0</v>
          </cell>
          <cell r="P347">
            <v>0</v>
          </cell>
          <cell r="Q347">
            <v>0</v>
          </cell>
          <cell r="R347">
            <v>0</v>
          </cell>
          <cell r="S347">
            <v>0</v>
          </cell>
          <cell r="T347">
            <v>0</v>
          </cell>
          <cell r="U347">
            <v>0</v>
          </cell>
          <cell r="V347">
            <v>0</v>
          </cell>
          <cell r="W347">
            <v>0</v>
          </cell>
          <cell r="X347">
            <v>0</v>
          </cell>
          <cell r="Y347">
            <v>0</v>
          </cell>
          <cell r="Z347">
            <v>0</v>
          </cell>
          <cell r="AA347">
            <v>0</v>
          </cell>
          <cell r="AB347">
            <v>0</v>
          </cell>
          <cell r="AC347">
            <v>0</v>
          </cell>
          <cell r="AD347">
            <v>0</v>
          </cell>
          <cell r="AE347">
            <v>0</v>
          </cell>
          <cell r="AF347"/>
        </row>
        <row r="348">
          <cell r="E348" t="str">
            <v>NJ Industrial Coal</v>
          </cell>
          <cell r="F348">
            <v>6965</v>
          </cell>
          <cell r="G348">
            <v>5912</v>
          </cell>
          <cell r="H348">
            <v>5446</v>
          </cell>
          <cell r="I348">
            <v>5608</v>
          </cell>
          <cell r="J348">
            <v>1805</v>
          </cell>
          <cell r="K348">
            <v>300</v>
          </cell>
          <cell r="L348">
            <v>172</v>
          </cell>
          <cell r="M348">
            <v>251</v>
          </cell>
          <cell r="N348">
            <v>236</v>
          </cell>
          <cell r="O348">
            <v>184</v>
          </cell>
          <cell r="P348">
            <v>200</v>
          </cell>
          <cell r="Q348">
            <v>137</v>
          </cell>
          <cell r="R348">
            <v>132</v>
          </cell>
          <cell r="S348">
            <v>181</v>
          </cell>
          <cell r="T348">
            <v>159</v>
          </cell>
          <cell r="U348">
            <v>147</v>
          </cell>
          <cell r="V348">
            <v>117</v>
          </cell>
          <cell r="W348">
            <v>0</v>
          </cell>
          <cell r="X348">
            <v>0</v>
          </cell>
          <cell r="Y348">
            <v>0</v>
          </cell>
          <cell r="Z348">
            <v>0</v>
          </cell>
          <cell r="AA348">
            <v>0</v>
          </cell>
          <cell r="AB348">
            <v>0</v>
          </cell>
          <cell r="AC348">
            <v>0</v>
          </cell>
          <cell r="AD348">
            <v>0</v>
          </cell>
          <cell r="AE348">
            <v>0</v>
          </cell>
          <cell r="AF348"/>
        </row>
        <row r="349">
          <cell r="E349" t="str">
            <v>NM Industrial Coal</v>
          </cell>
          <cell r="F349">
            <v>877</v>
          </cell>
          <cell r="G349">
            <v>883</v>
          </cell>
          <cell r="H349">
            <v>979</v>
          </cell>
          <cell r="I349">
            <v>1302</v>
          </cell>
          <cell r="J349">
            <v>1491</v>
          </cell>
          <cell r="K349">
            <v>1673</v>
          </cell>
          <cell r="L349">
            <v>1629</v>
          </cell>
          <cell r="M349">
            <v>1664</v>
          </cell>
          <cell r="N349">
            <v>1574</v>
          </cell>
          <cell r="O349">
            <v>1608</v>
          </cell>
          <cell r="P349">
            <v>1906</v>
          </cell>
          <cell r="Q349">
            <v>1778</v>
          </cell>
          <cell r="R349">
            <v>1806</v>
          </cell>
          <cell r="S349">
            <v>2003</v>
          </cell>
          <cell r="T349">
            <v>1978</v>
          </cell>
          <cell r="U349">
            <v>1926</v>
          </cell>
          <cell r="V349">
            <v>1936</v>
          </cell>
          <cell r="W349">
            <v>1882</v>
          </cell>
          <cell r="X349">
            <v>1564</v>
          </cell>
          <cell r="Y349">
            <v>1462</v>
          </cell>
          <cell r="Z349">
            <v>1092</v>
          </cell>
          <cell r="AA349">
            <v>571</v>
          </cell>
          <cell r="AB349">
            <v>1015</v>
          </cell>
          <cell r="AC349">
            <v>1240</v>
          </cell>
          <cell r="AD349">
            <v>1450</v>
          </cell>
          <cell r="AE349">
            <v>1691</v>
          </cell>
          <cell r="AF349"/>
        </row>
        <row r="350">
          <cell r="E350" t="str">
            <v>NV Industrial Coal</v>
          </cell>
          <cell r="F350">
            <v>3918</v>
          </cell>
          <cell r="G350">
            <v>4560</v>
          </cell>
          <cell r="H350">
            <v>3996</v>
          </cell>
          <cell r="I350">
            <v>4547</v>
          </cell>
          <cell r="J350">
            <v>4531</v>
          </cell>
          <cell r="K350">
            <v>5769</v>
          </cell>
          <cell r="L350">
            <v>4050</v>
          </cell>
          <cell r="M350">
            <v>4257</v>
          </cell>
          <cell r="N350">
            <v>5872</v>
          </cell>
          <cell r="O350">
            <v>7023</v>
          </cell>
          <cell r="P350">
            <v>5378</v>
          </cell>
          <cell r="Q350">
            <v>4870</v>
          </cell>
          <cell r="R350">
            <v>4261</v>
          </cell>
          <cell r="S350">
            <v>5227</v>
          </cell>
          <cell r="T350">
            <v>4883</v>
          </cell>
          <cell r="U350">
            <v>4594</v>
          </cell>
          <cell r="V350">
            <v>4663</v>
          </cell>
          <cell r="W350">
            <v>4666</v>
          </cell>
          <cell r="X350">
            <v>4380</v>
          </cell>
          <cell r="Y350">
            <v>3393</v>
          </cell>
          <cell r="Z350">
            <v>4192</v>
          </cell>
          <cell r="AA350">
            <v>2500</v>
          </cell>
          <cell r="AB350">
            <v>6922</v>
          </cell>
          <cell r="AC350">
            <v>7583</v>
          </cell>
          <cell r="AD350">
            <v>7320</v>
          </cell>
          <cell r="AE350">
            <v>6820</v>
          </cell>
          <cell r="AF350"/>
        </row>
        <row r="351">
          <cell r="E351" t="str">
            <v>NY Industrial Coal</v>
          </cell>
          <cell r="F351">
            <v>82605</v>
          </cell>
          <cell r="G351">
            <v>82202</v>
          </cell>
          <cell r="H351">
            <v>71263</v>
          </cell>
          <cell r="I351">
            <v>76159</v>
          </cell>
          <cell r="J351">
            <v>75059</v>
          </cell>
          <cell r="K351">
            <v>72429</v>
          </cell>
          <cell r="L351">
            <v>72455</v>
          </cell>
          <cell r="M351">
            <v>72724</v>
          </cell>
          <cell r="N351">
            <v>75147</v>
          </cell>
          <cell r="O351">
            <v>71589</v>
          </cell>
          <cell r="P351">
            <v>73490</v>
          </cell>
          <cell r="Q351">
            <v>63091</v>
          </cell>
          <cell r="R351">
            <v>45174</v>
          </cell>
          <cell r="S351">
            <v>41943</v>
          </cell>
          <cell r="T351">
            <v>38883</v>
          </cell>
          <cell r="U351">
            <v>39850</v>
          </cell>
          <cell r="V351">
            <v>37069</v>
          </cell>
          <cell r="W351">
            <v>34568</v>
          </cell>
          <cell r="X351">
            <v>31626</v>
          </cell>
          <cell r="Y351">
            <v>23574</v>
          </cell>
          <cell r="Z351">
            <v>25445</v>
          </cell>
          <cell r="AA351">
            <v>25886</v>
          </cell>
          <cell r="AB351">
            <v>24171</v>
          </cell>
          <cell r="AC351">
            <v>21555</v>
          </cell>
          <cell r="AD351">
            <v>18713</v>
          </cell>
          <cell r="AE351">
            <v>19284</v>
          </cell>
          <cell r="AF351"/>
        </row>
        <row r="352">
          <cell r="E352" t="str">
            <v>OH Industrial Coal</v>
          </cell>
          <cell r="F352">
            <v>248168</v>
          </cell>
          <cell r="G352">
            <v>216767</v>
          </cell>
          <cell r="H352">
            <v>197577</v>
          </cell>
          <cell r="I352">
            <v>178164</v>
          </cell>
          <cell r="J352">
            <v>176005</v>
          </cell>
          <cell r="K352">
            <v>162883</v>
          </cell>
          <cell r="L352">
            <v>142202</v>
          </cell>
          <cell r="M352">
            <v>141196</v>
          </cell>
          <cell r="N352">
            <v>139830</v>
          </cell>
          <cell r="O352">
            <v>131092</v>
          </cell>
          <cell r="P352">
            <v>110804</v>
          </cell>
          <cell r="Q352">
            <v>114029</v>
          </cell>
          <cell r="R352">
            <v>86608</v>
          </cell>
          <cell r="S352">
            <v>94820</v>
          </cell>
          <cell r="T352">
            <v>93653</v>
          </cell>
          <cell r="U352">
            <v>100053</v>
          </cell>
          <cell r="V352">
            <v>110954</v>
          </cell>
          <cell r="W352">
            <v>110504</v>
          </cell>
          <cell r="X352">
            <v>109794</v>
          </cell>
          <cell r="Y352">
            <v>91264</v>
          </cell>
          <cell r="Z352">
            <v>118727</v>
          </cell>
          <cell r="AA352">
            <v>114721</v>
          </cell>
          <cell r="AB352">
            <v>134536</v>
          </cell>
          <cell r="AC352">
            <v>137155</v>
          </cell>
          <cell r="AD352">
            <v>136824</v>
          </cell>
          <cell r="AE352">
            <v>129222</v>
          </cell>
          <cell r="AF352"/>
        </row>
        <row r="353">
          <cell r="E353" t="str">
            <v>OK Industrial Coal</v>
          </cell>
          <cell r="F353">
            <v>12695</v>
          </cell>
          <cell r="G353">
            <v>16099</v>
          </cell>
          <cell r="H353">
            <v>16611</v>
          </cell>
          <cell r="I353">
            <v>26859</v>
          </cell>
          <cell r="J353">
            <v>16113</v>
          </cell>
          <cell r="K353">
            <v>32993</v>
          </cell>
          <cell r="L353">
            <v>16405</v>
          </cell>
          <cell r="M353">
            <v>15361</v>
          </cell>
          <cell r="N353">
            <v>16272</v>
          </cell>
          <cell r="O353">
            <v>16776</v>
          </cell>
          <cell r="P353">
            <v>14201</v>
          </cell>
          <cell r="Q353">
            <v>14454</v>
          </cell>
          <cell r="R353">
            <v>14588</v>
          </cell>
          <cell r="S353">
            <v>14335</v>
          </cell>
          <cell r="T353">
            <v>15127</v>
          </cell>
          <cell r="U353">
            <v>15383</v>
          </cell>
          <cell r="V353">
            <v>15018</v>
          </cell>
          <cell r="W353">
            <v>15422</v>
          </cell>
          <cell r="X353">
            <v>14595</v>
          </cell>
          <cell r="Y353">
            <v>12058</v>
          </cell>
          <cell r="Z353">
            <v>12406</v>
          </cell>
          <cell r="AA353">
            <v>11805</v>
          </cell>
          <cell r="AB353">
            <v>11536</v>
          </cell>
          <cell r="AC353">
            <v>12188</v>
          </cell>
          <cell r="AD353">
            <v>13311</v>
          </cell>
          <cell r="AE353">
            <v>11527</v>
          </cell>
          <cell r="AF353"/>
        </row>
        <row r="354">
          <cell r="E354" t="str">
            <v>OR Industrial Coal</v>
          </cell>
          <cell r="F354">
            <v>1423</v>
          </cell>
          <cell r="G354">
            <v>1872</v>
          </cell>
          <cell r="H354">
            <v>2308</v>
          </cell>
          <cell r="I354">
            <v>2223</v>
          </cell>
          <cell r="J354">
            <v>2856</v>
          </cell>
          <cell r="K354">
            <v>2797</v>
          </cell>
          <cell r="L354">
            <v>1926</v>
          </cell>
          <cell r="M354">
            <v>1949</v>
          </cell>
          <cell r="N354">
            <v>752</v>
          </cell>
          <cell r="O354">
            <v>0</v>
          </cell>
          <cell r="P354">
            <v>0</v>
          </cell>
          <cell r="Q354">
            <v>0</v>
          </cell>
          <cell r="R354">
            <v>1122</v>
          </cell>
          <cell r="S354">
            <v>1503</v>
          </cell>
          <cell r="T354">
            <v>1408</v>
          </cell>
          <cell r="U354">
            <v>209</v>
          </cell>
          <cell r="V354">
            <v>2667</v>
          </cell>
          <cell r="W354">
            <v>2329</v>
          </cell>
          <cell r="X354">
            <v>1688</v>
          </cell>
          <cell r="Y354">
            <v>1933</v>
          </cell>
          <cell r="Z354">
            <v>1860</v>
          </cell>
          <cell r="AA354">
            <v>1839</v>
          </cell>
          <cell r="AB354">
            <v>1744</v>
          </cell>
          <cell r="AC354">
            <v>1982</v>
          </cell>
          <cell r="AD354">
            <v>2534</v>
          </cell>
          <cell r="AE354">
            <v>2364</v>
          </cell>
          <cell r="AF354"/>
        </row>
        <row r="355">
          <cell r="E355" t="str">
            <v>PA Industrial Coal</v>
          </cell>
          <cell r="F355">
            <v>382150</v>
          </cell>
          <cell r="G355">
            <v>337637</v>
          </cell>
          <cell r="H355">
            <v>369153</v>
          </cell>
          <cell r="I355">
            <v>385016</v>
          </cell>
          <cell r="J355">
            <v>392353</v>
          </cell>
          <cell r="K355">
            <v>392218</v>
          </cell>
          <cell r="L355">
            <v>398394</v>
          </cell>
          <cell r="M355">
            <v>389967</v>
          </cell>
          <cell r="N355">
            <v>284170</v>
          </cell>
          <cell r="O355">
            <v>269634</v>
          </cell>
          <cell r="P355">
            <v>277873</v>
          </cell>
          <cell r="Q355">
            <v>265987</v>
          </cell>
          <cell r="R355">
            <v>267693</v>
          </cell>
          <cell r="S355">
            <v>273988</v>
          </cell>
          <cell r="T355">
            <v>273350</v>
          </cell>
          <cell r="U355">
            <v>250265</v>
          </cell>
          <cell r="V355">
            <v>240538</v>
          </cell>
          <cell r="W355">
            <v>232284</v>
          </cell>
          <cell r="X355">
            <v>227296</v>
          </cell>
          <cell r="Y355">
            <v>147854</v>
          </cell>
          <cell r="Z355">
            <v>186183</v>
          </cell>
          <cell r="AA355">
            <v>180267</v>
          </cell>
          <cell r="AB355">
            <v>185646</v>
          </cell>
          <cell r="AC355">
            <v>217202</v>
          </cell>
          <cell r="AD355">
            <v>221812</v>
          </cell>
          <cell r="AE355">
            <v>207622</v>
          </cell>
          <cell r="AF355"/>
        </row>
        <row r="356">
          <cell r="E356" t="str">
            <v>RI Industrial Coal</v>
          </cell>
          <cell r="F356">
            <v>3</v>
          </cell>
          <cell r="G356">
            <v>0</v>
          </cell>
          <cell r="H356">
            <v>0</v>
          </cell>
          <cell r="I356">
            <v>0</v>
          </cell>
          <cell r="J356">
            <v>0</v>
          </cell>
          <cell r="K356">
            <v>0</v>
          </cell>
          <cell r="L356">
            <v>0</v>
          </cell>
          <cell r="M356">
            <v>0</v>
          </cell>
          <cell r="N356">
            <v>0</v>
          </cell>
          <cell r="O356">
            <v>0</v>
          </cell>
          <cell r="P356">
            <v>0</v>
          </cell>
          <cell r="Q356">
            <v>0</v>
          </cell>
          <cell r="R356">
            <v>0</v>
          </cell>
          <cell r="S356">
            <v>0</v>
          </cell>
          <cell r="T356">
            <v>0</v>
          </cell>
          <cell r="U356">
            <v>0</v>
          </cell>
          <cell r="V356">
            <v>0</v>
          </cell>
          <cell r="W356">
            <v>0</v>
          </cell>
          <cell r="X356">
            <v>0</v>
          </cell>
          <cell r="Y356">
            <v>0</v>
          </cell>
          <cell r="Z356">
            <v>0</v>
          </cell>
          <cell r="AA356">
            <v>0</v>
          </cell>
          <cell r="AB356">
            <v>0</v>
          </cell>
          <cell r="AC356">
            <v>0</v>
          </cell>
          <cell r="AD356">
            <v>0</v>
          </cell>
          <cell r="AE356">
            <v>0</v>
          </cell>
          <cell r="AF356"/>
        </row>
        <row r="357">
          <cell r="E357" t="str">
            <v>SC Industrial Coal</v>
          </cell>
          <cell r="F357">
            <v>58028</v>
          </cell>
          <cell r="G357">
            <v>55788</v>
          </cell>
          <cell r="H357">
            <v>54843</v>
          </cell>
          <cell r="I357">
            <v>60292</v>
          </cell>
          <cell r="J357">
            <v>58535</v>
          </cell>
          <cell r="K357">
            <v>55125</v>
          </cell>
          <cell r="L357">
            <v>50133</v>
          </cell>
          <cell r="M357">
            <v>50475</v>
          </cell>
          <cell r="N357">
            <v>49104</v>
          </cell>
          <cell r="O357">
            <v>46580</v>
          </cell>
          <cell r="P357">
            <v>50239</v>
          </cell>
          <cell r="Q357">
            <v>53150</v>
          </cell>
          <cell r="R357">
            <v>50633</v>
          </cell>
          <cell r="S357">
            <v>51944</v>
          </cell>
          <cell r="T357">
            <v>46628</v>
          </cell>
          <cell r="U357">
            <v>38831</v>
          </cell>
          <cell r="V357">
            <v>37050</v>
          </cell>
          <cell r="W357">
            <v>32907</v>
          </cell>
          <cell r="X357">
            <v>29725</v>
          </cell>
          <cell r="Y357">
            <v>23176</v>
          </cell>
          <cell r="Z357">
            <v>23865</v>
          </cell>
          <cell r="AA357">
            <v>23214</v>
          </cell>
          <cell r="AB357">
            <v>12885</v>
          </cell>
          <cell r="AC357">
            <v>13265</v>
          </cell>
          <cell r="AD357">
            <v>14375</v>
          </cell>
          <cell r="AE357">
            <v>11321</v>
          </cell>
          <cell r="AF357"/>
        </row>
        <row r="358">
          <cell r="E358" t="str">
            <v>SD Industrial Coal</v>
          </cell>
          <cell r="F358">
            <v>3866</v>
          </cell>
          <cell r="G358">
            <v>5048</v>
          </cell>
          <cell r="H358">
            <v>4623</v>
          </cell>
          <cell r="I358">
            <v>5793</v>
          </cell>
          <cell r="J358">
            <v>7788</v>
          </cell>
          <cell r="K358">
            <v>6782</v>
          </cell>
          <cell r="L358">
            <v>6879</v>
          </cell>
          <cell r="M358">
            <v>7588</v>
          </cell>
          <cell r="N358">
            <v>7890</v>
          </cell>
          <cell r="O358">
            <v>8570</v>
          </cell>
          <cell r="P358">
            <v>12571</v>
          </cell>
          <cell r="Q358">
            <v>6379</v>
          </cell>
          <cell r="R358">
            <v>5161</v>
          </cell>
          <cell r="S358">
            <v>6173</v>
          </cell>
          <cell r="T358">
            <v>4071</v>
          </cell>
          <cell r="U358">
            <v>4604</v>
          </cell>
          <cell r="V358">
            <v>4584</v>
          </cell>
          <cell r="W358">
            <v>4605</v>
          </cell>
          <cell r="X358">
            <v>3255</v>
          </cell>
          <cell r="Y358">
            <v>2068</v>
          </cell>
          <cell r="Z358">
            <v>2669</v>
          </cell>
          <cell r="AA358">
            <v>3111</v>
          </cell>
          <cell r="AB358">
            <v>3353</v>
          </cell>
          <cell r="AC358">
            <v>3410</v>
          </cell>
          <cell r="AD358">
            <v>3534</v>
          </cell>
          <cell r="AE358">
            <v>3348</v>
          </cell>
          <cell r="AF358"/>
        </row>
        <row r="359">
          <cell r="E359" t="str">
            <v>TN Industrial Coal</v>
          </cell>
          <cell r="F359">
            <v>96767</v>
          </cell>
          <cell r="G359">
            <v>93480</v>
          </cell>
          <cell r="H359">
            <v>93079</v>
          </cell>
          <cell r="I359">
            <v>99169</v>
          </cell>
          <cell r="J359">
            <v>102658</v>
          </cell>
          <cell r="K359">
            <v>94949</v>
          </cell>
          <cell r="L359">
            <v>91820</v>
          </cell>
          <cell r="M359">
            <v>90329</v>
          </cell>
          <cell r="N359">
            <v>86088</v>
          </cell>
          <cell r="O359">
            <v>82544</v>
          </cell>
          <cell r="P359">
            <v>87368</v>
          </cell>
          <cell r="Q359">
            <v>92031</v>
          </cell>
          <cell r="R359">
            <v>86973</v>
          </cell>
          <cell r="S359">
            <v>87220</v>
          </cell>
          <cell r="T359">
            <v>84029</v>
          </cell>
          <cell r="U359">
            <v>81597</v>
          </cell>
          <cell r="V359">
            <v>78238</v>
          </cell>
          <cell r="W359">
            <v>77625</v>
          </cell>
          <cell r="X359">
            <v>76609</v>
          </cell>
          <cell r="Y359">
            <v>66041</v>
          </cell>
          <cell r="Z359">
            <v>69470</v>
          </cell>
          <cell r="AA359">
            <v>66911</v>
          </cell>
          <cell r="AB359">
            <v>63912</v>
          </cell>
          <cell r="AC359">
            <v>64551</v>
          </cell>
          <cell r="AD359">
            <v>60478</v>
          </cell>
          <cell r="AE359">
            <v>55919</v>
          </cell>
          <cell r="AF359"/>
        </row>
        <row r="360">
          <cell r="E360" t="str">
            <v>TX Industrial Coal</v>
          </cell>
          <cell r="F360">
            <v>61481</v>
          </cell>
          <cell r="G360">
            <v>63187</v>
          </cell>
          <cell r="H360">
            <v>60465</v>
          </cell>
          <cell r="I360">
            <v>70882</v>
          </cell>
          <cell r="J360">
            <v>82842</v>
          </cell>
          <cell r="K360">
            <v>63674</v>
          </cell>
          <cell r="L360">
            <v>73751</v>
          </cell>
          <cell r="M360">
            <v>74119</v>
          </cell>
          <cell r="N360">
            <v>62929</v>
          </cell>
          <cell r="O360">
            <v>62567</v>
          </cell>
          <cell r="P360">
            <v>73098</v>
          </cell>
          <cell r="Q360">
            <v>75464</v>
          </cell>
          <cell r="R360">
            <v>71627</v>
          </cell>
          <cell r="S360">
            <v>72494</v>
          </cell>
          <cell r="T360">
            <v>70937</v>
          </cell>
          <cell r="U360">
            <v>70078</v>
          </cell>
          <cell r="V360">
            <v>70919</v>
          </cell>
          <cell r="W360">
            <v>40433</v>
          </cell>
          <cell r="X360">
            <v>38976</v>
          </cell>
          <cell r="Y360">
            <v>17063</v>
          </cell>
          <cell r="Z360">
            <v>13828</v>
          </cell>
          <cell r="AA360">
            <v>19450</v>
          </cell>
          <cell r="AB360">
            <v>19846</v>
          </cell>
          <cell r="AC360">
            <v>21613</v>
          </cell>
          <cell r="AD360">
            <v>27480</v>
          </cell>
          <cell r="AE360">
            <v>20417</v>
          </cell>
          <cell r="AF360"/>
        </row>
        <row r="361">
          <cell r="E361" t="str">
            <v>US Industrial Coal</v>
          </cell>
          <cell r="F361">
            <v>2753900</v>
          </cell>
          <cell r="G361">
            <v>2600434</v>
          </cell>
          <cell r="H361">
            <v>2511793</v>
          </cell>
          <cell r="I361">
            <v>2499623</v>
          </cell>
          <cell r="J361">
            <v>2506697</v>
          </cell>
          <cell r="K361">
            <v>2500067</v>
          </cell>
          <cell r="L361">
            <v>2438143</v>
          </cell>
          <cell r="M361">
            <v>2396101</v>
          </cell>
          <cell r="N361">
            <v>2254489</v>
          </cell>
          <cell r="O361">
            <v>2187568</v>
          </cell>
          <cell r="P361">
            <v>2259324</v>
          </cell>
          <cell r="Q361">
            <v>2193574</v>
          </cell>
          <cell r="R361">
            <v>2020119</v>
          </cell>
          <cell r="S361">
            <v>2044047</v>
          </cell>
          <cell r="T361">
            <v>2046302</v>
          </cell>
          <cell r="U361">
            <v>1953954</v>
          </cell>
          <cell r="V361">
            <v>1913516</v>
          </cell>
          <cell r="W361">
            <v>1864461</v>
          </cell>
          <cell r="X361">
            <v>1791789</v>
          </cell>
          <cell r="Y361">
            <v>1394326</v>
          </cell>
          <cell r="Z361">
            <v>1625426</v>
          </cell>
          <cell r="AA361">
            <v>1566710</v>
          </cell>
          <cell r="AB361">
            <v>1516013</v>
          </cell>
          <cell r="AC361">
            <v>1546861</v>
          </cell>
          <cell r="AD361">
            <v>1528884</v>
          </cell>
          <cell r="AE361">
            <v>1379678</v>
          </cell>
          <cell r="AF361"/>
        </row>
        <row r="362">
          <cell r="E362" t="str">
            <v>UT Industrial Coal</v>
          </cell>
          <cell r="F362">
            <v>48673</v>
          </cell>
          <cell r="G362">
            <v>43686</v>
          </cell>
          <cell r="H362">
            <v>41976</v>
          </cell>
          <cell r="I362">
            <v>44015</v>
          </cell>
          <cell r="J362">
            <v>46124</v>
          </cell>
          <cell r="K362">
            <v>47575</v>
          </cell>
          <cell r="L362">
            <v>39969</v>
          </cell>
          <cell r="M362">
            <v>43997</v>
          </cell>
          <cell r="N362">
            <v>56702</v>
          </cell>
          <cell r="O362">
            <v>37497</v>
          </cell>
          <cell r="P362">
            <v>54064</v>
          </cell>
          <cell r="Q362">
            <v>43980</v>
          </cell>
          <cell r="R362">
            <v>13620</v>
          </cell>
          <cell r="S362">
            <v>14150</v>
          </cell>
          <cell r="T362">
            <v>27976</v>
          </cell>
          <cell r="U362">
            <v>33001</v>
          </cell>
          <cell r="V362">
            <v>15739</v>
          </cell>
          <cell r="W362">
            <v>20770</v>
          </cell>
          <cell r="X362">
            <v>19823</v>
          </cell>
          <cell r="Y362">
            <v>16103</v>
          </cell>
          <cell r="Z362">
            <v>16531</v>
          </cell>
          <cell r="AA362">
            <v>13779</v>
          </cell>
          <cell r="AB362">
            <v>13531</v>
          </cell>
          <cell r="AC362">
            <v>14718</v>
          </cell>
          <cell r="AD362">
            <v>13908</v>
          </cell>
          <cell r="AE362">
            <v>15117</v>
          </cell>
          <cell r="AF362"/>
        </row>
        <row r="363">
          <cell r="E363" t="str">
            <v>VA Industrial Coal</v>
          </cell>
          <cell r="F363">
            <v>117890</v>
          </cell>
          <cell r="G363">
            <v>134297</v>
          </cell>
          <cell r="H363">
            <v>116558</v>
          </cell>
          <cell r="I363">
            <v>97667</v>
          </cell>
          <cell r="J363">
            <v>97055</v>
          </cell>
          <cell r="K363">
            <v>90722</v>
          </cell>
          <cell r="L363">
            <v>91870</v>
          </cell>
          <cell r="M363">
            <v>88798</v>
          </cell>
          <cell r="N363">
            <v>86768</v>
          </cell>
          <cell r="O363">
            <v>83397</v>
          </cell>
          <cell r="P363">
            <v>91484</v>
          </cell>
          <cell r="Q363">
            <v>92938</v>
          </cell>
          <cell r="R363">
            <v>88933</v>
          </cell>
          <cell r="S363">
            <v>90871</v>
          </cell>
          <cell r="T363">
            <v>86087</v>
          </cell>
          <cell r="U363">
            <v>86884</v>
          </cell>
          <cell r="V363">
            <v>80576</v>
          </cell>
          <cell r="W363">
            <v>82479</v>
          </cell>
          <cell r="X363">
            <v>81813</v>
          </cell>
          <cell r="Y363">
            <v>64311</v>
          </cell>
          <cell r="Z363">
            <v>72718</v>
          </cell>
          <cell r="AA363">
            <v>70326</v>
          </cell>
          <cell r="AB363">
            <v>67624</v>
          </cell>
          <cell r="AC363">
            <v>64625</v>
          </cell>
          <cell r="AD363">
            <v>58441</v>
          </cell>
          <cell r="AE363">
            <v>47533</v>
          </cell>
          <cell r="AF363"/>
        </row>
        <row r="364">
          <cell r="E364" t="str">
            <v>VT Industrial Coal</v>
          </cell>
          <cell r="F364">
            <v>25</v>
          </cell>
          <cell r="G364">
            <v>180</v>
          </cell>
          <cell r="H364">
            <v>360</v>
          </cell>
          <cell r="I364">
            <v>0</v>
          </cell>
          <cell r="J364">
            <v>0</v>
          </cell>
          <cell r="K364">
            <v>0</v>
          </cell>
          <cell r="L364">
            <v>0</v>
          </cell>
          <cell r="M364">
            <v>2633</v>
          </cell>
          <cell r="N364">
            <v>0</v>
          </cell>
          <cell r="O364">
            <v>1960</v>
          </cell>
          <cell r="P364">
            <v>0</v>
          </cell>
          <cell r="Q364">
            <v>0</v>
          </cell>
          <cell r="R364">
            <v>0</v>
          </cell>
          <cell r="S364">
            <v>0</v>
          </cell>
          <cell r="T364">
            <v>0</v>
          </cell>
          <cell r="U364">
            <v>0</v>
          </cell>
          <cell r="V364">
            <v>0</v>
          </cell>
          <cell r="W364">
            <v>0</v>
          </cell>
          <cell r="X364">
            <v>0</v>
          </cell>
          <cell r="Y364">
            <v>0</v>
          </cell>
          <cell r="Z364">
            <v>0</v>
          </cell>
          <cell r="AA364">
            <v>0</v>
          </cell>
          <cell r="AB364">
            <v>0</v>
          </cell>
          <cell r="AC364">
            <v>0</v>
          </cell>
          <cell r="AD364">
            <v>0</v>
          </cell>
          <cell r="AE364">
            <v>0</v>
          </cell>
          <cell r="AF364"/>
        </row>
        <row r="365">
          <cell r="E365" t="str">
            <v>WA Industrial Coal</v>
          </cell>
          <cell r="F365">
            <v>5201</v>
          </cell>
          <cell r="G365">
            <v>4276</v>
          </cell>
          <cell r="H365">
            <v>3370</v>
          </cell>
          <cell r="I365">
            <v>3509</v>
          </cell>
          <cell r="J365">
            <v>3875</v>
          </cell>
          <cell r="K365">
            <v>4231</v>
          </cell>
          <cell r="L365">
            <v>2980</v>
          </cell>
          <cell r="M365">
            <v>3223</v>
          </cell>
          <cell r="N365">
            <v>2690</v>
          </cell>
          <cell r="O365">
            <v>2183</v>
          </cell>
          <cell r="P365">
            <v>2815</v>
          </cell>
          <cell r="Q365">
            <v>2891</v>
          </cell>
          <cell r="R365">
            <v>2284</v>
          </cell>
          <cell r="S365">
            <v>2091</v>
          </cell>
          <cell r="T365">
            <v>1847</v>
          </cell>
          <cell r="U365">
            <v>1482</v>
          </cell>
          <cell r="V365">
            <v>2006</v>
          </cell>
          <cell r="W365">
            <v>3192</v>
          </cell>
          <cell r="X365">
            <v>2950</v>
          </cell>
          <cell r="Y365">
            <v>3513</v>
          </cell>
          <cell r="Z365">
            <v>2729</v>
          </cell>
          <cell r="AA365">
            <v>1832</v>
          </cell>
          <cell r="AB365">
            <v>2097</v>
          </cell>
          <cell r="AC365">
            <v>2011</v>
          </cell>
          <cell r="AD365">
            <v>2707</v>
          </cell>
          <cell r="AE365">
            <v>1920</v>
          </cell>
          <cell r="AF365"/>
        </row>
        <row r="366">
          <cell r="E366" t="str">
            <v>WI Industrial Coal</v>
          </cell>
          <cell r="F366">
            <v>47324</v>
          </cell>
          <cell r="G366">
            <v>45641</v>
          </cell>
          <cell r="H366">
            <v>44539</v>
          </cell>
          <cell r="I366">
            <v>43400</v>
          </cell>
          <cell r="J366">
            <v>47930</v>
          </cell>
          <cell r="K366">
            <v>47204</v>
          </cell>
          <cell r="L366">
            <v>40098</v>
          </cell>
          <cell r="M366">
            <v>42401</v>
          </cell>
          <cell r="N366">
            <v>40956</v>
          </cell>
          <cell r="O366">
            <v>40092</v>
          </cell>
          <cell r="P366">
            <v>40122</v>
          </cell>
          <cell r="Q366">
            <v>38863</v>
          </cell>
          <cell r="R366">
            <v>40238</v>
          </cell>
          <cell r="S366">
            <v>39953</v>
          </cell>
          <cell r="T366">
            <v>40898</v>
          </cell>
          <cell r="U366">
            <v>39143</v>
          </cell>
          <cell r="V366">
            <v>39928</v>
          </cell>
          <cell r="W366">
            <v>40130</v>
          </cell>
          <cell r="X366">
            <v>38344</v>
          </cell>
          <cell r="Y366">
            <v>34175</v>
          </cell>
          <cell r="Z366">
            <v>35082</v>
          </cell>
          <cell r="AA366">
            <v>34175</v>
          </cell>
          <cell r="AB366">
            <v>31241</v>
          </cell>
          <cell r="AC366">
            <v>31437</v>
          </cell>
          <cell r="AD366">
            <v>32294</v>
          </cell>
          <cell r="AE366">
            <v>27057</v>
          </cell>
          <cell r="AF366"/>
        </row>
        <row r="367">
          <cell r="E367" t="str">
            <v>WV Industrial Coal</v>
          </cell>
          <cell r="F367">
            <v>124265</v>
          </cell>
          <cell r="G367">
            <v>108106</v>
          </cell>
          <cell r="H367">
            <v>99835</v>
          </cell>
          <cell r="I367">
            <v>107046</v>
          </cell>
          <cell r="J367">
            <v>112123</v>
          </cell>
          <cell r="K367">
            <v>97353</v>
          </cell>
          <cell r="L367">
            <v>84217</v>
          </cell>
          <cell r="M367">
            <v>65738</v>
          </cell>
          <cell r="N367">
            <v>95168</v>
          </cell>
          <cell r="O367">
            <v>82328</v>
          </cell>
          <cell r="P367">
            <v>81051</v>
          </cell>
          <cell r="Q367">
            <v>75937</v>
          </cell>
          <cell r="R367">
            <v>76986</v>
          </cell>
          <cell r="S367">
            <v>71228</v>
          </cell>
          <cell r="T367">
            <v>70702</v>
          </cell>
          <cell r="U367">
            <v>59649</v>
          </cell>
          <cell r="V367">
            <v>55944</v>
          </cell>
          <cell r="W367">
            <v>65831</v>
          </cell>
          <cell r="X367">
            <v>63764</v>
          </cell>
          <cell r="Y367">
            <v>47411</v>
          </cell>
          <cell r="Z367">
            <v>63832</v>
          </cell>
          <cell r="AA367">
            <v>63309</v>
          </cell>
          <cell r="AB367">
            <v>50727</v>
          </cell>
          <cell r="AC367">
            <v>46640</v>
          </cell>
          <cell r="AD367">
            <v>44761</v>
          </cell>
          <cell r="AE367">
            <v>41046</v>
          </cell>
          <cell r="AF367"/>
        </row>
        <row r="368">
          <cell r="E368" t="str">
            <v>WY Industrial Coal</v>
          </cell>
          <cell r="F368">
            <v>41188</v>
          </cell>
          <cell r="G368">
            <v>41804</v>
          </cell>
          <cell r="H368">
            <v>44888</v>
          </cell>
          <cell r="I368">
            <v>39862</v>
          </cell>
          <cell r="J368">
            <v>40609</v>
          </cell>
          <cell r="K368">
            <v>42497</v>
          </cell>
          <cell r="L368">
            <v>40175</v>
          </cell>
          <cell r="M368">
            <v>42275</v>
          </cell>
          <cell r="N368">
            <v>42528</v>
          </cell>
          <cell r="O368">
            <v>42404</v>
          </cell>
          <cell r="P368">
            <v>38473</v>
          </cell>
          <cell r="Q368">
            <v>33180</v>
          </cell>
          <cell r="R368">
            <v>30930</v>
          </cell>
          <cell r="S368">
            <v>32043</v>
          </cell>
          <cell r="T368">
            <v>32390</v>
          </cell>
          <cell r="U368">
            <v>31552</v>
          </cell>
          <cell r="V368">
            <v>33407</v>
          </cell>
          <cell r="W368">
            <v>34489</v>
          </cell>
          <cell r="X368">
            <v>34605</v>
          </cell>
          <cell r="Y368">
            <v>30465</v>
          </cell>
          <cell r="Z368">
            <v>31058</v>
          </cell>
          <cell r="AA368">
            <v>32555</v>
          </cell>
          <cell r="AB368">
            <v>31064</v>
          </cell>
          <cell r="AC368">
            <v>31406</v>
          </cell>
          <cell r="AD368">
            <v>31935</v>
          </cell>
          <cell r="AE368">
            <v>29342</v>
          </cell>
          <cell r="AF368"/>
        </row>
        <row r="369">
          <cell r="E369"/>
          <cell r="F369"/>
          <cell r="G369"/>
          <cell r="H369"/>
          <cell r="I369"/>
          <cell r="J369"/>
          <cell r="K369"/>
          <cell r="L369"/>
          <cell r="M369"/>
          <cell r="N369"/>
          <cell r="O369"/>
          <cell r="P369"/>
          <cell r="Q369"/>
          <cell r="R369"/>
          <cell r="S369"/>
          <cell r="T369"/>
          <cell r="U369"/>
          <cell r="V369"/>
          <cell r="W369"/>
          <cell r="X369"/>
          <cell r="Y369"/>
          <cell r="Z369"/>
          <cell r="AA369"/>
          <cell r="AB369"/>
          <cell r="AC369"/>
          <cell r="AD369"/>
          <cell r="AE369"/>
        </row>
        <row r="370">
          <cell r="E370" t="str">
            <v>AK Industrial Coking Coal</v>
          </cell>
          <cell r="F370">
            <v>0</v>
          </cell>
          <cell r="G370">
            <v>0</v>
          </cell>
          <cell r="H370">
            <v>0</v>
          </cell>
          <cell r="I370">
            <v>0</v>
          </cell>
          <cell r="J370">
            <v>0</v>
          </cell>
          <cell r="K370">
            <v>0</v>
          </cell>
          <cell r="L370">
            <v>0</v>
          </cell>
          <cell r="M370">
            <v>0</v>
          </cell>
          <cell r="N370">
            <v>0</v>
          </cell>
          <cell r="O370">
            <v>0</v>
          </cell>
          <cell r="P370">
            <v>0</v>
          </cell>
          <cell r="Q370">
            <v>0</v>
          </cell>
          <cell r="R370">
            <v>0</v>
          </cell>
          <cell r="S370">
            <v>0</v>
          </cell>
          <cell r="T370">
            <v>0</v>
          </cell>
          <cell r="U370">
            <v>0</v>
          </cell>
          <cell r="V370">
            <v>0</v>
          </cell>
          <cell r="W370">
            <v>0</v>
          </cell>
          <cell r="X370">
            <v>0</v>
          </cell>
          <cell r="Y370">
            <v>0</v>
          </cell>
          <cell r="Z370">
            <v>0</v>
          </cell>
          <cell r="AA370">
            <v>0</v>
          </cell>
          <cell r="AB370">
            <v>0</v>
          </cell>
          <cell r="AC370">
            <v>0</v>
          </cell>
          <cell r="AD370">
            <v>0</v>
          </cell>
          <cell r="AE370">
            <v>0</v>
          </cell>
        </row>
        <row r="371">
          <cell r="E371" t="str">
            <v>AL Industrial Coking Coal</v>
          </cell>
          <cell r="F371">
            <v>88099</v>
          </cell>
          <cell r="G371">
            <v>84833</v>
          </cell>
          <cell r="H371">
            <v>88333</v>
          </cell>
          <cell r="I371">
            <v>85918</v>
          </cell>
          <cell r="J371">
            <v>87167</v>
          </cell>
          <cell r="K371">
            <v>87290</v>
          </cell>
          <cell r="L371">
            <v>87018</v>
          </cell>
          <cell r="M371">
            <v>79213</v>
          </cell>
          <cell r="N371">
            <v>65919</v>
          </cell>
          <cell r="O371">
            <v>63311</v>
          </cell>
          <cell r="P371">
            <v>59562</v>
          </cell>
          <cell r="Q371">
            <v>43352</v>
          </cell>
          <cell r="R371">
            <v>38120</v>
          </cell>
          <cell r="S371">
            <v>45200</v>
          </cell>
          <cell r="T371">
            <v>47029</v>
          </cell>
          <cell r="U371">
            <v>44397</v>
          </cell>
          <cell r="V371">
            <v>40922</v>
          </cell>
          <cell r="W371">
            <v>38926</v>
          </cell>
          <cell r="X371">
            <v>37247</v>
          </cell>
          <cell r="Y371">
            <v>25620</v>
          </cell>
          <cell r="Z371">
            <v>34410</v>
          </cell>
          <cell r="AA371">
            <v>32785</v>
          </cell>
          <cell r="AB371">
            <v>39240</v>
          </cell>
          <cell r="AC371">
            <v>38534</v>
          </cell>
          <cell r="AD371">
            <v>44437</v>
          </cell>
          <cell r="AE371">
            <v>34643</v>
          </cell>
        </row>
        <row r="372">
          <cell r="E372" t="str">
            <v>AR Industrial Coking Coal</v>
          </cell>
          <cell r="F372">
            <v>0</v>
          </cell>
          <cell r="G372">
            <v>0</v>
          </cell>
          <cell r="H372">
            <v>0</v>
          </cell>
          <cell r="I372">
            <v>0</v>
          </cell>
          <cell r="J372">
            <v>0</v>
          </cell>
          <cell r="K372">
            <v>0</v>
          </cell>
          <cell r="L372">
            <v>0</v>
          </cell>
          <cell r="M372">
            <v>0</v>
          </cell>
          <cell r="N372">
            <v>0</v>
          </cell>
          <cell r="O372">
            <v>0</v>
          </cell>
          <cell r="P372">
            <v>0</v>
          </cell>
          <cell r="Q372">
            <v>0</v>
          </cell>
          <cell r="R372">
            <v>0</v>
          </cell>
          <cell r="S372">
            <v>0</v>
          </cell>
          <cell r="T372">
            <v>0</v>
          </cell>
          <cell r="U372">
            <v>0</v>
          </cell>
          <cell r="V372">
            <v>0</v>
          </cell>
          <cell r="W372">
            <v>0</v>
          </cell>
          <cell r="X372">
            <v>0</v>
          </cell>
          <cell r="Y372">
            <v>0</v>
          </cell>
          <cell r="Z372">
            <v>0</v>
          </cell>
          <cell r="AA372">
            <v>0</v>
          </cell>
          <cell r="AB372">
            <v>0</v>
          </cell>
          <cell r="AC372">
            <v>0</v>
          </cell>
          <cell r="AD372">
            <v>0</v>
          </cell>
          <cell r="AE372">
            <v>0</v>
          </cell>
        </row>
        <row r="373">
          <cell r="E373" t="str">
            <v>AZ Industrial Coking Coal</v>
          </cell>
          <cell r="F373">
            <v>0</v>
          </cell>
          <cell r="G373">
            <v>0</v>
          </cell>
          <cell r="H373">
            <v>0</v>
          </cell>
          <cell r="I373">
            <v>0</v>
          </cell>
          <cell r="J373">
            <v>0</v>
          </cell>
          <cell r="K373">
            <v>0</v>
          </cell>
          <cell r="L373">
            <v>0</v>
          </cell>
          <cell r="M373">
            <v>0</v>
          </cell>
          <cell r="N373">
            <v>0</v>
          </cell>
          <cell r="O373">
            <v>0</v>
          </cell>
          <cell r="P373">
            <v>0</v>
          </cell>
          <cell r="Q373">
            <v>0</v>
          </cell>
          <cell r="R373">
            <v>0</v>
          </cell>
          <cell r="S373">
            <v>0</v>
          </cell>
          <cell r="T373">
            <v>0</v>
          </cell>
          <cell r="U373">
            <v>0</v>
          </cell>
          <cell r="V373">
            <v>0</v>
          </cell>
          <cell r="W373">
            <v>0</v>
          </cell>
          <cell r="X373">
            <v>0</v>
          </cell>
          <cell r="Y373">
            <v>0</v>
          </cell>
          <cell r="Z373">
            <v>0</v>
          </cell>
          <cell r="AA373">
            <v>0</v>
          </cell>
          <cell r="AB373">
            <v>0</v>
          </cell>
          <cell r="AC373">
            <v>0</v>
          </cell>
          <cell r="AD373">
            <v>0</v>
          </cell>
          <cell r="AE373">
            <v>0</v>
          </cell>
        </row>
        <row r="374">
          <cell r="E374" t="str">
            <v>CA Industrial Coking Coal</v>
          </cell>
          <cell r="F374">
            <v>0</v>
          </cell>
          <cell r="G374">
            <v>0</v>
          </cell>
          <cell r="H374">
            <v>0</v>
          </cell>
          <cell r="I374">
            <v>0</v>
          </cell>
          <cell r="J374">
            <v>0</v>
          </cell>
          <cell r="K374">
            <v>0</v>
          </cell>
          <cell r="L374">
            <v>0</v>
          </cell>
          <cell r="M374">
            <v>0</v>
          </cell>
          <cell r="N374">
            <v>0</v>
          </cell>
          <cell r="O374">
            <v>0</v>
          </cell>
          <cell r="P374">
            <v>0</v>
          </cell>
          <cell r="Q374">
            <v>0</v>
          </cell>
          <cell r="R374">
            <v>0</v>
          </cell>
          <cell r="S374">
            <v>0</v>
          </cell>
          <cell r="T374">
            <v>0</v>
          </cell>
          <cell r="U374">
            <v>0</v>
          </cell>
          <cell r="V374">
            <v>0</v>
          </cell>
          <cell r="W374">
            <v>0</v>
          </cell>
          <cell r="X374">
            <v>0</v>
          </cell>
          <cell r="Y374">
            <v>0</v>
          </cell>
          <cell r="Z374">
            <v>0</v>
          </cell>
          <cell r="AA374">
            <v>0</v>
          </cell>
          <cell r="AB374">
            <v>0</v>
          </cell>
          <cell r="AC374">
            <v>0</v>
          </cell>
          <cell r="AD374">
            <v>0</v>
          </cell>
          <cell r="AE374">
            <v>0</v>
          </cell>
        </row>
        <row r="375">
          <cell r="E375" t="str">
            <v>CO Industrial Coking Coal</v>
          </cell>
          <cell r="F375">
            <v>0</v>
          </cell>
          <cell r="G375">
            <v>0</v>
          </cell>
          <cell r="H375">
            <v>0</v>
          </cell>
          <cell r="I375">
            <v>0</v>
          </cell>
          <cell r="J375">
            <v>0</v>
          </cell>
          <cell r="K375">
            <v>0</v>
          </cell>
          <cell r="L375">
            <v>0</v>
          </cell>
          <cell r="M375">
            <v>0</v>
          </cell>
          <cell r="N375">
            <v>0</v>
          </cell>
          <cell r="O375">
            <v>0</v>
          </cell>
          <cell r="P375">
            <v>0</v>
          </cell>
          <cell r="Q375">
            <v>0</v>
          </cell>
          <cell r="R375">
            <v>0</v>
          </cell>
          <cell r="S375">
            <v>0</v>
          </cell>
          <cell r="T375">
            <v>0</v>
          </cell>
          <cell r="U375">
            <v>0</v>
          </cell>
          <cell r="V375">
            <v>0</v>
          </cell>
          <cell r="W375">
            <v>0</v>
          </cell>
          <cell r="X375">
            <v>0</v>
          </cell>
          <cell r="Y375">
            <v>0</v>
          </cell>
          <cell r="Z375">
            <v>0</v>
          </cell>
          <cell r="AA375">
            <v>0</v>
          </cell>
          <cell r="AB375">
            <v>0</v>
          </cell>
          <cell r="AC375">
            <v>0</v>
          </cell>
          <cell r="AD375">
            <v>0</v>
          </cell>
          <cell r="AE375">
            <v>0</v>
          </cell>
        </row>
        <row r="376">
          <cell r="E376" t="str">
            <v>CT Industrial Coking Coal</v>
          </cell>
          <cell r="F376">
            <v>0</v>
          </cell>
          <cell r="G376">
            <v>0</v>
          </cell>
          <cell r="H376">
            <v>0</v>
          </cell>
          <cell r="I376">
            <v>0</v>
          </cell>
          <cell r="J376">
            <v>0</v>
          </cell>
          <cell r="K376">
            <v>0</v>
          </cell>
          <cell r="L376">
            <v>0</v>
          </cell>
          <cell r="M376">
            <v>0</v>
          </cell>
          <cell r="N376">
            <v>0</v>
          </cell>
          <cell r="O376">
            <v>0</v>
          </cell>
          <cell r="P376">
            <v>0</v>
          </cell>
          <cell r="Q376">
            <v>0</v>
          </cell>
          <cell r="R376">
            <v>0</v>
          </cell>
          <cell r="S376">
            <v>0</v>
          </cell>
          <cell r="T376">
            <v>0</v>
          </cell>
          <cell r="U376">
            <v>0</v>
          </cell>
          <cell r="V376">
            <v>0</v>
          </cell>
          <cell r="W376">
            <v>0</v>
          </cell>
          <cell r="X376">
            <v>0</v>
          </cell>
          <cell r="Y376">
            <v>0</v>
          </cell>
          <cell r="Z376">
            <v>0</v>
          </cell>
          <cell r="AA376">
            <v>0</v>
          </cell>
          <cell r="AB376">
            <v>0</v>
          </cell>
          <cell r="AC376">
            <v>0</v>
          </cell>
          <cell r="AD376">
            <v>0</v>
          </cell>
          <cell r="AE376">
            <v>0</v>
          </cell>
        </row>
        <row r="377">
          <cell r="E377" t="str">
            <v>DC Industrial Coking Coal</v>
          </cell>
          <cell r="F377">
            <v>0</v>
          </cell>
          <cell r="G377">
            <v>0</v>
          </cell>
          <cell r="H377">
            <v>0</v>
          </cell>
          <cell r="I377">
            <v>0</v>
          </cell>
          <cell r="J377">
            <v>0</v>
          </cell>
          <cell r="K377">
            <v>0</v>
          </cell>
          <cell r="L377">
            <v>0</v>
          </cell>
          <cell r="M377">
            <v>0</v>
          </cell>
          <cell r="N377">
            <v>0</v>
          </cell>
          <cell r="O377">
            <v>0</v>
          </cell>
          <cell r="P377">
            <v>0</v>
          </cell>
          <cell r="Q377">
            <v>0</v>
          </cell>
          <cell r="R377">
            <v>0</v>
          </cell>
          <cell r="S377">
            <v>0</v>
          </cell>
          <cell r="T377">
            <v>0</v>
          </cell>
          <cell r="U377">
            <v>0</v>
          </cell>
          <cell r="V377">
            <v>0</v>
          </cell>
          <cell r="W377">
            <v>0</v>
          </cell>
          <cell r="X377">
            <v>0</v>
          </cell>
          <cell r="Y377">
            <v>0</v>
          </cell>
          <cell r="Z377">
            <v>0</v>
          </cell>
          <cell r="AA377">
            <v>0</v>
          </cell>
          <cell r="AB377">
            <v>0</v>
          </cell>
          <cell r="AC377">
            <v>0</v>
          </cell>
          <cell r="AD377">
            <v>0</v>
          </cell>
          <cell r="AE377">
            <v>0</v>
          </cell>
        </row>
        <row r="378">
          <cell r="E378" t="str">
            <v>DE Industrial Coking Coal</v>
          </cell>
          <cell r="F378">
            <v>0</v>
          </cell>
          <cell r="G378">
            <v>0</v>
          </cell>
          <cell r="H378">
            <v>0</v>
          </cell>
          <cell r="I378">
            <v>0</v>
          </cell>
          <cell r="J378">
            <v>0</v>
          </cell>
          <cell r="K378">
            <v>0</v>
          </cell>
          <cell r="L378">
            <v>0</v>
          </cell>
          <cell r="M378">
            <v>0</v>
          </cell>
          <cell r="N378">
            <v>0</v>
          </cell>
          <cell r="O378">
            <v>0</v>
          </cell>
          <cell r="P378">
            <v>0</v>
          </cell>
          <cell r="Q378">
            <v>0</v>
          </cell>
          <cell r="R378">
            <v>0</v>
          </cell>
          <cell r="S378">
            <v>0</v>
          </cell>
          <cell r="T378">
            <v>0</v>
          </cell>
          <cell r="U378">
            <v>0</v>
          </cell>
          <cell r="V378">
            <v>0</v>
          </cell>
          <cell r="W378">
            <v>0</v>
          </cell>
          <cell r="X378">
            <v>0</v>
          </cell>
          <cell r="Y378">
            <v>0</v>
          </cell>
          <cell r="Z378">
            <v>0</v>
          </cell>
          <cell r="AA378">
            <v>0</v>
          </cell>
          <cell r="AB378">
            <v>0</v>
          </cell>
          <cell r="AC378">
            <v>0</v>
          </cell>
          <cell r="AD378">
            <v>0</v>
          </cell>
          <cell r="AE378">
            <v>0</v>
          </cell>
        </row>
        <row r="379">
          <cell r="E379" t="str">
            <v>FL Industrial Coking Coal</v>
          </cell>
          <cell r="F379">
            <v>0</v>
          </cell>
          <cell r="G379">
            <v>0</v>
          </cell>
          <cell r="H379">
            <v>0</v>
          </cell>
          <cell r="I379">
            <v>0</v>
          </cell>
          <cell r="J379">
            <v>0</v>
          </cell>
          <cell r="K379">
            <v>0</v>
          </cell>
          <cell r="L379">
            <v>0</v>
          </cell>
          <cell r="M379">
            <v>0</v>
          </cell>
          <cell r="N379">
            <v>0</v>
          </cell>
          <cell r="O379">
            <v>0</v>
          </cell>
          <cell r="P379">
            <v>0</v>
          </cell>
          <cell r="Q379">
            <v>0</v>
          </cell>
          <cell r="R379">
            <v>0</v>
          </cell>
          <cell r="S379">
            <v>0</v>
          </cell>
          <cell r="T379">
            <v>0</v>
          </cell>
          <cell r="U379">
            <v>0</v>
          </cell>
          <cell r="V379">
            <v>0</v>
          </cell>
          <cell r="W379">
            <v>0</v>
          </cell>
          <cell r="X379">
            <v>0</v>
          </cell>
          <cell r="Y379">
            <v>0</v>
          </cell>
          <cell r="Z379">
            <v>0</v>
          </cell>
          <cell r="AA379">
            <v>0</v>
          </cell>
          <cell r="AB379">
            <v>0</v>
          </cell>
          <cell r="AC379">
            <v>0</v>
          </cell>
          <cell r="AD379">
            <v>0</v>
          </cell>
          <cell r="AE379">
            <v>0</v>
          </cell>
        </row>
        <row r="380">
          <cell r="E380" t="str">
            <v>GA Industrial Coking Coal</v>
          </cell>
          <cell r="F380">
            <v>0</v>
          </cell>
          <cell r="G380">
            <v>0</v>
          </cell>
          <cell r="H380">
            <v>0</v>
          </cell>
          <cell r="I380">
            <v>0</v>
          </cell>
          <cell r="J380">
            <v>0</v>
          </cell>
          <cell r="K380">
            <v>0</v>
          </cell>
          <cell r="L380">
            <v>0</v>
          </cell>
          <cell r="M380">
            <v>0</v>
          </cell>
          <cell r="N380">
            <v>0</v>
          </cell>
          <cell r="O380">
            <v>0</v>
          </cell>
          <cell r="P380">
            <v>0</v>
          </cell>
          <cell r="Q380">
            <v>0</v>
          </cell>
          <cell r="R380">
            <v>0</v>
          </cell>
          <cell r="S380">
            <v>0</v>
          </cell>
          <cell r="T380">
            <v>0</v>
          </cell>
          <cell r="U380">
            <v>0</v>
          </cell>
          <cell r="V380">
            <v>0</v>
          </cell>
          <cell r="W380">
            <v>0</v>
          </cell>
          <cell r="X380">
            <v>0</v>
          </cell>
          <cell r="Y380">
            <v>0</v>
          </cell>
          <cell r="Z380">
            <v>0</v>
          </cell>
          <cell r="AA380">
            <v>0</v>
          </cell>
          <cell r="AB380">
            <v>0</v>
          </cell>
          <cell r="AC380">
            <v>0</v>
          </cell>
          <cell r="AD380">
            <v>0</v>
          </cell>
          <cell r="AE380">
            <v>0</v>
          </cell>
        </row>
        <row r="381">
          <cell r="E381" t="str">
            <v>HI Industrial Coking Coal</v>
          </cell>
          <cell r="F381">
            <v>0</v>
          </cell>
          <cell r="G381">
            <v>0</v>
          </cell>
          <cell r="H381">
            <v>0</v>
          </cell>
          <cell r="I381">
            <v>0</v>
          </cell>
          <cell r="J381">
            <v>0</v>
          </cell>
          <cell r="K381">
            <v>0</v>
          </cell>
          <cell r="L381">
            <v>0</v>
          </cell>
          <cell r="M381">
            <v>0</v>
          </cell>
          <cell r="N381">
            <v>0</v>
          </cell>
          <cell r="O381">
            <v>0</v>
          </cell>
          <cell r="P381">
            <v>0</v>
          </cell>
          <cell r="Q381">
            <v>0</v>
          </cell>
          <cell r="R381">
            <v>0</v>
          </cell>
          <cell r="S381">
            <v>0</v>
          </cell>
          <cell r="T381">
            <v>0</v>
          </cell>
          <cell r="U381">
            <v>0</v>
          </cell>
          <cell r="V381">
            <v>0</v>
          </cell>
          <cell r="W381">
            <v>0</v>
          </cell>
          <cell r="X381">
            <v>0</v>
          </cell>
          <cell r="Y381">
            <v>0</v>
          </cell>
          <cell r="Z381">
            <v>0</v>
          </cell>
          <cell r="AA381">
            <v>0</v>
          </cell>
          <cell r="AB381">
            <v>0</v>
          </cell>
          <cell r="AC381">
            <v>0</v>
          </cell>
          <cell r="AD381">
            <v>0</v>
          </cell>
          <cell r="AE381">
            <v>0</v>
          </cell>
        </row>
        <row r="382">
          <cell r="E382" t="str">
            <v>IA Industrial Coking Coal</v>
          </cell>
          <cell r="F382">
            <v>0</v>
          </cell>
          <cell r="G382">
            <v>0</v>
          </cell>
          <cell r="H382">
            <v>0</v>
          </cell>
          <cell r="I382">
            <v>0</v>
          </cell>
          <cell r="J382">
            <v>0</v>
          </cell>
          <cell r="K382">
            <v>0</v>
          </cell>
          <cell r="L382">
            <v>0</v>
          </cell>
          <cell r="M382">
            <v>0</v>
          </cell>
          <cell r="N382">
            <v>0</v>
          </cell>
          <cell r="O382">
            <v>0</v>
          </cell>
          <cell r="P382">
            <v>0</v>
          </cell>
          <cell r="Q382">
            <v>0</v>
          </cell>
          <cell r="R382">
            <v>0</v>
          </cell>
          <cell r="S382">
            <v>0</v>
          </cell>
          <cell r="T382">
            <v>0</v>
          </cell>
          <cell r="U382">
            <v>0</v>
          </cell>
          <cell r="V382">
            <v>0</v>
          </cell>
          <cell r="W382">
            <v>0</v>
          </cell>
          <cell r="X382">
            <v>0</v>
          </cell>
          <cell r="Y382">
            <v>0</v>
          </cell>
          <cell r="Z382">
            <v>0</v>
          </cell>
          <cell r="AA382">
            <v>0</v>
          </cell>
          <cell r="AB382">
            <v>0</v>
          </cell>
          <cell r="AC382">
            <v>0</v>
          </cell>
          <cell r="AD382">
            <v>0</v>
          </cell>
          <cell r="AE382">
            <v>0</v>
          </cell>
        </row>
        <row r="383">
          <cell r="E383" t="str">
            <v>ID Industrial Coking Coal</v>
          </cell>
          <cell r="F383">
            <v>0</v>
          </cell>
          <cell r="G383">
            <v>0</v>
          </cell>
          <cell r="H383">
            <v>0</v>
          </cell>
          <cell r="I383">
            <v>0</v>
          </cell>
          <cell r="J383">
            <v>0</v>
          </cell>
          <cell r="K383">
            <v>0</v>
          </cell>
          <cell r="L383">
            <v>0</v>
          </cell>
          <cell r="M383">
            <v>0</v>
          </cell>
          <cell r="N383">
            <v>0</v>
          </cell>
          <cell r="O383">
            <v>0</v>
          </cell>
          <cell r="P383">
            <v>0</v>
          </cell>
          <cell r="Q383">
            <v>0</v>
          </cell>
          <cell r="R383">
            <v>0</v>
          </cell>
          <cell r="S383">
            <v>0</v>
          </cell>
          <cell r="T383">
            <v>0</v>
          </cell>
          <cell r="U383">
            <v>0</v>
          </cell>
          <cell r="V383">
            <v>0</v>
          </cell>
          <cell r="W383">
            <v>0</v>
          </cell>
          <cell r="X383">
            <v>0</v>
          </cell>
          <cell r="Y383">
            <v>0</v>
          </cell>
          <cell r="Z383">
            <v>0</v>
          </cell>
          <cell r="AA383">
            <v>0</v>
          </cell>
          <cell r="AB383">
            <v>0</v>
          </cell>
          <cell r="AC383">
            <v>0</v>
          </cell>
          <cell r="AD383">
            <v>0</v>
          </cell>
          <cell r="AE383">
            <v>0</v>
          </cell>
        </row>
        <row r="384">
          <cell r="E384" t="str">
            <v>IL Industrial Coking Coal</v>
          </cell>
          <cell r="F384">
            <v>63136</v>
          </cell>
          <cell r="G384">
            <v>60021</v>
          </cell>
          <cell r="H384">
            <v>62058</v>
          </cell>
          <cell r="I384">
            <v>57893</v>
          </cell>
          <cell r="J384">
            <v>54538</v>
          </cell>
          <cell r="K384">
            <v>61224</v>
          </cell>
          <cell r="L384">
            <v>64696</v>
          </cell>
          <cell r="M384">
            <v>65533</v>
          </cell>
          <cell r="N384">
            <v>63742</v>
          </cell>
          <cell r="O384">
            <v>64697</v>
          </cell>
          <cell r="P384">
            <v>57541</v>
          </cell>
          <cell r="Q384">
            <v>33777</v>
          </cell>
          <cell r="R384">
            <v>24222</v>
          </cell>
          <cell r="S384">
            <v>23617</v>
          </cell>
          <cell r="T384">
            <v>18373</v>
          </cell>
          <cell r="U384">
            <v>16879</v>
          </cell>
          <cell r="V384">
            <v>17076</v>
          </cell>
          <cell r="W384">
            <v>20107</v>
          </cell>
          <cell r="X384">
            <v>18137</v>
          </cell>
          <cell r="Y384">
            <v>13357</v>
          </cell>
          <cell r="Z384">
            <v>26139</v>
          </cell>
          <cell r="AA384">
            <v>39536</v>
          </cell>
          <cell r="AB384">
            <v>45961</v>
          </cell>
          <cell r="AC384">
            <v>45305</v>
          </cell>
          <cell r="AD384">
            <v>43174</v>
          </cell>
          <cell r="AE384">
            <v>30045</v>
          </cell>
        </row>
        <row r="385">
          <cell r="E385" t="str">
            <v>IN Industrial Coking Coal</v>
          </cell>
          <cell r="F385">
            <v>237621</v>
          </cell>
          <cell r="G385">
            <v>220661</v>
          </cell>
          <cell r="H385">
            <v>191694</v>
          </cell>
          <cell r="I385">
            <v>176642</v>
          </cell>
          <cell r="J385">
            <v>129740</v>
          </cell>
          <cell r="K385">
            <v>157653</v>
          </cell>
          <cell r="L385">
            <v>156060</v>
          </cell>
          <cell r="M385">
            <v>153161</v>
          </cell>
          <cell r="N385">
            <v>176720</v>
          </cell>
          <cell r="O385">
            <v>179997</v>
          </cell>
          <cell r="P385">
            <v>226818</v>
          </cell>
          <cell r="Q385">
            <v>222161</v>
          </cell>
          <cell r="R385">
            <v>221964</v>
          </cell>
          <cell r="S385">
            <v>219625</v>
          </cell>
          <cell r="T385">
            <v>219105</v>
          </cell>
          <cell r="U385">
            <v>192951</v>
          </cell>
          <cell r="V385">
            <v>178099</v>
          </cell>
          <cell r="W385">
            <v>162657</v>
          </cell>
          <cell r="X385">
            <v>147548</v>
          </cell>
          <cell r="Y385">
            <v>113791</v>
          </cell>
          <cell r="Z385">
            <v>145699</v>
          </cell>
          <cell r="AA385">
            <v>150534</v>
          </cell>
          <cell r="AB385">
            <v>164702</v>
          </cell>
          <cell r="AC385">
            <v>154600</v>
          </cell>
          <cell r="AD385">
            <v>137813</v>
          </cell>
          <cell r="AE385">
            <v>130212</v>
          </cell>
        </row>
        <row r="386">
          <cell r="E386" t="str">
            <v>KS Industrial Coking Coal</v>
          </cell>
          <cell r="F386">
            <v>0</v>
          </cell>
          <cell r="G386">
            <v>0</v>
          </cell>
          <cell r="H386">
            <v>0</v>
          </cell>
          <cell r="I386">
            <v>0</v>
          </cell>
          <cell r="J386">
            <v>0</v>
          </cell>
          <cell r="K386">
            <v>0</v>
          </cell>
          <cell r="L386">
            <v>0</v>
          </cell>
          <cell r="M386">
            <v>0</v>
          </cell>
          <cell r="N386">
            <v>0</v>
          </cell>
          <cell r="O386">
            <v>0</v>
          </cell>
          <cell r="P386">
            <v>0</v>
          </cell>
          <cell r="Q386">
            <v>0</v>
          </cell>
          <cell r="R386">
            <v>0</v>
          </cell>
          <cell r="S386">
            <v>0</v>
          </cell>
          <cell r="T386">
            <v>0</v>
          </cell>
          <cell r="U386">
            <v>0</v>
          </cell>
          <cell r="V386">
            <v>0</v>
          </cell>
          <cell r="W386">
            <v>0</v>
          </cell>
          <cell r="X386">
            <v>0</v>
          </cell>
          <cell r="Y386">
            <v>0</v>
          </cell>
          <cell r="Z386">
            <v>0</v>
          </cell>
          <cell r="AA386">
            <v>0</v>
          </cell>
          <cell r="AB386">
            <v>0</v>
          </cell>
          <cell r="AC386">
            <v>0</v>
          </cell>
          <cell r="AD386">
            <v>0</v>
          </cell>
          <cell r="AE386">
            <v>0</v>
          </cell>
        </row>
        <row r="387">
          <cell r="E387" t="str">
            <v>KY Industrial Coking Coal</v>
          </cell>
          <cell r="F387">
            <v>31561</v>
          </cell>
          <cell r="G387">
            <v>22884</v>
          </cell>
          <cell r="H387">
            <v>30249</v>
          </cell>
          <cell r="I387">
            <v>31444</v>
          </cell>
          <cell r="J387">
            <v>33420</v>
          </cell>
          <cell r="K387">
            <v>38297</v>
          </cell>
          <cell r="L387">
            <v>36229</v>
          </cell>
          <cell r="M387">
            <v>35980</v>
          </cell>
          <cell r="N387">
            <v>36540</v>
          </cell>
          <cell r="O387">
            <v>34988</v>
          </cell>
          <cell r="P387">
            <v>30688</v>
          </cell>
          <cell r="Q387">
            <v>28175</v>
          </cell>
          <cell r="R387">
            <v>25484</v>
          </cell>
          <cell r="S387">
            <v>24491</v>
          </cell>
          <cell r="T387">
            <v>25482</v>
          </cell>
          <cell r="U387">
            <v>26835</v>
          </cell>
          <cell r="V387">
            <v>27160</v>
          </cell>
          <cell r="W387">
            <v>29492</v>
          </cell>
          <cell r="X387">
            <v>25226</v>
          </cell>
          <cell r="Y387">
            <v>17076</v>
          </cell>
          <cell r="Z387">
            <v>19797</v>
          </cell>
          <cell r="AA387">
            <v>12872</v>
          </cell>
          <cell r="AB387">
            <v>0</v>
          </cell>
          <cell r="AC387">
            <v>0</v>
          </cell>
          <cell r="AD387">
            <v>0</v>
          </cell>
          <cell r="AE387">
            <v>0</v>
          </cell>
        </row>
        <row r="388">
          <cell r="E388" t="str">
            <v>LA Industrial Coking Coal</v>
          </cell>
          <cell r="F388">
            <v>0</v>
          </cell>
          <cell r="G388">
            <v>0</v>
          </cell>
          <cell r="H388">
            <v>0</v>
          </cell>
          <cell r="I388">
            <v>0</v>
          </cell>
          <cell r="J388">
            <v>0</v>
          </cell>
          <cell r="K388">
            <v>0</v>
          </cell>
          <cell r="L388">
            <v>0</v>
          </cell>
          <cell r="M388">
            <v>0</v>
          </cell>
          <cell r="N388">
            <v>0</v>
          </cell>
          <cell r="O388">
            <v>0</v>
          </cell>
          <cell r="P388">
            <v>0</v>
          </cell>
          <cell r="Q388">
            <v>0</v>
          </cell>
          <cell r="R388">
            <v>0</v>
          </cell>
          <cell r="S388">
            <v>0</v>
          </cell>
          <cell r="T388">
            <v>0</v>
          </cell>
          <cell r="U388">
            <v>0</v>
          </cell>
          <cell r="V388">
            <v>0</v>
          </cell>
          <cell r="W388">
            <v>0</v>
          </cell>
          <cell r="X388">
            <v>0</v>
          </cell>
          <cell r="Y388">
            <v>0</v>
          </cell>
          <cell r="Z388">
            <v>0</v>
          </cell>
          <cell r="AA388">
            <v>0</v>
          </cell>
          <cell r="AB388">
            <v>0</v>
          </cell>
          <cell r="AC388">
            <v>0</v>
          </cell>
          <cell r="AD388">
            <v>0</v>
          </cell>
          <cell r="AE388">
            <v>0</v>
          </cell>
        </row>
        <row r="389">
          <cell r="E389" t="str">
            <v>MA Industrial Coking Coal</v>
          </cell>
          <cell r="F389">
            <v>0</v>
          </cell>
          <cell r="G389">
            <v>0</v>
          </cell>
          <cell r="H389">
            <v>0</v>
          </cell>
          <cell r="I389">
            <v>0</v>
          </cell>
          <cell r="J389">
            <v>0</v>
          </cell>
          <cell r="K389">
            <v>0</v>
          </cell>
          <cell r="L389">
            <v>0</v>
          </cell>
          <cell r="M389">
            <v>0</v>
          </cell>
          <cell r="N389">
            <v>0</v>
          </cell>
          <cell r="O389">
            <v>0</v>
          </cell>
          <cell r="P389">
            <v>0</v>
          </cell>
          <cell r="Q389">
            <v>0</v>
          </cell>
          <cell r="R389">
            <v>0</v>
          </cell>
          <cell r="S389">
            <v>0</v>
          </cell>
          <cell r="T389">
            <v>0</v>
          </cell>
          <cell r="U389">
            <v>0</v>
          </cell>
          <cell r="V389">
            <v>0</v>
          </cell>
          <cell r="W389">
            <v>0</v>
          </cell>
          <cell r="X389">
            <v>0</v>
          </cell>
          <cell r="Y389">
            <v>0</v>
          </cell>
          <cell r="Z389">
            <v>0</v>
          </cell>
          <cell r="AA389">
            <v>0</v>
          </cell>
          <cell r="AB389">
            <v>0</v>
          </cell>
          <cell r="AC389">
            <v>0</v>
          </cell>
          <cell r="AD389">
            <v>0</v>
          </cell>
          <cell r="AE389">
            <v>0</v>
          </cell>
        </row>
        <row r="390">
          <cell r="E390" t="str">
            <v>MD Industrial Coking Coal</v>
          </cell>
          <cell r="F390">
            <v>33634</v>
          </cell>
          <cell r="G390">
            <v>26639</v>
          </cell>
          <cell r="H390">
            <v>0</v>
          </cell>
          <cell r="I390">
            <v>27</v>
          </cell>
          <cell r="J390">
            <v>0</v>
          </cell>
          <cell r="K390">
            <v>0</v>
          </cell>
          <cell r="L390">
            <v>0</v>
          </cell>
          <cell r="M390">
            <v>0</v>
          </cell>
          <cell r="N390">
            <v>0</v>
          </cell>
          <cell r="O390">
            <v>0</v>
          </cell>
          <cell r="P390">
            <v>0</v>
          </cell>
          <cell r="Q390">
            <v>0</v>
          </cell>
          <cell r="R390">
            <v>0</v>
          </cell>
          <cell r="S390">
            <v>0</v>
          </cell>
          <cell r="T390">
            <v>0</v>
          </cell>
          <cell r="U390">
            <v>0</v>
          </cell>
          <cell r="V390">
            <v>0</v>
          </cell>
          <cell r="W390">
            <v>0</v>
          </cell>
          <cell r="X390">
            <v>0</v>
          </cell>
          <cell r="Y390">
            <v>0</v>
          </cell>
          <cell r="Z390">
            <v>0</v>
          </cell>
          <cell r="AA390">
            <v>0</v>
          </cell>
          <cell r="AB390">
            <v>0</v>
          </cell>
          <cell r="AC390">
            <v>0</v>
          </cell>
          <cell r="AD390">
            <v>0</v>
          </cell>
          <cell r="AE390">
            <v>0</v>
          </cell>
        </row>
        <row r="391">
          <cell r="E391" t="str">
            <v>ME Industrial Coking Coal</v>
          </cell>
          <cell r="F391">
            <v>0</v>
          </cell>
          <cell r="G391">
            <v>0</v>
          </cell>
          <cell r="H391">
            <v>0</v>
          </cell>
          <cell r="I391">
            <v>0</v>
          </cell>
          <cell r="J391">
            <v>0</v>
          </cell>
          <cell r="K391">
            <v>0</v>
          </cell>
          <cell r="L391">
            <v>0</v>
          </cell>
          <cell r="M391">
            <v>0</v>
          </cell>
          <cell r="N391">
            <v>0</v>
          </cell>
          <cell r="O391">
            <v>0</v>
          </cell>
          <cell r="P391">
            <v>0</v>
          </cell>
          <cell r="Q391">
            <v>0</v>
          </cell>
          <cell r="R391">
            <v>0</v>
          </cell>
          <cell r="S391">
            <v>0</v>
          </cell>
          <cell r="T391">
            <v>0</v>
          </cell>
          <cell r="U391">
            <v>0</v>
          </cell>
          <cell r="V391">
            <v>0</v>
          </cell>
          <cell r="W391">
            <v>0</v>
          </cell>
          <cell r="X391">
            <v>0</v>
          </cell>
          <cell r="Y391">
            <v>0</v>
          </cell>
          <cell r="Z391">
            <v>0</v>
          </cell>
          <cell r="AA391">
            <v>0</v>
          </cell>
          <cell r="AB391">
            <v>0</v>
          </cell>
          <cell r="AC391">
            <v>0</v>
          </cell>
          <cell r="AD391">
            <v>0</v>
          </cell>
          <cell r="AE391">
            <v>0</v>
          </cell>
        </row>
        <row r="392">
          <cell r="E392" t="str">
            <v>MI Industrial Coking Coal</v>
          </cell>
          <cell r="F392">
            <v>28488</v>
          </cell>
          <cell r="G392">
            <v>15265</v>
          </cell>
          <cell r="H392">
            <v>0</v>
          </cell>
          <cell r="I392">
            <v>27</v>
          </cell>
          <cell r="J392">
            <v>37198</v>
          </cell>
          <cell r="K392">
            <v>37520</v>
          </cell>
          <cell r="L392">
            <v>35769</v>
          </cell>
          <cell r="M392">
            <v>36375</v>
          </cell>
          <cell r="N392">
            <v>47401</v>
          </cell>
          <cell r="O392">
            <v>73848</v>
          </cell>
          <cell r="P392">
            <v>54719</v>
          </cell>
          <cell r="Q392">
            <v>44317</v>
          </cell>
          <cell r="R392">
            <v>26834</v>
          </cell>
          <cell r="S392">
            <v>27578</v>
          </cell>
          <cell r="T392">
            <v>29142</v>
          </cell>
          <cell r="U392">
            <v>31734</v>
          </cell>
          <cell r="V392">
            <v>35414</v>
          </cell>
          <cell r="W392">
            <v>31621</v>
          </cell>
          <cell r="X392">
            <v>41335</v>
          </cell>
          <cell r="Y392">
            <v>25493</v>
          </cell>
          <cell r="Z392">
            <v>39388</v>
          </cell>
          <cell r="AA392">
            <v>39855</v>
          </cell>
          <cell r="AB392">
            <v>35395</v>
          </cell>
          <cell r="AC392">
            <v>38067</v>
          </cell>
          <cell r="AD392">
            <v>35903</v>
          </cell>
          <cell r="AE392">
            <v>38566</v>
          </cell>
        </row>
        <row r="393">
          <cell r="E393" t="str">
            <v>MN Industrial Coking Coal</v>
          </cell>
          <cell r="F393">
            <v>0</v>
          </cell>
          <cell r="G393">
            <v>0</v>
          </cell>
          <cell r="H393">
            <v>0</v>
          </cell>
          <cell r="I393">
            <v>0</v>
          </cell>
          <cell r="J393">
            <v>0</v>
          </cell>
          <cell r="K393">
            <v>0</v>
          </cell>
          <cell r="L393">
            <v>0</v>
          </cell>
          <cell r="M393">
            <v>0</v>
          </cell>
          <cell r="N393">
            <v>0</v>
          </cell>
          <cell r="O393">
            <v>0</v>
          </cell>
          <cell r="P393">
            <v>0</v>
          </cell>
          <cell r="Q393">
            <v>0</v>
          </cell>
          <cell r="R393">
            <v>0</v>
          </cell>
          <cell r="S393">
            <v>0</v>
          </cell>
          <cell r="T393">
            <v>0</v>
          </cell>
          <cell r="U393">
            <v>0</v>
          </cell>
          <cell r="V393">
            <v>0</v>
          </cell>
          <cell r="W393">
            <v>0</v>
          </cell>
          <cell r="X393">
            <v>0</v>
          </cell>
          <cell r="Y393">
            <v>0</v>
          </cell>
          <cell r="Z393">
            <v>0</v>
          </cell>
          <cell r="AA393">
            <v>0</v>
          </cell>
          <cell r="AB393">
            <v>0</v>
          </cell>
          <cell r="AC393">
            <v>0</v>
          </cell>
          <cell r="AD393">
            <v>0</v>
          </cell>
          <cell r="AE393">
            <v>0</v>
          </cell>
        </row>
        <row r="394">
          <cell r="E394" t="str">
            <v>MO Industrial Coking Coal</v>
          </cell>
          <cell r="F394">
            <v>0</v>
          </cell>
          <cell r="G394">
            <v>0</v>
          </cell>
          <cell r="H394">
            <v>0</v>
          </cell>
          <cell r="I394">
            <v>0</v>
          </cell>
          <cell r="J394">
            <v>0</v>
          </cell>
          <cell r="K394">
            <v>0</v>
          </cell>
          <cell r="L394">
            <v>0</v>
          </cell>
          <cell r="M394">
            <v>0</v>
          </cell>
          <cell r="N394">
            <v>0</v>
          </cell>
          <cell r="O394">
            <v>0</v>
          </cell>
          <cell r="P394">
            <v>0</v>
          </cell>
          <cell r="Q394">
            <v>0</v>
          </cell>
          <cell r="R394">
            <v>0</v>
          </cell>
          <cell r="S394">
            <v>0</v>
          </cell>
          <cell r="T394">
            <v>0</v>
          </cell>
          <cell r="U394">
            <v>0</v>
          </cell>
          <cell r="V394">
            <v>0</v>
          </cell>
          <cell r="W394">
            <v>0</v>
          </cell>
          <cell r="X394">
            <v>0</v>
          </cell>
          <cell r="Y394">
            <v>0</v>
          </cell>
          <cell r="Z394">
            <v>0</v>
          </cell>
          <cell r="AA394">
            <v>0</v>
          </cell>
          <cell r="AB394">
            <v>0</v>
          </cell>
          <cell r="AC394">
            <v>0</v>
          </cell>
          <cell r="AD394">
            <v>0</v>
          </cell>
          <cell r="AE394">
            <v>0</v>
          </cell>
        </row>
        <row r="395">
          <cell r="E395" t="str">
            <v>MS Industrial Coking Coal</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0</v>
          </cell>
          <cell r="AE395">
            <v>0</v>
          </cell>
        </row>
        <row r="396">
          <cell r="E396" t="str">
            <v>MT Industrial Coking Coal</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0</v>
          </cell>
          <cell r="W396">
            <v>0</v>
          </cell>
          <cell r="X396">
            <v>0</v>
          </cell>
          <cell r="Y396">
            <v>0</v>
          </cell>
          <cell r="Z396">
            <v>0</v>
          </cell>
          <cell r="AA396">
            <v>0</v>
          </cell>
          <cell r="AB396">
            <v>0</v>
          </cell>
          <cell r="AC396">
            <v>0</v>
          </cell>
          <cell r="AD396">
            <v>0</v>
          </cell>
          <cell r="AE396">
            <v>0</v>
          </cell>
        </row>
        <row r="397">
          <cell r="E397" t="str">
            <v>NC Industrial Coking Coal</v>
          </cell>
          <cell r="F397">
            <v>0</v>
          </cell>
          <cell r="G397">
            <v>0</v>
          </cell>
          <cell r="H397">
            <v>0</v>
          </cell>
          <cell r="I397">
            <v>0</v>
          </cell>
          <cell r="J397">
            <v>0</v>
          </cell>
          <cell r="K397">
            <v>0</v>
          </cell>
          <cell r="L397">
            <v>0</v>
          </cell>
          <cell r="M397">
            <v>0</v>
          </cell>
          <cell r="N397">
            <v>0</v>
          </cell>
          <cell r="O397">
            <v>0</v>
          </cell>
          <cell r="P397">
            <v>0</v>
          </cell>
          <cell r="Q397">
            <v>0</v>
          </cell>
          <cell r="R397">
            <v>0</v>
          </cell>
          <cell r="S397">
            <v>0</v>
          </cell>
          <cell r="T397">
            <v>0</v>
          </cell>
          <cell r="U397">
            <v>0</v>
          </cell>
          <cell r="V397">
            <v>0</v>
          </cell>
          <cell r="W397">
            <v>0</v>
          </cell>
          <cell r="X397">
            <v>0</v>
          </cell>
          <cell r="Y397">
            <v>0</v>
          </cell>
          <cell r="Z397">
            <v>0</v>
          </cell>
          <cell r="AA397">
            <v>0</v>
          </cell>
          <cell r="AB397">
            <v>0</v>
          </cell>
          <cell r="AC397">
            <v>0</v>
          </cell>
          <cell r="AD397">
            <v>0</v>
          </cell>
          <cell r="AE397">
            <v>0</v>
          </cell>
        </row>
        <row r="398">
          <cell r="E398" t="str">
            <v>ND Industrial Coking Coal</v>
          </cell>
          <cell r="F398">
            <v>0</v>
          </cell>
          <cell r="G398">
            <v>0</v>
          </cell>
          <cell r="H398">
            <v>0</v>
          </cell>
          <cell r="I398">
            <v>0</v>
          </cell>
          <cell r="J398">
            <v>0</v>
          </cell>
          <cell r="K398">
            <v>0</v>
          </cell>
          <cell r="L398">
            <v>0</v>
          </cell>
          <cell r="M398">
            <v>0</v>
          </cell>
          <cell r="N398">
            <v>0</v>
          </cell>
          <cell r="O398">
            <v>0</v>
          </cell>
          <cell r="P398">
            <v>0</v>
          </cell>
          <cell r="Q398">
            <v>0</v>
          </cell>
          <cell r="R398">
            <v>0</v>
          </cell>
          <cell r="S398">
            <v>0</v>
          </cell>
          <cell r="T398">
            <v>0</v>
          </cell>
          <cell r="U398">
            <v>0</v>
          </cell>
          <cell r="V398">
            <v>0</v>
          </cell>
          <cell r="W398">
            <v>0</v>
          </cell>
          <cell r="X398">
            <v>0</v>
          </cell>
          <cell r="Y398">
            <v>0</v>
          </cell>
          <cell r="Z398">
            <v>0</v>
          </cell>
          <cell r="AA398">
            <v>0</v>
          </cell>
          <cell r="AB398">
            <v>0</v>
          </cell>
          <cell r="AC398">
            <v>0</v>
          </cell>
          <cell r="AD398">
            <v>0</v>
          </cell>
          <cell r="AE398">
            <v>0</v>
          </cell>
        </row>
        <row r="399">
          <cell r="E399" t="str">
            <v>NE Industrial Coking Coal</v>
          </cell>
          <cell r="F399">
            <v>0</v>
          </cell>
          <cell r="G399">
            <v>0</v>
          </cell>
          <cell r="H399">
            <v>0</v>
          </cell>
          <cell r="I399">
            <v>0</v>
          </cell>
          <cell r="J399">
            <v>0</v>
          </cell>
          <cell r="K399">
            <v>0</v>
          </cell>
          <cell r="L399">
            <v>0</v>
          </cell>
          <cell r="M399">
            <v>0</v>
          </cell>
          <cell r="N399">
            <v>0</v>
          </cell>
          <cell r="O399">
            <v>0</v>
          </cell>
          <cell r="P399">
            <v>0</v>
          </cell>
          <cell r="Q399">
            <v>0</v>
          </cell>
          <cell r="R399">
            <v>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E400" t="str">
            <v>NH Industrial Coking Coal</v>
          </cell>
          <cell r="F400">
            <v>0</v>
          </cell>
          <cell r="G400">
            <v>0</v>
          </cell>
          <cell r="H400">
            <v>0</v>
          </cell>
          <cell r="I400">
            <v>0</v>
          </cell>
          <cell r="J400">
            <v>0</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0</v>
          </cell>
        </row>
        <row r="401">
          <cell r="E401" t="str">
            <v>NJ Industrial Coking Coal</v>
          </cell>
          <cell r="F401">
            <v>0</v>
          </cell>
          <cell r="G401">
            <v>0</v>
          </cell>
          <cell r="H401">
            <v>0</v>
          </cell>
          <cell r="I401">
            <v>0</v>
          </cell>
          <cell r="J401">
            <v>0</v>
          </cell>
          <cell r="K401">
            <v>0</v>
          </cell>
          <cell r="L401">
            <v>0</v>
          </cell>
          <cell r="M401">
            <v>0</v>
          </cell>
          <cell r="N401">
            <v>0</v>
          </cell>
          <cell r="O401">
            <v>0</v>
          </cell>
          <cell r="P401">
            <v>0</v>
          </cell>
          <cell r="Q401">
            <v>0</v>
          </cell>
          <cell r="R401">
            <v>0</v>
          </cell>
          <cell r="S401">
            <v>0</v>
          </cell>
          <cell r="T401">
            <v>0</v>
          </cell>
          <cell r="U401">
            <v>0</v>
          </cell>
          <cell r="V401">
            <v>0</v>
          </cell>
          <cell r="W401">
            <v>0</v>
          </cell>
          <cell r="X401">
            <v>0</v>
          </cell>
          <cell r="Y401">
            <v>0</v>
          </cell>
          <cell r="Z401">
            <v>0</v>
          </cell>
          <cell r="AA401">
            <v>0</v>
          </cell>
          <cell r="AB401">
            <v>0</v>
          </cell>
          <cell r="AC401">
            <v>0</v>
          </cell>
          <cell r="AD401">
            <v>0</v>
          </cell>
          <cell r="AE401">
            <v>0</v>
          </cell>
        </row>
        <row r="402">
          <cell r="E402" t="str">
            <v>NM Industrial Coking Coal</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0</v>
          </cell>
          <cell r="W402">
            <v>0</v>
          </cell>
          <cell r="X402">
            <v>0</v>
          </cell>
          <cell r="Y402">
            <v>0</v>
          </cell>
          <cell r="Z402">
            <v>0</v>
          </cell>
          <cell r="AA402">
            <v>0</v>
          </cell>
          <cell r="AB402">
            <v>0</v>
          </cell>
          <cell r="AC402">
            <v>0</v>
          </cell>
          <cell r="AD402">
            <v>0</v>
          </cell>
          <cell r="AE402">
            <v>0</v>
          </cell>
        </row>
        <row r="403">
          <cell r="E403" t="str">
            <v>NV Industrial Coking Coal</v>
          </cell>
          <cell r="F403">
            <v>0</v>
          </cell>
          <cell r="G403">
            <v>0</v>
          </cell>
          <cell r="H403">
            <v>0</v>
          </cell>
          <cell r="I403">
            <v>0</v>
          </cell>
          <cell r="J403">
            <v>0</v>
          </cell>
          <cell r="K403">
            <v>0</v>
          </cell>
          <cell r="L403">
            <v>0</v>
          </cell>
          <cell r="M403">
            <v>0</v>
          </cell>
          <cell r="N403">
            <v>0</v>
          </cell>
          <cell r="O403">
            <v>0</v>
          </cell>
          <cell r="P403">
            <v>0</v>
          </cell>
          <cell r="Q403">
            <v>0</v>
          </cell>
          <cell r="R403">
            <v>0</v>
          </cell>
          <cell r="S403">
            <v>0</v>
          </cell>
          <cell r="T403">
            <v>0</v>
          </cell>
          <cell r="U403">
            <v>0</v>
          </cell>
          <cell r="V403">
            <v>0</v>
          </cell>
          <cell r="W403">
            <v>0</v>
          </cell>
          <cell r="X403">
            <v>0</v>
          </cell>
          <cell r="Y403">
            <v>0</v>
          </cell>
          <cell r="Z403">
            <v>0</v>
          </cell>
          <cell r="AA403">
            <v>0</v>
          </cell>
          <cell r="AB403">
            <v>0</v>
          </cell>
          <cell r="AC403">
            <v>0</v>
          </cell>
          <cell r="AD403">
            <v>0</v>
          </cell>
          <cell r="AE403">
            <v>0</v>
          </cell>
        </row>
        <row r="404">
          <cell r="E404" t="str">
            <v>NY Industrial Coking Coal</v>
          </cell>
          <cell r="F404">
            <v>36303</v>
          </cell>
          <cell r="G404">
            <v>32840</v>
          </cell>
          <cell r="H404">
            <v>30766</v>
          </cell>
          <cell r="I404">
            <v>33312</v>
          </cell>
          <cell r="J404">
            <v>35765</v>
          </cell>
          <cell r="K404">
            <v>37064</v>
          </cell>
          <cell r="L404">
            <v>36200</v>
          </cell>
          <cell r="M404">
            <v>35383</v>
          </cell>
          <cell r="N404">
            <v>35482</v>
          </cell>
          <cell r="O404">
            <v>33495</v>
          </cell>
          <cell r="P404">
            <v>30697</v>
          </cell>
          <cell r="Q404">
            <v>22000</v>
          </cell>
          <cell r="R404">
            <v>15187</v>
          </cell>
          <cell r="S404">
            <v>13255</v>
          </cell>
          <cell r="T404">
            <v>8363</v>
          </cell>
          <cell r="U404">
            <v>8731</v>
          </cell>
          <cell r="V404">
            <v>8321</v>
          </cell>
          <cell r="W404">
            <v>7795</v>
          </cell>
          <cell r="X404">
            <v>7208</v>
          </cell>
          <cell r="Y404">
            <v>4422</v>
          </cell>
          <cell r="Z404">
            <v>4931</v>
          </cell>
          <cell r="AA404">
            <v>5261</v>
          </cell>
          <cell r="AB404">
            <v>4908</v>
          </cell>
          <cell r="AC404">
            <v>4523</v>
          </cell>
          <cell r="AD404">
            <v>3559</v>
          </cell>
          <cell r="AE404">
            <v>4369</v>
          </cell>
        </row>
        <row r="405">
          <cell r="E405" t="str">
            <v>OH Industrial Coking Coal</v>
          </cell>
          <cell r="F405">
            <v>132644</v>
          </cell>
          <cell r="G405">
            <v>99108</v>
          </cell>
          <cell r="H405">
            <v>100632</v>
          </cell>
          <cell r="I405">
            <v>77494</v>
          </cell>
          <cell r="J405">
            <v>82863</v>
          </cell>
          <cell r="K405">
            <v>74422</v>
          </cell>
          <cell r="L405">
            <v>49364</v>
          </cell>
          <cell r="M405">
            <v>49530</v>
          </cell>
          <cell r="N405">
            <v>50073</v>
          </cell>
          <cell r="O405">
            <v>49065</v>
          </cell>
          <cell r="P405">
            <v>44097</v>
          </cell>
          <cell r="Q405">
            <v>55757</v>
          </cell>
          <cell r="R405">
            <v>32903</v>
          </cell>
          <cell r="S405">
            <v>42117</v>
          </cell>
          <cell r="T405">
            <v>43882</v>
          </cell>
          <cell r="U405">
            <v>51360</v>
          </cell>
          <cell r="V405">
            <v>62596</v>
          </cell>
          <cell r="W405">
            <v>63303</v>
          </cell>
          <cell r="X405">
            <v>63985</v>
          </cell>
          <cell r="Y405">
            <v>55056</v>
          </cell>
          <cell r="Z405">
            <v>77662</v>
          </cell>
          <cell r="AA405">
            <v>76433</v>
          </cell>
          <cell r="AB405">
            <v>101441</v>
          </cell>
          <cell r="AC405">
            <v>105053</v>
          </cell>
          <cell r="AD405">
            <v>104091</v>
          </cell>
          <cell r="AE405">
            <v>103066</v>
          </cell>
        </row>
        <row r="406">
          <cell r="E406" t="str">
            <v>OK Industrial Coking Coal</v>
          </cell>
          <cell r="F406">
            <v>0</v>
          </cell>
          <cell r="G406">
            <v>0</v>
          </cell>
          <cell r="H406">
            <v>0</v>
          </cell>
          <cell r="I406">
            <v>0</v>
          </cell>
          <cell r="J406">
            <v>0</v>
          </cell>
          <cell r="K406">
            <v>0</v>
          </cell>
          <cell r="L406">
            <v>0</v>
          </cell>
          <cell r="M406">
            <v>0</v>
          </cell>
          <cell r="N406">
            <v>0</v>
          </cell>
          <cell r="O406">
            <v>0</v>
          </cell>
          <cell r="P406">
            <v>0</v>
          </cell>
          <cell r="Q406">
            <v>0</v>
          </cell>
          <cell r="R406">
            <v>0</v>
          </cell>
          <cell r="S406">
            <v>0</v>
          </cell>
          <cell r="T406">
            <v>0</v>
          </cell>
          <cell r="U406">
            <v>0</v>
          </cell>
          <cell r="V406">
            <v>0</v>
          </cell>
          <cell r="W406">
            <v>0</v>
          </cell>
          <cell r="X406">
            <v>0</v>
          </cell>
          <cell r="Y406">
            <v>0</v>
          </cell>
          <cell r="Z406">
            <v>0</v>
          </cell>
          <cell r="AA406">
            <v>0</v>
          </cell>
          <cell r="AB406">
            <v>0</v>
          </cell>
          <cell r="AC406">
            <v>0</v>
          </cell>
          <cell r="AD406">
            <v>0</v>
          </cell>
          <cell r="AE406">
            <v>0</v>
          </cell>
        </row>
        <row r="407">
          <cell r="E407" t="str">
            <v>OR Industrial Coking Coal</v>
          </cell>
          <cell r="F407">
            <v>0</v>
          </cell>
          <cell r="G407">
            <v>0</v>
          </cell>
          <cell r="H407">
            <v>0</v>
          </cell>
          <cell r="I407">
            <v>0</v>
          </cell>
          <cell r="J407">
            <v>0</v>
          </cell>
          <cell r="K407">
            <v>0</v>
          </cell>
          <cell r="L407">
            <v>0</v>
          </cell>
          <cell r="M407">
            <v>0</v>
          </cell>
          <cell r="N407">
            <v>0</v>
          </cell>
          <cell r="O407">
            <v>0</v>
          </cell>
          <cell r="P407">
            <v>0</v>
          </cell>
          <cell r="Q407">
            <v>0</v>
          </cell>
          <cell r="R407">
            <v>0</v>
          </cell>
          <cell r="S407">
            <v>0</v>
          </cell>
          <cell r="T407">
            <v>0</v>
          </cell>
          <cell r="U407">
            <v>0</v>
          </cell>
          <cell r="V407">
            <v>0</v>
          </cell>
          <cell r="W407">
            <v>0</v>
          </cell>
          <cell r="X407">
            <v>0</v>
          </cell>
          <cell r="Y407">
            <v>0</v>
          </cell>
          <cell r="Z407">
            <v>0</v>
          </cell>
          <cell r="AA407">
            <v>0</v>
          </cell>
          <cell r="AB407">
            <v>0</v>
          </cell>
          <cell r="AC407">
            <v>0</v>
          </cell>
          <cell r="AD407">
            <v>0</v>
          </cell>
          <cell r="AE407">
            <v>0</v>
          </cell>
        </row>
        <row r="408">
          <cell r="E408" t="str">
            <v>PA Industrial Coking Coal</v>
          </cell>
          <cell r="F408">
            <v>280218</v>
          </cell>
          <cell r="G408">
            <v>236151</v>
          </cell>
          <cell r="H408">
            <v>264464</v>
          </cell>
          <cell r="I408">
            <v>276911</v>
          </cell>
          <cell r="J408">
            <v>290763</v>
          </cell>
          <cell r="K408">
            <v>290997</v>
          </cell>
          <cell r="L408">
            <v>286465</v>
          </cell>
          <cell r="M408">
            <v>276940</v>
          </cell>
          <cell r="N408">
            <v>194923</v>
          </cell>
          <cell r="O408">
            <v>180404</v>
          </cell>
          <cell r="P408">
            <v>192244</v>
          </cell>
          <cell r="Q408">
            <v>184394</v>
          </cell>
          <cell r="R408">
            <v>192435</v>
          </cell>
          <cell r="S408">
            <v>200749</v>
          </cell>
          <cell r="T408">
            <v>194212</v>
          </cell>
          <cell r="U408">
            <v>182475</v>
          </cell>
          <cell r="V408">
            <v>177191</v>
          </cell>
          <cell r="W408">
            <v>173635</v>
          </cell>
          <cell r="X408">
            <v>168822</v>
          </cell>
          <cell r="Y408">
            <v>98453</v>
          </cell>
          <cell r="Z408">
            <v>134939</v>
          </cell>
          <cell r="AA408">
            <v>132701</v>
          </cell>
          <cell r="AB408">
            <v>146749</v>
          </cell>
          <cell r="AC408">
            <v>178615</v>
          </cell>
          <cell r="AD408">
            <v>184922</v>
          </cell>
          <cell r="AE408">
            <v>172216</v>
          </cell>
        </row>
        <row r="409">
          <cell r="E409" t="str">
            <v>RI Industrial Coking Coal</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E410" t="str">
            <v>SC Industrial Coking Coal</v>
          </cell>
          <cell r="F410">
            <v>0</v>
          </cell>
          <cell r="G410">
            <v>0</v>
          </cell>
          <cell r="H410">
            <v>0</v>
          </cell>
          <cell r="I410">
            <v>0</v>
          </cell>
          <cell r="J410">
            <v>0</v>
          </cell>
          <cell r="K410">
            <v>0</v>
          </cell>
          <cell r="L410">
            <v>0</v>
          </cell>
          <cell r="M410">
            <v>0</v>
          </cell>
          <cell r="N410">
            <v>0</v>
          </cell>
          <cell r="O410">
            <v>0</v>
          </cell>
          <cell r="P410">
            <v>0</v>
          </cell>
          <cell r="Q410">
            <v>0</v>
          </cell>
          <cell r="R410">
            <v>0</v>
          </cell>
          <cell r="S410">
            <v>0</v>
          </cell>
          <cell r="T410">
            <v>0</v>
          </cell>
          <cell r="U410">
            <v>0</v>
          </cell>
          <cell r="V410">
            <v>0</v>
          </cell>
          <cell r="W410">
            <v>0</v>
          </cell>
          <cell r="X410">
            <v>0</v>
          </cell>
          <cell r="Y410">
            <v>0</v>
          </cell>
          <cell r="Z410">
            <v>0</v>
          </cell>
          <cell r="AA410">
            <v>0</v>
          </cell>
          <cell r="AB410">
            <v>0</v>
          </cell>
          <cell r="AC410">
            <v>0</v>
          </cell>
          <cell r="AD410">
            <v>0</v>
          </cell>
          <cell r="AE410">
            <v>0</v>
          </cell>
        </row>
        <row r="411">
          <cell r="E411" t="str">
            <v>SD Industrial Coking Coal</v>
          </cell>
          <cell r="F411">
            <v>0</v>
          </cell>
          <cell r="G411">
            <v>0</v>
          </cell>
          <cell r="H411">
            <v>0</v>
          </cell>
          <cell r="I411">
            <v>0</v>
          </cell>
          <cell r="J411">
            <v>0</v>
          </cell>
          <cell r="K411">
            <v>0</v>
          </cell>
          <cell r="L411">
            <v>0</v>
          </cell>
          <cell r="M411">
            <v>0</v>
          </cell>
          <cell r="N411">
            <v>0</v>
          </cell>
          <cell r="O411">
            <v>0</v>
          </cell>
          <cell r="P411">
            <v>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E412" t="str">
            <v>TN Industrial Coking Coal</v>
          </cell>
          <cell r="F412">
            <v>1790</v>
          </cell>
          <cell r="G412">
            <v>476</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E413" t="str">
            <v>TX Industrial Coking Coal</v>
          </cell>
          <cell r="F413">
            <v>0</v>
          </cell>
          <cell r="G413">
            <v>0</v>
          </cell>
          <cell r="H413">
            <v>0</v>
          </cell>
          <cell r="I413">
            <v>0</v>
          </cell>
          <cell r="J413">
            <v>0</v>
          </cell>
          <cell r="K413">
            <v>0</v>
          </cell>
          <cell r="L413">
            <v>0</v>
          </cell>
          <cell r="M413">
            <v>0</v>
          </cell>
          <cell r="N413">
            <v>0</v>
          </cell>
          <cell r="O413">
            <v>0</v>
          </cell>
          <cell r="P413">
            <v>0</v>
          </cell>
          <cell r="Q413">
            <v>0</v>
          </cell>
          <cell r="R413">
            <v>0</v>
          </cell>
          <cell r="S413">
            <v>0</v>
          </cell>
          <cell r="T413">
            <v>0</v>
          </cell>
          <cell r="U413">
            <v>0</v>
          </cell>
          <cell r="V413">
            <v>0</v>
          </cell>
          <cell r="W413">
            <v>0</v>
          </cell>
          <cell r="X413">
            <v>0</v>
          </cell>
          <cell r="Y413">
            <v>0</v>
          </cell>
          <cell r="Z413">
            <v>0</v>
          </cell>
          <cell r="AA413">
            <v>0</v>
          </cell>
          <cell r="AB413">
            <v>0</v>
          </cell>
          <cell r="AC413">
            <v>0</v>
          </cell>
          <cell r="AD413">
            <v>0</v>
          </cell>
          <cell r="AE413">
            <v>0</v>
          </cell>
        </row>
        <row r="414">
          <cell r="E414" t="str">
            <v>US Industrial Coking Coal</v>
          </cell>
          <cell r="F414">
            <v>1041846</v>
          </cell>
          <cell r="G414">
            <v>907260</v>
          </cell>
          <cell r="H414">
            <v>867397</v>
          </cell>
          <cell r="I414">
            <v>839450</v>
          </cell>
          <cell r="J414">
            <v>850640</v>
          </cell>
          <cell r="K414">
            <v>884699</v>
          </cell>
          <cell r="L414">
            <v>849714</v>
          </cell>
          <cell r="M414">
            <v>809440</v>
          </cell>
          <cell r="N414">
            <v>773092</v>
          </cell>
          <cell r="O414">
            <v>770879</v>
          </cell>
          <cell r="P414">
            <v>793680</v>
          </cell>
          <cell r="Q414">
            <v>715129</v>
          </cell>
          <cell r="R414">
            <v>648778</v>
          </cell>
          <cell r="S414">
            <v>665003</v>
          </cell>
          <cell r="T414">
            <v>649166</v>
          </cell>
          <cell r="U414">
            <v>615998</v>
          </cell>
          <cell r="V414">
            <v>603030</v>
          </cell>
          <cell r="W414">
            <v>597930</v>
          </cell>
          <cell r="X414">
            <v>580198</v>
          </cell>
          <cell r="Y414">
            <v>403421</v>
          </cell>
          <cell r="Z414">
            <v>554747</v>
          </cell>
          <cell r="AA414">
            <v>563997</v>
          </cell>
          <cell r="AB414">
            <v>594238</v>
          </cell>
          <cell r="AC414">
            <v>616422</v>
          </cell>
          <cell r="AD414">
            <v>606019</v>
          </cell>
          <cell r="AE414">
            <v>562064</v>
          </cell>
        </row>
        <row r="415">
          <cell r="E415" t="str">
            <v>UT Industrial Coking Coal</v>
          </cell>
          <cell r="F415">
            <v>32991</v>
          </cell>
          <cell r="G415">
            <v>31935</v>
          </cell>
          <cell r="H415">
            <v>29847</v>
          </cell>
          <cell r="I415">
            <v>26934</v>
          </cell>
          <cell r="J415">
            <v>26974</v>
          </cell>
          <cell r="K415">
            <v>26532</v>
          </cell>
          <cell r="L415">
            <v>28056</v>
          </cell>
          <cell r="M415">
            <v>27344</v>
          </cell>
          <cell r="N415">
            <v>26636</v>
          </cell>
          <cell r="O415">
            <v>20334</v>
          </cell>
          <cell r="P415">
            <v>26991</v>
          </cell>
          <cell r="Q415">
            <v>15014</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E416" t="str">
            <v>VA Industrial Coking Coal</v>
          </cell>
          <cell r="F416">
            <v>23718</v>
          </cell>
          <cell r="G416">
            <v>26068</v>
          </cell>
          <cell r="H416">
            <v>26046</v>
          </cell>
          <cell r="I416">
            <v>25808</v>
          </cell>
          <cell r="J416">
            <v>25958</v>
          </cell>
          <cell r="K416">
            <v>25889</v>
          </cell>
          <cell r="L416">
            <v>26287</v>
          </cell>
          <cell r="M416">
            <v>26435</v>
          </cell>
          <cell r="N416">
            <v>27898</v>
          </cell>
          <cell r="O416">
            <v>28022</v>
          </cell>
          <cell r="P416">
            <v>29536</v>
          </cell>
          <cell r="Q416">
            <v>31368</v>
          </cell>
          <cell r="R416">
            <v>33723</v>
          </cell>
          <cell r="S416">
            <v>32429</v>
          </cell>
          <cell r="T416">
            <v>29739</v>
          </cell>
          <cell r="U416">
            <v>29532</v>
          </cell>
          <cell r="V416">
            <v>27664</v>
          </cell>
          <cell r="W416">
            <v>31858</v>
          </cell>
          <cell r="X416">
            <v>30248</v>
          </cell>
          <cell r="Y416">
            <v>22106</v>
          </cell>
          <cell r="Z416">
            <v>31408</v>
          </cell>
          <cell r="AA416">
            <v>33275</v>
          </cell>
          <cell r="AB416">
            <v>30381</v>
          </cell>
          <cell r="AC416">
            <v>30377</v>
          </cell>
          <cell r="AD416">
            <v>30426</v>
          </cell>
          <cell r="AE416">
            <v>29670</v>
          </cell>
        </row>
        <row r="417">
          <cell r="E417" t="str">
            <v>VT Industrial Coking Coal</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0</v>
          </cell>
        </row>
        <row r="418">
          <cell r="E418" t="str">
            <v>WA Industrial Coking Coal</v>
          </cell>
          <cell r="F418">
            <v>0</v>
          </cell>
          <cell r="G418">
            <v>0</v>
          </cell>
          <cell r="H418">
            <v>0</v>
          </cell>
          <cell r="I418">
            <v>0</v>
          </cell>
          <cell r="J418">
            <v>0</v>
          </cell>
          <cell r="K418">
            <v>0</v>
          </cell>
          <cell r="L418">
            <v>0</v>
          </cell>
          <cell r="M418">
            <v>0</v>
          </cell>
          <cell r="N418">
            <v>0</v>
          </cell>
          <cell r="O418">
            <v>0</v>
          </cell>
          <cell r="P418">
            <v>0</v>
          </cell>
          <cell r="Q418">
            <v>0</v>
          </cell>
          <cell r="R418">
            <v>0</v>
          </cell>
          <cell r="S418">
            <v>0</v>
          </cell>
          <cell r="T418">
            <v>0</v>
          </cell>
          <cell r="U418">
            <v>0</v>
          </cell>
          <cell r="V418">
            <v>0</v>
          </cell>
          <cell r="W418">
            <v>0</v>
          </cell>
          <cell r="X418">
            <v>0</v>
          </cell>
          <cell r="Y418">
            <v>0</v>
          </cell>
          <cell r="Z418">
            <v>0</v>
          </cell>
          <cell r="AA418">
            <v>0</v>
          </cell>
          <cell r="AB418">
            <v>0</v>
          </cell>
          <cell r="AC418">
            <v>0</v>
          </cell>
          <cell r="AD418">
            <v>0</v>
          </cell>
          <cell r="AE418">
            <v>0</v>
          </cell>
        </row>
        <row r="419">
          <cell r="E419" t="str">
            <v>WI Industrial Coking Coal</v>
          </cell>
          <cell r="F419">
            <v>0</v>
          </cell>
          <cell r="G419">
            <v>0</v>
          </cell>
          <cell r="H419">
            <v>0</v>
          </cell>
          <cell r="I419">
            <v>0</v>
          </cell>
          <cell r="J419">
            <v>0</v>
          </cell>
          <cell r="K419">
            <v>0</v>
          </cell>
          <cell r="L419">
            <v>0</v>
          </cell>
          <cell r="M419">
            <v>0</v>
          </cell>
          <cell r="N419">
            <v>0</v>
          </cell>
          <cell r="O419">
            <v>0</v>
          </cell>
          <cell r="P419">
            <v>0</v>
          </cell>
          <cell r="Q419">
            <v>0</v>
          </cell>
          <cell r="R419">
            <v>0</v>
          </cell>
          <cell r="S419">
            <v>0</v>
          </cell>
          <cell r="T419">
            <v>0</v>
          </cell>
          <cell r="U419">
            <v>0</v>
          </cell>
          <cell r="V419">
            <v>0</v>
          </cell>
          <cell r="W419">
            <v>0</v>
          </cell>
          <cell r="X419">
            <v>0</v>
          </cell>
          <cell r="Y419">
            <v>0</v>
          </cell>
          <cell r="Z419">
            <v>0</v>
          </cell>
          <cell r="AA419">
            <v>0</v>
          </cell>
          <cell r="AB419">
            <v>0</v>
          </cell>
          <cell r="AC419">
            <v>0</v>
          </cell>
          <cell r="AD419">
            <v>0</v>
          </cell>
          <cell r="AE419">
            <v>0</v>
          </cell>
        </row>
        <row r="420">
          <cell r="E420" t="str">
            <v>WV Industrial Coking Coal</v>
          </cell>
          <cell r="F420">
            <v>51644</v>
          </cell>
          <cell r="G420">
            <v>50379</v>
          </cell>
          <cell r="H420">
            <v>43309</v>
          </cell>
          <cell r="I420">
            <v>47039</v>
          </cell>
          <cell r="J420">
            <v>46254</v>
          </cell>
          <cell r="K420">
            <v>47811</v>
          </cell>
          <cell r="L420">
            <v>43572</v>
          </cell>
          <cell r="M420">
            <v>23546</v>
          </cell>
          <cell r="N420">
            <v>47760</v>
          </cell>
          <cell r="O420">
            <v>42718</v>
          </cell>
          <cell r="P420">
            <v>40786</v>
          </cell>
          <cell r="Q420">
            <v>34814</v>
          </cell>
          <cell r="R420">
            <v>37905</v>
          </cell>
          <cell r="S420">
            <v>35941</v>
          </cell>
          <cell r="T420">
            <v>33838</v>
          </cell>
          <cell r="U420">
            <v>31103</v>
          </cell>
          <cell r="V420">
            <v>28588</v>
          </cell>
          <cell r="W420">
            <v>38536</v>
          </cell>
          <cell r="X420">
            <v>40443</v>
          </cell>
          <cell r="Y420">
            <v>28045</v>
          </cell>
          <cell r="Z420">
            <v>40375</v>
          </cell>
          <cell r="AA420">
            <v>40745</v>
          </cell>
          <cell r="AB420">
            <v>25461</v>
          </cell>
          <cell r="AC420">
            <v>21348</v>
          </cell>
          <cell r="AD420">
            <v>21694</v>
          </cell>
          <cell r="AE420">
            <v>19276</v>
          </cell>
        </row>
        <row r="421">
          <cell r="E421" t="str">
            <v>WY Industrial Coking Coal</v>
          </cell>
          <cell r="F421">
            <v>0</v>
          </cell>
          <cell r="G421">
            <v>0</v>
          </cell>
          <cell r="H421">
            <v>0</v>
          </cell>
          <cell r="I421">
            <v>0</v>
          </cell>
          <cell r="J421">
            <v>0</v>
          </cell>
          <cell r="K421">
            <v>0</v>
          </cell>
          <cell r="L421">
            <v>0</v>
          </cell>
          <cell r="M421">
            <v>0</v>
          </cell>
          <cell r="N421">
            <v>0</v>
          </cell>
          <cell r="O421">
            <v>0</v>
          </cell>
          <cell r="P421">
            <v>0</v>
          </cell>
          <cell r="Q421">
            <v>0</v>
          </cell>
          <cell r="R421">
            <v>0</v>
          </cell>
          <cell r="S421">
            <v>0</v>
          </cell>
          <cell r="T421">
            <v>0</v>
          </cell>
          <cell r="U421">
            <v>0</v>
          </cell>
          <cell r="V421">
            <v>0</v>
          </cell>
          <cell r="W421">
            <v>0</v>
          </cell>
          <cell r="X421">
            <v>0</v>
          </cell>
          <cell r="Y421">
            <v>0</v>
          </cell>
          <cell r="Z421">
            <v>0</v>
          </cell>
          <cell r="AA421">
            <v>0</v>
          </cell>
          <cell r="AB421">
            <v>0</v>
          </cell>
          <cell r="AC421">
            <v>0</v>
          </cell>
          <cell r="AD421">
            <v>0</v>
          </cell>
          <cell r="AE421">
            <v>0</v>
          </cell>
        </row>
        <row r="422">
          <cell r="E422" t="str">
            <v>AK Industrial Other Coal</v>
          </cell>
          <cell r="F422">
            <v>0</v>
          </cell>
          <cell r="G422">
            <v>0</v>
          </cell>
          <cell r="H422">
            <v>0</v>
          </cell>
          <cell r="I422">
            <v>32</v>
          </cell>
          <cell r="J422">
            <v>82</v>
          </cell>
          <cell r="K422">
            <v>0</v>
          </cell>
          <cell r="L422">
            <v>39</v>
          </cell>
          <cell r="M422">
            <v>39</v>
          </cell>
          <cell r="N422">
            <v>20</v>
          </cell>
          <cell r="O422">
            <v>22</v>
          </cell>
          <cell r="P422">
            <v>13</v>
          </cell>
          <cell r="Q422">
            <v>23</v>
          </cell>
          <cell r="R422">
            <v>15</v>
          </cell>
          <cell r="S422">
            <v>7</v>
          </cell>
          <cell r="T422">
            <v>15</v>
          </cell>
          <cell r="U422">
            <v>25</v>
          </cell>
          <cell r="V422">
            <v>33</v>
          </cell>
          <cell r="W422">
            <v>26</v>
          </cell>
          <cell r="X422">
            <v>2</v>
          </cell>
          <cell r="Y422">
            <v>57</v>
          </cell>
          <cell r="Z422">
            <v>57</v>
          </cell>
          <cell r="AA422">
            <v>73</v>
          </cell>
          <cell r="AB422">
            <v>19</v>
          </cell>
          <cell r="AC422">
            <v>16</v>
          </cell>
          <cell r="AD422">
            <v>17</v>
          </cell>
          <cell r="AE422">
            <v>17</v>
          </cell>
        </row>
        <row r="423">
          <cell r="E423" t="str">
            <v>AL Industrial Other Coal</v>
          </cell>
          <cell r="F423">
            <v>55205</v>
          </cell>
          <cell r="G423">
            <v>60654</v>
          </cell>
          <cell r="H423">
            <v>77284</v>
          </cell>
          <cell r="I423">
            <v>55658</v>
          </cell>
          <cell r="J423">
            <v>59015</v>
          </cell>
          <cell r="K423">
            <v>56797</v>
          </cell>
          <cell r="L423">
            <v>63086</v>
          </cell>
          <cell r="M423">
            <v>67569</v>
          </cell>
          <cell r="N423">
            <v>60743</v>
          </cell>
          <cell r="O423">
            <v>58125</v>
          </cell>
          <cell r="P423">
            <v>57089</v>
          </cell>
          <cell r="Q423">
            <v>58709</v>
          </cell>
          <cell r="R423">
            <v>54638</v>
          </cell>
          <cell r="S423">
            <v>52621</v>
          </cell>
          <cell r="T423">
            <v>53451</v>
          </cell>
          <cell r="U423">
            <v>46044</v>
          </cell>
          <cell r="V423">
            <v>44487</v>
          </cell>
          <cell r="W423">
            <v>42514</v>
          </cell>
          <cell r="X423">
            <v>43470</v>
          </cell>
          <cell r="Y423">
            <v>33996</v>
          </cell>
          <cell r="Z423">
            <v>34409</v>
          </cell>
          <cell r="AA423">
            <v>32194</v>
          </cell>
          <cell r="AB423">
            <v>33698</v>
          </cell>
          <cell r="AC423">
            <v>37892</v>
          </cell>
          <cell r="AD423">
            <v>42827</v>
          </cell>
          <cell r="AE423">
            <v>34834</v>
          </cell>
        </row>
        <row r="424">
          <cell r="E424" t="str">
            <v>AR Industrial Other Coal</v>
          </cell>
          <cell r="F424">
            <v>5839</v>
          </cell>
          <cell r="G424">
            <v>6839</v>
          </cell>
          <cell r="H424">
            <v>7076</v>
          </cell>
          <cell r="I424">
            <v>7748</v>
          </cell>
          <cell r="J424">
            <v>8599</v>
          </cell>
          <cell r="K424">
            <v>7784</v>
          </cell>
          <cell r="L424">
            <v>8356</v>
          </cell>
          <cell r="M424">
            <v>6980</v>
          </cell>
          <cell r="N424">
            <v>7004</v>
          </cell>
          <cell r="O424">
            <v>7927</v>
          </cell>
          <cell r="P424">
            <v>9616</v>
          </cell>
          <cell r="Q424">
            <v>10901</v>
          </cell>
          <cell r="R424">
            <v>10457</v>
          </cell>
          <cell r="S424">
            <v>10126</v>
          </cell>
          <cell r="T424">
            <v>10126</v>
          </cell>
          <cell r="U424">
            <v>9275</v>
          </cell>
          <cell r="V424">
            <v>9084</v>
          </cell>
          <cell r="W424">
            <v>9778</v>
          </cell>
          <cell r="X424">
            <v>9567</v>
          </cell>
          <cell r="Y424">
            <v>7429</v>
          </cell>
          <cell r="Z424">
            <v>7272</v>
          </cell>
          <cell r="AA424">
            <v>5576</v>
          </cell>
          <cell r="AB424">
            <v>5154</v>
          </cell>
          <cell r="AC424">
            <v>5065</v>
          </cell>
          <cell r="AD424">
            <v>5461</v>
          </cell>
          <cell r="AE424">
            <v>4672</v>
          </cell>
        </row>
        <row r="425">
          <cell r="E425" t="str">
            <v>AZ Industrial Other Coal</v>
          </cell>
          <cell r="F425">
            <v>13251</v>
          </cell>
          <cell r="G425">
            <v>13737</v>
          </cell>
          <cell r="H425">
            <v>12831</v>
          </cell>
          <cell r="I425">
            <v>13482</v>
          </cell>
          <cell r="J425">
            <v>14656</v>
          </cell>
          <cell r="K425">
            <v>13106</v>
          </cell>
          <cell r="L425">
            <v>13367</v>
          </cell>
          <cell r="M425">
            <v>13716</v>
          </cell>
          <cell r="N425">
            <v>13427</v>
          </cell>
          <cell r="O425">
            <v>13167</v>
          </cell>
          <cell r="P425">
            <v>15958</v>
          </cell>
          <cell r="Q425">
            <v>14718</v>
          </cell>
          <cell r="R425">
            <v>13988</v>
          </cell>
          <cell r="S425">
            <v>15249</v>
          </cell>
          <cell r="T425">
            <v>16194</v>
          </cell>
          <cell r="U425">
            <v>15926</v>
          </cell>
          <cell r="V425">
            <v>16315</v>
          </cell>
          <cell r="W425">
            <v>15308</v>
          </cell>
          <cell r="X425">
            <v>12929</v>
          </cell>
          <cell r="Y425">
            <v>8730</v>
          </cell>
          <cell r="Z425">
            <v>10772</v>
          </cell>
          <cell r="AA425">
            <v>10021</v>
          </cell>
          <cell r="AB425">
            <v>8709</v>
          </cell>
          <cell r="AC425">
            <v>4318</v>
          </cell>
          <cell r="AD425">
            <v>5189</v>
          </cell>
          <cell r="AE425">
            <v>5434</v>
          </cell>
        </row>
        <row r="426">
          <cell r="E426" t="str">
            <v>CA Industrial Other Coal</v>
          </cell>
          <cell r="F426">
            <v>64738</v>
          </cell>
          <cell r="G426">
            <v>62994</v>
          </cell>
          <cell r="H426">
            <v>64801</v>
          </cell>
          <cell r="I426">
            <v>53625</v>
          </cell>
          <cell r="J426">
            <v>54174</v>
          </cell>
          <cell r="K426">
            <v>57900</v>
          </cell>
          <cell r="L426">
            <v>56202</v>
          </cell>
          <cell r="M426">
            <v>62178</v>
          </cell>
          <cell r="N426">
            <v>43348</v>
          </cell>
          <cell r="O426">
            <v>46772</v>
          </cell>
          <cell r="P426">
            <v>47380</v>
          </cell>
          <cell r="Q426">
            <v>46727</v>
          </cell>
          <cell r="R426">
            <v>47113</v>
          </cell>
          <cell r="S426">
            <v>47749</v>
          </cell>
          <cell r="T426">
            <v>46188</v>
          </cell>
          <cell r="U426">
            <v>46284</v>
          </cell>
          <cell r="V426">
            <v>45062</v>
          </cell>
          <cell r="W426">
            <v>43136</v>
          </cell>
          <cell r="X426">
            <v>39420</v>
          </cell>
          <cell r="Y426">
            <v>31318</v>
          </cell>
          <cell r="Z426">
            <v>33196</v>
          </cell>
          <cell r="AA426">
            <v>35572</v>
          </cell>
          <cell r="AB426">
            <v>30679</v>
          </cell>
          <cell r="AC426">
            <v>31938</v>
          </cell>
          <cell r="AD426">
            <v>32620</v>
          </cell>
          <cell r="AE426">
            <v>30967</v>
          </cell>
        </row>
        <row r="427">
          <cell r="E427" t="str">
            <v>CO Industrial Other Coal</v>
          </cell>
          <cell r="F427">
            <v>15383</v>
          </cell>
          <cell r="G427">
            <v>15558</v>
          </cell>
          <cell r="H427">
            <v>14784</v>
          </cell>
          <cell r="I427">
            <v>16328</v>
          </cell>
          <cell r="J427">
            <v>18477</v>
          </cell>
          <cell r="K427">
            <v>15814</v>
          </cell>
          <cell r="L427">
            <v>7923</v>
          </cell>
          <cell r="M427">
            <v>15704</v>
          </cell>
          <cell r="N427">
            <v>8331</v>
          </cell>
          <cell r="O427">
            <v>9111</v>
          </cell>
          <cell r="P427">
            <v>9270</v>
          </cell>
          <cell r="Q427">
            <v>6770</v>
          </cell>
          <cell r="R427">
            <v>4720</v>
          </cell>
          <cell r="S427">
            <v>6528</v>
          </cell>
          <cell r="T427">
            <v>6669</v>
          </cell>
          <cell r="U427">
            <v>6939</v>
          </cell>
          <cell r="V427">
            <v>6498</v>
          </cell>
          <cell r="W427">
            <v>5352</v>
          </cell>
          <cell r="X427">
            <v>5410</v>
          </cell>
          <cell r="Y427">
            <v>3213</v>
          </cell>
          <cell r="Z427">
            <v>7479</v>
          </cell>
          <cell r="AA427">
            <v>3307</v>
          </cell>
          <cell r="AB427">
            <v>6256</v>
          </cell>
          <cell r="AC427">
            <v>7502</v>
          </cell>
          <cell r="AD427">
            <v>8400</v>
          </cell>
          <cell r="AE427">
            <v>8059</v>
          </cell>
        </row>
        <row r="428">
          <cell r="E428" t="str">
            <v>CT Industrial Other Coal</v>
          </cell>
          <cell r="F428">
            <v>25</v>
          </cell>
          <cell r="G428">
            <v>75</v>
          </cell>
          <cell r="H428">
            <v>299</v>
          </cell>
          <cell r="I428">
            <v>744</v>
          </cell>
          <cell r="J428">
            <v>733</v>
          </cell>
          <cell r="K428">
            <v>0</v>
          </cell>
          <cell r="L428">
            <v>0</v>
          </cell>
          <cell r="M428">
            <v>0</v>
          </cell>
          <cell r="N428">
            <v>0</v>
          </cell>
          <cell r="O428">
            <v>0</v>
          </cell>
          <cell r="P428">
            <v>0</v>
          </cell>
          <cell r="Q428">
            <v>0</v>
          </cell>
          <cell r="R428">
            <v>0</v>
          </cell>
          <cell r="S428">
            <v>0</v>
          </cell>
          <cell r="T428">
            <v>0</v>
          </cell>
          <cell r="U428">
            <v>20</v>
          </cell>
          <cell r="V428">
            <v>0</v>
          </cell>
          <cell r="W428">
            <v>0</v>
          </cell>
          <cell r="X428">
            <v>0</v>
          </cell>
          <cell r="Y428">
            <v>0</v>
          </cell>
          <cell r="Z428">
            <v>0</v>
          </cell>
          <cell r="AA428">
            <v>0</v>
          </cell>
          <cell r="AB428">
            <v>0</v>
          </cell>
          <cell r="AC428">
            <v>0</v>
          </cell>
          <cell r="AD428">
            <v>0</v>
          </cell>
          <cell r="AE428">
            <v>0</v>
          </cell>
        </row>
        <row r="429">
          <cell r="E429" t="str">
            <v>DC Industrial Other Coal</v>
          </cell>
          <cell r="F429">
            <v>0</v>
          </cell>
          <cell r="G429">
            <v>0</v>
          </cell>
          <cell r="H429">
            <v>0</v>
          </cell>
          <cell r="I429">
            <v>0</v>
          </cell>
          <cell r="J429">
            <v>0</v>
          </cell>
          <cell r="K429">
            <v>0</v>
          </cell>
          <cell r="L429">
            <v>0</v>
          </cell>
          <cell r="M429">
            <v>0</v>
          </cell>
          <cell r="N429">
            <v>0</v>
          </cell>
          <cell r="O429">
            <v>0</v>
          </cell>
          <cell r="P429">
            <v>0</v>
          </cell>
          <cell r="Q429">
            <v>0</v>
          </cell>
          <cell r="R429">
            <v>0</v>
          </cell>
          <cell r="S429">
            <v>0</v>
          </cell>
          <cell r="T429">
            <v>0</v>
          </cell>
          <cell r="U429">
            <v>0</v>
          </cell>
          <cell r="V429">
            <v>0</v>
          </cell>
          <cell r="W429">
            <v>0</v>
          </cell>
          <cell r="X429">
            <v>0</v>
          </cell>
          <cell r="Y429">
            <v>0</v>
          </cell>
          <cell r="Z429">
            <v>0</v>
          </cell>
          <cell r="AA429">
            <v>0</v>
          </cell>
          <cell r="AB429">
            <v>0</v>
          </cell>
          <cell r="AC429">
            <v>0</v>
          </cell>
          <cell r="AD429">
            <v>0</v>
          </cell>
          <cell r="AE429">
            <v>0</v>
          </cell>
        </row>
        <row r="430">
          <cell r="E430" t="str">
            <v>DE Industrial Other Coal</v>
          </cell>
          <cell r="F430">
            <v>5349</v>
          </cell>
          <cell r="G430">
            <v>5215</v>
          </cell>
          <cell r="H430">
            <v>3586</v>
          </cell>
          <cell r="I430">
            <v>4386</v>
          </cell>
          <cell r="J430">
            <v>4771</v>
          </cell>
          <cell r="K430">
            <v>4887</v>
          </cell>
          <cell r="L430">
            <v>4123</v>
          </cell>
          <cell r="M430">
            <v>4389</v>
          </cell>
          <cell r="N430">
            <v>4378</v>
          </cell>
          <cell r="O430">
            <v>3720</v>
          </cell>
          <cell r="P430">
            <v>4669</v>
          </cell>
          <cell r="Q430">
            <v>4479</v>
          </cell>
          <cell r="R430">
            <v>2565</v>
          </cell>
          <cell r="S430">
            <v>2574</v>
          </cell>
          <cell r="T430">
            <v>3112</v>
          </cell>
          <cell r="U430">
            <v>3091</v>
          </cell>
          <cell r="V430">
            <v>2694</v>
          </cell>
          <cell r="W430">
            <v>2718</v>
          </cell>
          <cell r="X430">
            <v>2198</v>
          </cell>
          <cell r="Y430">
            <v>565</v>
          </cell>
          <cell r="Z430">
            <v>0</v>
          </cell>
          <cell r="AA430">
            <v>0</v>
          </cell>
          <cell r="AB430">
            <v>0</v>
          </cell>
          <cell r="AC430">
            <v>0</v>
          </cell>
          <cell r="AD430">
            <v>0</v>
          </cell>
          <cell r="AE430">
            <v>0</v>
          </cell>
        </row>
        <row r="431">
          <cell r="E431" t="str">
            <v>FL Industrial Other Coal</v>
          </cell>
          <cell r="F431">
            <v>30171</v>
          </cell>
          <cell r="G431">
            <v>28485</v>
          </cell>
          <cell r="H431">
            <v>33382</v>
          </cell>
          <cell r="I431">
            <v>32511</v>
          </cell>
          <cell r="J431">
            <v>32490</v>
          </cell>
          <cell r="K431">
            <v>33256</v>
          </cell>
          <cell r="L431">
            <v>31890</v>
          </cell>
          <cell r="M431">
            <v>33749</v>
          </cell>
          <cell r="N431">
            <v>31969</v>
          </cell>
          <cell r="O431">
            <v>29719</v>
          </cell>
          <cell r="P431">
            <v>32052</v>
          </cell>
          <cell r="Q431">
            <v>30141</v>
          </cell>
          <cell r="R431">
            <v>30635</v>
          </cell>
          <cell r="S431">
            <v>28345</v>
          </cell>
          <cell r="T431">
            <v>27021</v>
          </cell>
          <cell r="U431">
            <v>27581</v>
          </cell>
          <cell r="V431">
            <v>28659</v>
          </cell>
          <cell r="W431">
            <v>27941</v>
          </cell>
          <cell r="X431">
            <v>27306</v>
          </cell>
          <cell r="Y431">
            <v>24051</v>
          </cell>
          <cell r="Z431">
            <v>21718</v>
          </cell>
          <cell r="AA431">
            <v>12622</v>
          </cell>
          <cell r="AB431">
            <v>12772</v>
          </cell>
          <cell r="AC431">
            <v>14996</v>
          </cell>
          <cell r="AD431">
            <v>16010</v>
          </cell>
          <cell r="AE431">
            <v>14984</v>
          </cell>
        </row>
        <row r="432">
          <cell r="E432" t="str">
            <v>GA Industrial Other Coal</v>
          </cell>
          <cell r="F432">
            <v>56141</v>
          </cell>
          <cell r="G432">
            <v>52821</v>
          </cell>
          <cell r="H432">
            <v>44925</v>
          </cell>
          <cell r="I432">
            <v>43170</v>
          </cell>
          <cell r="J432">
            <v>48461</v>
          </cell>
          <cell r="K432">
            <v>49106</v>
          </cell>
          <cell r="L432">
            <v>49886</v>
          </cell>
          <cell r="M432">
            <v>51325</v>
          </cell>
          <cell r="N432">
            <v>49607</v>
          </cell>
          <cell r="O432">
            <v>49366</v>
          </cell>
          <cell r="P432">
            <v>51033</v>
          </cell>
          <cell r="Q432">
            <v>51277</v>
          </cell>
          <cell r="R432">
            <v>47323</v>
          </cell>
          <cell r="S432">
            <v>45538</v>
          </cell>
          <cell r="T432">
            <v>45451</v>
          </cell>
          <cell r="U432">
            <v>43492</v>
          </cell>
          <cell r="V432">
            <v>40739</v>
          </cell>
          <cell r="W432">
            <v>38888</v>
          </cell>
          <cell r="X432">
            <v>36407</v>
          </cell>
          <cell r="Y432">
            <v>26580</v>
          </cell>
          <cell r="Z432">
            <v>31763</v>
          </cell>
          <cell r="AA432">
            <v>29239</v>
          </cell>
          <cell r="AB432">
            <v>21703</v>
          </cell>
          <cell r="AC432">
            <v>18647</v>
          </cell>
          <cell r="AD432">
            <v>21152</v>
          </cell>
          <cell r="AE432">
            <v>12114</v>
          </cell>
        </row>
        <row r="433">
          <cell r="E433" t="str">
            <v>HI Industrial Other Coal</v>
          </cell>
          <cell r="F433">
            <v>695</v>
          </cell>
          <cell r="G433">
            <v>919</v>
          </cell>
          <cell r="H433">
            <v>1167</v>
          </cell>
          <cell r="I433">
            <v>1813</v>
          </cell>
          <cell r="J433">
            <v>1849</v>
          </cell>
          <cell r="K433">
            <v>4119</v>
          </cell>
          <cell r="L433">
            <v>3640</v>
          </cell>
          <cell r="M433">
            <v>3735</v>
          </cell>
          <cell r="N433">
            <v>3364</v>
          </cell>
          <cell r="O433">
            <v>2692</v>
          </cell>
          <cell r="P433">
            <v>2139</v>
          </cell>
          <cell r="Q433">
            <v>2044</v>
          </cell>
          <cell r="R433">
            <v>655</v>
          </cell>
          <cell r="S433">
            <v>1374</v>
          </cell>
          <cell r="T433">
            <v>1253</v>
          </cell>
          <cell r="U433">
            <v>1411</v>
          </cell>
          <cell r="V433">
            <v>1637</v>
          </cell>
          <cell r="W433">
            <v>1795</v>
          </cell>
          <cell r="X433">
            <v>2311</v>
          </cell>
          <cell r="Y433">
            <v>2033</v>
          </cell>
          <cell r="Z433">
            <v>1415</v>
          </cell>
          <cell r="AA433">
            <v>1305</v>
          </cell>
          <cell r="AB433">
            <v>1140</v>
          </cell>
          <cell r="AC433">
            <v>1358</v>
          </cell>
          <cell r="AD433">
            <v>1368</v>
          </cell>
          <cell r="AE433">
            <v>1136</v>
          </cell>
        </row>
        <row r="434">
          <cell r="E434" t="str">
            <v>IA Industrial Other Coal</v>
          </cell>
          <cell r="F434">
            <v>53149</v>
          </cell>
          <cell r="G434">
            <v>59296</v>
          </cell>
          <cell r="H434">
            <v>52881</v>
          </cell>
          <cell r="I434">
            <v>50302</v>
          </cell>
          <cell r="J434">
            <v>55004</v>
          </cell>
          <cell r="K434">
            <v>57924</v>
          </cell>
          <cell r="L434">
            <v>65732</v>
          </cell>
          <cell r="M434">
            <v>64950</v>
          </cell>
          <cell r="N434">
            <v>59972</v>
          </cell>
          <cell r="O434">
            <v>63426</v>
          </cell>
          <cell r="P434">
            <v>60879</v>
          </cell>
          <cell r="Q434">
            <v>59062</v>
          </cell>
          <cell r="R434">
            <v>58529</v>
          </cell>
          <cell r="S434">
            <v>60241</v>
          </cell>
          <cell r="T434">
            <v>59190</v>
          </cell>
          <cell r="U434">
            <v>59135</v>
          </cell>
          <cell r="V434">
            <v>60820</v>
          </cell>
          <cell r="W434">
            <v>60831</v>
          </cell>
          <cell r="X434">
            <v>57480</v>
          </cell>
          <cell r="Y434">
            <v>52608</v>
          </cell>
          <cell r="Z434">
            <v>66005</v>
          </cell>
          <cell r="AA434">
            <v>70327</v>
          </cell>
          <cell r="AB434">
            <v>63588</v>
          </cell>
          <cell r="AC434">
            <v>64323</v>
          </cell>
          <cell r="AD434">
            <v>58685</v>
          </cell>
          <cell r="AE434">
            <v>52535</v>
          </cell>
        </row>
        <row r="435">
          <cell r="E435" t="str">
            <v>ID Industrial Other Coal</v>
          </cell>
          <cell r="F435">
            <v>8724</v>
          </cell>
          <cell r="G435">
            <v>10733</v>
          </cell>
          <cell r="H435">
            <v>8480</v>
          </cell>
          <cell r="I435">
            <v>8820</v>
          </cell>
          <cell r="J435">
            <v>8761</v>
          </cell>
          <cell r="K435">
            <v>8103</v>
          </cell>
          <cell r="L435">
            <v>6700</v>
          </cell>
          <cell r="M435">
            <v>5726</v>
          </cell>
          <cell r="N435">
            <v>7648</v>
          </cell>
          <cell r="O435">
            <v>6820</v>
          </cell>
          <cell r="P435">
            <v>13302</v>
          </cell>
          <cell r="Q435">
            <v>10972</v>
          </cell>
          <cell r="R435">
            <v>9785</v>
          </cell>
          <cell r="S435">
            <v>9926</v>
          </cell>
          <cell r="T435">
            <v>12211</v>
          </cell>
          <cell r="U435">
            <v>11019</v>
          </cell>
          <cell r="V435">
            <v>7952</v>
          </cell>
          <cell r="W435">
            <v>9232</v>
          </cell>
          <cell r="X435">
            <v>8393</v>
          </cell>
          <cell r="Y435">
            <v>8261</v>
          </cell>
          <cell r="Z435">
            <v>8328</v>
          </cell>
          <cell r="AA435">
            <v>7687</v>
          </cell>
          <cell r="AB435">
            <v>5066</v>
          </cell>
          <cell r="AC435">
            <v>7881</v>
          </cell>
          <cell r="AD435">
            <v>7427</v>
          </cell>
          <cell r="AE435">
            <v>4249</v>
          </cell>
        </row>
        <row r="436">
          <cell r="E436" t="str">
            <v>IL Industrial Other Coal</v>
          </cell>
          <cell r="F436">
            <v>87692</v>
          </cell>
          <cell r="G436">
            <v>96781</v>
          </cell>
          <cell r="H436">
            <v>85014</v>
          </cell>
          <cell r="I436">
            <v>90750</v>
          </cell>
          <cell r="J436">
            <v>94849</v>
          </cell>
          <cell r="K436">
            <v>83413</v>
          </cell>
          <cell r="L436">
            <v>85451</v>
          </cell>
          <cell r="M436">
            <v>89902</v>
          </cell>
          <cell r="N436">
            <v>88646</v>
          </cell>
          <cell r="O436">
            <v>83685</v>
          </cell>
          <cell r="P436">
            <v>78740</v>
          </cell>
          <cell r="Q436">
            <v>77484</v>
          </cell>
          <cell r="R436">
            <v>72546</v>
          </cell>
          <cell r="S436">
            <v>74525</v>
          </cell>
          <cell r="T436">
            <v>75256</v>
          </cell>
          <cell r="U436">
            <v>75663</v>
          </cell>
          <cell r="V436">
            <v>78133</v>
          </cell>
          <cell r="W436">
            <v>79302</v>
          </cell>
          <cell r="X436">
            <v>77185</v>
          </cell>
          <cell r="Y436">
            <v>60558</v>
          </cell>
          <cell r="Z436">
            <v>69951</v>
          </cell>
          <cell r="AA436">
            <v>71068</v>
          </cell>
          <cell r="AB436">
            <v>67650</v>
          </cell>
          <cell r="AC436">
            <v>66128</v>
          </cell>
          <cell r="AD436">
            <v>66421</v>
          </cell>
          <cell r="AE436">
            <v>56702</v>
          </cell>
        </row>
        <row r="437">
          <cell r="E437" t="str">
            <v>IN Industrial Other Coal</v>
          </cell>
          <cell r="F437">
            <v>105142</v>
          </cell>
          <cell r="G437">
            <v>100937</v>
          </cell>
          <cell r="H437">
            <v>97843</v>
          </cell>
          <cell r="I437">
            <v>104835</v>
          </cell>
          <cell r="J437">
            <v>96076</v>
          </cell>
          <cell r="K437">
            <v>100814</v>
          </cell>
          <cell r="L437">
            <v>113272</v>
          </cell>
          <cell r="M437">
            <v>118122</v>
          </cell>
          <cell r="N437">
            <v>102309</v>
          </cell>
          <cell r="O437">
            <v>96314</v>
          </cell>
          <cell r="P437">
            <v>102541</v>
          </cell>
          <cell r="Q437">
            <v>131893</v>
          </cell>
          <cell r="R437">
            <v>127650</v>
          </cell>
          <cell r="S437">
            <v>127637</v>
          </cell>
          <cell r="T437">
            <v>141023</v>
          </cell>
          <cell r="U437">
            <v>124017</v>
          </cell>
          <cell r="V437">
            <v>130738</v>
          </cell>
          <cell r="W437">
            <v>134316</v>
          </cell>
          <cell r="X437">
            <v>126097</v>
          </cell>
          <cell r="Y437">
            <v>111255</v>
          </cell>
          <cell r="Z437">
            <v>121469</v>
          </cell>
          <cell r="AA437">
            <v>83896</v>
          </cell>
          <cell r="AB437">
            <v>51026</v>
          </cell>
          <cell r="AC437">
            <v>56628</v>
          </cell>
          <cell r="AD437">
            <v>46919</v>
          </cell>
          <cell r="AE437">
            <v>39203</v>
          </cell>
        </row>
        <row r="438">
          <cell r="E438" t="str">
            <v>KS Industrial Other Coal</v>
          </cell>
          <cell r="F438">
            <v>3801</v>
          </cell>
          <cell r="G438">
            <v>3627</v>
          </cell>
          <cell r="H438">
            <v>3873</v>
          </cell>
          <cell r="I438">
            <v>3232</v>
          </cell>
          <cell r="J438">
            <v>3287</v>
          </cell>
          <cell r="K438">
            <v>3337</v>
          </cell>
          <cell r="L438">
            <v>3915</v>
          </cell>
          <cell r="M438">
            <v>3357</v>
          </cell>
          <cell r="N438">
            <v>2714</v>
          </cell>
          <cell r="O438">
            <v>2686</v>
          </cell>
          <cell r="P438">
            <v>3240</v>
          </cell>
          <cell r="Q438">
            <v>3862</v>
          </cell>
          <cell r="R438">
            <v>4277</v>
          </cell>
          <cell r="S438">
            <v>3843</v>
          </cell>
          <cell r="T438">
            <v>5042</v>
          </cell>
          <cell r="U438">
            <v>5015</v>
          </cell>
          <cell r="V438">
            <v>5681</v>
          </cell>
          <cell r="W438">
            <v>5767</v>
          </cell>
          <cell r="X438">
            <v>4009</v>
          </cell>
          <cell r="Y438">
            <v>2475</v>
          </cell>
          <cell r="Z438">
            <v>2652</v>
          </cell>
          <cell r="AA438">
            <v>2504</v>
          </cell>
          <cell r="AB438">
            <v>1999</v>
          </cell>
          <cell r="AC438">
            <v>2032</v>
          </cell>
          <cell r="AD438">
            <v>2948</v>
          </cell>
          <cell r="AE438">
            <v>2765</v>
          </cell>
        </row>
        <row r="439">
          <cell r="E439" t="str">
            <v>KY Industrial Other Coal</v>
          </cell>
          <cell r="F439">
            <v>55502</v>
          </cell>
          <cell r="G439">
            <v>50903</v>
          </cell>
          <cell r="H439">
            <v>41033</v>
          </cell>
          <cell r="I439">
            <v>59409</v>
          </cell>
          <cell r="J439">
            <v>49368</v>
          </cell>
          <cell r="K439">
            <v>55916</v>
          </cell>
          <cell r="L439">
            <v>57453</v>
          </cell>
          <cell r="M439">
            <v>46805</v>
          </cell>
          <cell r="N439">
            <v>34376</v>
          </cell>
          <cell r="O439">
            <v>27326</v>
          </cell>
          <cell r="P439">
            <v>28912</v>
          </cell>
          <cell r="Q439">
            <v>35390</v>
          </cell>
          <cell r="R439">
            <v>30312</v>
          </cell>
          <cell r="S439">
            <v>31695</v>
          </cell>
          <cell r="T439">
            <v>34933</v>
          </cell>
          <cell r="U439">
            <v>31616</v>
          </cell>
          <cell r="V439">
            <v>34501</v>
          </cell>
          <cell r="W439">
            <v>34300</v>
          </cell>
          <cell r="X439">
            <v>32379</v>
          </cell>
          <cell r="Y439">
            <v>26330</v>
          </cell>
          <cell r="Z439">
            <v>30391</v>
          </cell>
          <cell r="AA439">
            <v>34897</v>
          </cell>
          <cell r="AB439">
            <v>29067</v>
          </cell>
          <cell r="AC439">
            <v>27797</v>
          </cell>
          <cell r="AD439">
            <v>26605</v>
          </cell>
          <cell r="AE439">
            <v>26360</v>
          </cell>
        </row>
        <row r="440">
          <cell r="E440" t="str">
            <v>LA Industrial Other Coal</v>
          </cell>
          <cell r="F440">
            <v>15963</v>
          </cell>
          <cell r="G440">
            <v>10267</v>
          </cell>
          <cell r="H440">
            <v>11083</v>
          </cell>
          <cell r="I440">
            <v>10787</v>
          </cell>
          <cell r="J440">
            <v>11433</v>
          </cell>
          <cell r="K440">
            <v>7653</v>
          </cell>
          <cell r="L440">
            <v>2101</v>
          </cell>
          <cell r="M440">
            <v>1663</v>
          </cell>
          <cell r="N440">
            <v>1033</v>
          </cell>
          <cell r="O440">
            <v>931</v>
          </cell>
          <cell r="P440">
            <v>1389</v>
          </cell>
          <cell r="Q440">
            <v>1981</v>
          </cell>
          <cell r="R440">
            <v>1303</v>
          </cell>
          <cell r="S440">
            <v>3139</v>
          </cell>
          <cell r="T440">
            <v>2058</v>
          </cell>
          <cell r="U440">
            <v>1601</v>
          </cell>
          <cell r="V440">
            <v>1768</v>
          </cell>
          <cell r="W440">
            <v>1731</v>
          </cell>
          <cell r="X440">
            <v>1743</v>
          </cell>
          <cell r="Y440">
            <v>341</v>
          </cell>
          <cell r="Z440">
            <v>526</v>
          </cell>
          <cell r="AA440">
            <v>1299</v>
          </cell>
          <cell r="AB440">
            <v>2284</v>
          </cell>
          <cell r="AC440">
            <v>2302</v>
          </cell>
          <cell r="AD440">
            <v>2931</v>
          </cell>
          <cell r="AE440">
            <v>3723</v>
          </cell>
        </row>
        <row r="441">
          <cell r="E441" t="str">
            <v>MA Industrial Other Coal</v>
          </cell>
          <cell r="F441">
            <v>1816</v>
          </cell>
          <cell r="G441">
            <v>2119</v>
          </cell>
          <cell r="H441">
            <v>3859</v>
          </cell>
          <cell r="I441">
            <v>2864</v>
          </cell>
          <cell r="J441">
            <v>1631</v>
          </cell>
          <cell r="K441">
            <v>1057</v>
          </cell>
          <cell r="L441">
            <v>949</v>
          </cell>
          <cell r="M441">
            <v>916</v>
          </cell>
          <cell r="N441">
            <v>853</v>
          </cell>
          <cell r="O441">
            <v>815</v>
          </cell>
          <cell r="P441">
            <v>1490</v>
          </cell>
          <cell r="Q441">
            <v>1461</v>
          </cell>
          <cell r="R441">
            <v>1195</v>
          </cell>
          <cell r="S441">
            <v>1548</v>
          </cell>
          <cell r="T441">
            <v>1483</v>
          </cell>
          <cell r="U441">
            <v>1869</v>
          </cell>
          <cell r="V441">
            <v>2025</v>
          </cell>
          <cell r="W441">
            <v>2224</v>
          </cell>
          <cell r="X441">
            <v>2222</v>
          </cell>
          <cell r="Y441">
            <v>1316</v>
          </cell>
          <cell r="Z441">
            <v>1753</v>
          </cell>
          <cell r="AA441">
            <v>1635</v>
          </cell>
          <cell r="AB441">
            <v>1664</v>
          </cell>
          <cell r="AC441">
            <v>1614</v>
          </cell>
          <cell r="AD441">
            <v>1544</v>
          </cell>
          <cell r="AE441">
            <v>1215</v>
          </cell>
        </row>
        <row r="442">
          <cell r="E442" t="str">
            <v>MD Industrial Other Coal</v>
          </cell>
          <cell r="F442">
            <v>23743</v>
          </cell>
          <cell r="G442">
            <v>26162</v>
          </cell>
          <cell r="H442">
            <v>17802</v>
          </cell>
          <cell r="I442">
            <v>18463</v>
          </cell>
          <cell r="J442">
            <v>18752</v>
          </cell>
          <cell r="K442">
            <v>19246</v>
          </cell>
          <cell r="L442">
            <v>19737</v>
          </cell>
          <cell r="M442">
            <v>19278</v>
          </cell>
          <cell r="N442">
            <v>19246</v>
          </cell>
          <cell r="O442">
            <v>19933</v>
          </cell>
          <cell r="P442">
            <v>20320</v>
          </cell>
          <cell r="Q442">
            <v>33623</v>
          </cell>
          <cell r="R442">
            <v>34051</v>
          </cell>
          <cell r="S442">
            <v>31837</v>
          </cell>
          <cell r="T442">
            <v>34536</v>
          </cell>
          <cell r="U442">
            <v>32978</v>
          </cell>
          <cell r="V442">
            <v>30431</v>
          </cell>
          <cell r="W442">
            <v>29880</v>
          </cell>
          <cell r="X442">
            <v>28547</v>
          </cell>
          <cell r="Y442">
            <v>22157</v>
          </cell>
          <cell r="Z442">
            <v>22649</v>
          </cell>
          <cell r="AA442">
            <v>21655</v>
          </cell>
          <cell r="AB442">
            <v>20407</v>
          </cell>
          <cell r="AC442">
            <v>15363</v>
          </cell>
          <cell r="AD442">
            <v>15627</v>
          </cell>
          <cell r="AE442">
            <v>15031</v>
          </cell>
        </row>
        <row r="443">
          <cell r="E443" t="str">
            <v>ME Industrial Other Coal</v>
          </cell>
          <cell r="F443">
            <v>5533</v>
          </cell>
          <cell r="G443">
            <v>9029</v>
          </cell>
          <cell r="H443">
            <v>20557</v>
          </cell>
          <cell r="I443">
            <v>10564</v>
          </cell>
          <cell r="J443">
            <v>11437</v>
          </cell>
          <cell r="K443">
            <v>6993</v>
          </cell>
          <cell r="L443">
            <v>5751</v>
          </cell>
          <cell r="M443">
            <v>4734</v>
          </cell>
          <cell r="N443">
            <v>3390</v>
          </cell>
          <cell r="O443">
            <v>2864</v>
          </cell>
          <cell r="P443">
            <v>5687</v>
          </cell>
          <cell r="Q443">
            <v>3203</v>
          </cell>
          <cell r="R443">
            <v>2286</v>
          </cell>
          <cell r="S443">
            <v>3115</v>
          </cell>
          <cell r="T443">
            <v>2973</v>
          </cell>
          <cell r="U443">
            <v>3219</v>
          </cell>
          <cell r="V443">
            <v>2780</v>
          </cell>
          <cell r="W443">
            <v>2937</v>
          </cell>
          <cell r="X443">
            <v>2633</v>
          </cell>
          <cell r="Y443">
            <v>797</v>
          </cell>
          <cell r="Z443">
            <v>862</v>
          </cell>
          <cell r="AA443">
            <v>573</v>
          </cell>
          <cell r="AB443">
            <v>489</v>
          </cell>
          <cell r="AC443">
            <v>690</v>
          </cell>
          <cell r="AD443">
            <v>815</v>
          </cell>
          <cell r="AE443">
            <v>742</v>
          </cell>
        </row>
        <row r="444">
          <cell r="E444" t="str">
            <v>MI Industrial Other Coal</v>
          </cell>
          <cell r="F444">
            <v>89400</v>
          </cell>
          <cell r="G444">
            <v>77214</v>
          </cell>
          <cell r="H444">
            <v>76293</v>
          </cell>
          <cell r="I444">
            <v>78202</v>
          </cell>
          <cell r="J444">
            <v>69998</v>
          </cell>
          <cell r="K444">
            <v>71674</v>
          </cell>
          <cell r="L444">
            <v>71769</v>
          </cell>
          <cell r="M444">
            <v>58764</v>
          </cell>
          <cell r="N444">
            <v>50541</v>
          </cell>
          <cell r="O444">
            <v>46127</v>
          </cell>
          <cell r="P444">
            <v>50049</v>
          </cell>
          <cell r="Q444">
            <v>54635</v>
          </cell>
          <cell r="R444">
            <v>45989</v>
          </cell>
          <cell r="S444">
            <v>47030</v>
          </cell>
          <cell r="T444">
            <v>49094</v>
          </cell>
          <cell r="U444">
            <v>45753</v>
          </cell>
          <cell r="V444">
            <v>44608</v>
          </cell>
          <cell r="W444">
            <v>44001</v>
          </cell>
          <cell r="X444">
            <v>41412</v>
          </cell>
          <cell r="Y444">
            <v>21560</v>
          </cell>
          <cell r="Z444">
            <v>27752</v>
          </cell>
          <cell r="AA444">
            <v>26836</v>
          </cell>
          <cell r="AB444">
            <v>24358</v>
          </cell>
          <cell r="AC444">
            <v>29503</v>
          </cell>
          <cell r="AD444">
            <v>26820</v>
          </cell>
          <cell r="AE444">
            <v>22559</v>
          </cell>
        </row>
        <row r="445">
          <cell r="E445" t="str">
            <v>MN Industrial Other Coal</v>
          </cell>
          <cell r="F445">
            <v>23818</v>
          </cell>
          <cell r="G445">
            <v>15197</v>
          </cell>
          <cell r="H445">
            <v>19618</v>
          </cell>
          <cell r="I445">
            <v>24851</v>
          </cell>
          <cell r="J445">
            <v>26924</v>
          </cell>
          <cell r="K445">
            <v>26735</v>
          </cell>
          <cell r="L445">
            <v>39965</v>
          </cell>
          <cell r="M445">
            <v>28123</v>
          </cell>
          <cell r="N445">
            <v>37491</v>
          </cell>
          <cell r="O445">
            <v>36365</v>
          </cell>
          <cell r="P445">
            <v>40354</v>
          </cell>
          <cell r="Q445">
            <v>24403</v>
          </cell>
          <cell r="R445">
            <v>24382</v>
          </cell>
          <cell r="S445">
            <v>24014</v>
          </cell>
          <cell r="T445">
            <v>24927</v>
          </cell>
          <cell r="U445">
            <v>24686</v>
          </cell>
          <cell r="V445">
            <v>24065</v>
          </cell>
          <cell r="W445">
            <v>25783</v>
          </cell>
          <cell r="X445">
            <v>26131</v>
          </cell>
          <cell r="Y445">
            <v>22403</v>
          </cell>
          <cell r="Z445">
            <v>24932</v>
          </cell>
          <cell r="AA445">
            <v>24732</v>
          </cell>
          <cell r="AB445">
            <v>21378</v>
          </cell>
          <cell r="AC445">
            <v>24055</v>
          </cell>
          <cell r="AD445">
            <v>23202</v>
          </cell>
          <cell r="AE445">
            <v>17480</v>
          </cell>
        </row>
        <row r="446">
          <cell r="E446" t="str">
            <v>MO Industrial Other Coal</v>
          </cell>
          <cell r="F446">
            <v>30376</v>
          </cell>
          <cell r="G446">
            <v>28729</v>
          </cell>
          <cell r="H446">
            <v>26646</v>
          </cell>
          <cell r="I446">
            <v>27752</v>
          </cell>
          <cell r="J446">
            <v>24605</v>
          </cell>
          <cell r="K446">
            <v>25545</v>
          </cell>
          <cell r="L446">
            <v>25873</v>
          </cell>
          <cell r="M446">
            <v>31965</v>
          </cell>
          <cell r="N446">
            <v>27905</v>
          </cell>
          <cell r="O446">
            <v>27565</v>
          </cell>
          <cell r="P446">
            <v>21760</v>
          </cell>
          <cell r="Q446">
            <v>23319</v>
          </cell>
          <cell r="R446">
            <v>23025</v>
          </cell>
          <cell r="S446">
            <v>23084</v>
          </cell>
          <cell r="T446">
            <v>24441</v>
          </cell>
          <cell r="U446">
            <v>23992</v>
          </cell>
          <cell r="V446">
            <v>24212</v>
          </cell>
          <cell r="W446">
            <v>24392</v>
          </cell>
          <cell r="X446">
            <v>22353</v>
          </cell>
          <cell r="Y446">
            <v>17729</v>
          </cell>
          <cell r="Z446">
            <v>17413</v>
          </cell>
          <cell r="AA446">
            <v>12446</v>
          </cell>
          <cell r="AB446">
            <v>22796</v>
          </cell>
          <cell r="AC446">
            <v>24127</v>
          </cell>
          <cell r="AD446">
            <v>24255</v>
          </cell>
          <cell r="AE446">
            <v>21176</v>
          </cell>
        </row>
        <row r="447">
          <cell r="E447" t="str">
            <v>MS Industrial Other Coal</v>
          </cell>
          <cell r="F447">
            <v>6302</v>
          </cell>
          <cell r="G447">
            <v>5630</v>
          </cell>
          <cell r="H447">
            <v>5772</v>
          </cell>
          <cell r="I447">
            <v>6317</v>
          </cell>
          <cell r="J447">
            <v>7082</v>
          </cell>
          <cell r="K447">
            <v>6899</v>
          </cell>
          <cell r="L447">
            <v>5575</v>
          </cell>
          <cell r="M447">
            <v>5636</v>
          </cell>
          <cell r="N447">
            <v>5137</v>
          </cell>
          <cell r="O447">
            <v>4424</v>
          </cell>
          <cell r="P447">
            <v>3701</v>
          </cell>
          <cell r="Q447">
            <v>3723</v>
          </cell>
          <cell r="R447">
            <v>3632</v>
          </cell>
          <cell r="S447">
            <v>3537</v>
          </cell>
          <cell r="T447">
            <v>3744</v>
          </cell>
          <cell r="U447">
            <v>2872</v>
          </cell>
          <cell r="V447">
            <v>3616</v>
          </cell>
          <cell r="W447">
            <v>3542</v>
          </cell>
          <cell r="X447">
            <v>3141</v>
          </cell>
          <cell r="Y447">
            <v>2580</v>
          </cell>
          <cell r="Z447">
            <v>2849</v>
          </cell>
          <cell r="AA447">
            <v>2622</v>
          </cell>
          <cell r="AB447">
            <v>2608</v>
          </cell>
          <cell r="AC447">
            <v>2801</v>
          </cell>
          <cell r="AD447">
            <v>2516</v>
          </cell>
          <cell r="AE447">
            <v>2562</v>
          </cell>
        </row>
        <row r="448">
          <cell r="E448" t="str">
            <v>MT Industrial Other Coal</v>
          </cell>
          <cell r="F448">
            <v>4043</v>
          </cell>
          <cell r="G448">
            <v>5192</v>
          </cell>
          <cell r="H448">
            <v>4715</v>
          </cell>
          <cell r="I448">
            <v>6810</v>
          </cell>
          <cell r="J448">
            <v>10489</v>
          </cell>
          <cell r="K448">
            <v>11249</v>
          </cell>
          <cell r="L448">
            <v>2375</v>
          </cell>
          <cell r="M448">
            <v>1920</v>
          </cell>
          <cell r="N448">
            <v>2595</v>
          </cell>
          <cell r="O448">
            <v>3024</v>
          </cell>
          <cell r="P448">
            <v>2655</v>
          </cell>
          <cell r="Q448">
            <v>2614</v>
          </cell>
          <cell r="R448">
            <v>1346</v>
          </cell>
          <cell r="S448">
            <v>1365</v>
          </cell>
          <cell r="T448">
            <v>1371</v>
          </cell>
          <cell r="U448">
            <v>1315</v>
          </cell>
          <cell r="V448">
            <v>1292</v>
          </cell>
          <cell r="W448">
            <v>1630</v>
          </cell>
          <cell r="X448">
            <v>1386</v>
          </cell>
          <cell r="Y448">
            <v>886</v>
          </cell>
          <cell r="Z448">
            <v>1112</v>
          </cell>
          <cell r="AA448">
            <v>1212</v>
          </cell>
          <cell r="AB448">
            <v>4184</v>
          </cell>
          <cell r="AC448">
            <v>4481</v>
          </cell>
          <cell r="AD448">
            <v>4856</v>
          </cell>
          <cell r="AE448">
            <v>4969</v>
          </cell>
        </row>
        <row r="449">
          <cell r="E449" t="str">
            <v>NC Industrial Other Coal</v>
          </cell>
          <cell r="F449">
            <v>74543</v>
          </cell>
          <cell r="G449">
            <v>67840</v>
          </cell>
          <cell r="H449">
            <v>71746</v>
          </cell>
          <cell r="I449">
            <v>62257</v>
          </cell>
          <cell r="J449">
            <v>60139</v>
          </cell>
          <cell r="K449">
            <v>61568</v>
          </cell>
          <cell r="L449">
            <v>58741</v>
          </cell>
          <cell r="M449">
            <v>54080</v>
          </cell>
          <cell r="N449">
            <v>47198</v>
          </cell>
          <cell r="O449">
            <v>43888</v>
          </cell>
          <cell r="P449">
            <v>46668</v>
          </cell>
          <cell r="Q449">
            <v>45581</v>
          </cell>
          <cell r="R449">
            <v>42167</v>
          </cell>
          <cell r="S449">
            <v>42079</v>
          </cell>
          <cell r="T449">
            <v>38127</v>
          </cell>
          <cell r="U449">
            <v>36907</v>
          </cell>
          <cell r="V449">
            <v>32156</v>
          </cell>
          <cell r="W449">
            <v>30110</v>
          </cell>
          <cell r="X449">
            <v>27851</v>
          </cell>
          <cell r="Y449">
            <v>22764</v>
          </cell>
          <cell r="Z449">
            <v>23058</v>
          </cell>
          <cell r="AA449">
            <v>19783</v>
          </cell>
          <cell r="AB449">
            <v>17173</v>
          </cell>
          <cell r="AC449">
            <v>17903</v>
          </cell>
          <cell r="AD449">
            <v>15763</v>
          </cell>
          <cell r="AE449">
            <v>14337</v>
          </cell>
        </row>
        <row r="450">
          <cell r="E450" t="str">
            <v>ND Industrial Other Coal</v>
          </cell>
          <cell r="F450">
            <v>86330</v>
          </cell>
          <cell r="G450">
            <v>84332</v>
          </cell>
          <cell r="H450">
            <v>93130</v>
          </cell>
          <cell r="I450">
            <v>91638</v>
          </cell>
          <cell r="J450">
            <v>93828</v>
          </cell>
          <cell r="K450">
            <v>99437</v>
          </cell>
          <cell r="L450">
            <v>89983</v>
          </cell>
          <cell r="M450">
            <v>85899</v>
          </cell>
          <cell r="N450">
            <v>88914</v>
          </cell>
          <cell r="O450">
            <v>88162</v>
          </cell>
          <cell r="P450">
            <v>95604</v>
          </cell>
          <cell r="Q450">
            <v>93502</v>
          </cell>
          <cell r="R450">
            <v>92182</v>
          </cell>
          <cell r="S450">
            <v>94847</v>
          </cell>
          <cell r="T450">
            <v>84824</v>
          </cell>
          <cell r="U450">
            <v>92336</v>
          </cell>
          <cell r="V450">
            <v>95351</v>
          </cell>
          <cell r="W450">
            <v>92024</v>
          </cell>
          <cell r="X450">
            <v>91705</v>
          </cell>
          <cell r="Y450">
            <v>93867</v>
          </cell>
          <cell r="Z450">
            <v>95785</v>
          </cell>
          <cell r="AA450">
            <v>92750</v>
          </cell>
          <cell r="AB450">
            <v>94081</v>
          </cell>
          <cell r="AC450">
            <v>88116</v>
          </cell>
          <cell r="AD450">
            <v>93331</v>
          </cell>
          <cell r="AE450">
            <v>95662</v>
          </cell>
        </row>
        <row r="451">
          <cell r="E451" t="str">
            <v>NE Industrial Other Coal</v>
          </cell>
          <cell r="F451">
            <v>4477</v>
          </cell>
          <cell r="G451">
            <v>6129</v>
          </cell>
          <cell r="H451">
            <v>5996</v>
          </cell>
          <cell r="I451">
            <v>6832</v>
          </cell>
          <cell r="J451">
            <v>7909</v>
          </cell>
          <cell r="K451">
            <v>6563</v>
          </cell>
          <cell r="L451">
            <v>5391</v>
          </cell>
          <cell r="M451">
            <v>5670</v>
          </cell>
          <cell r="N451">
            <v>7333</v>
          </cell>
          <cell r="O451">
            <v>7722</v>
          </cell>
          <cell r="P451">
            <v>8350</v>
          </cell>
          <cell r="Q451">
            <v>10136</v>
          </cell>
          <cell r="R451">
            <v>7960</v>
          </cell>
          <cell r="S451">
            <v>7796</v>
          </cell>
          <cell r="T451">
            <v>7450</v>
          </cell>
          <cell r="U451">
            <v>7824</v>
          </cell>
          <cell r="V451">
            <v>8155</v>
          </cell>
          <cell r="W451">
            <v>8085</v>
          </cell>
          <cell r="X451">
            <v>7805</v>
          </cell>
          <cell r="Y451">
            <v>7266</v>
          </cell>
          <cell r="Z451">
            <v>12741</v>
          </cell>
          <cell r="AA451">
            <v>19045</v>
          </cell>
          <cell r="AB451">
            <v>18917</v>
          </cell>
          <cell r="AC451">
            <v>20297</v>
          </cell>
          <cell r="AD451">
            <v>21971</v>
          </cell>
          <cell r="AE451">
            <v>21175</v>
          </cell>
        </row>
        <row r="452">
          <cell r="E452" t="str">
            <v>NH Industrial Other Coal</v>
          </cell>
          <cell r="F452">
            <v>698</v>
          </cell>
          <cell r="G452">
            <v>1288</v>
          </cell>
          <cell r="H452">
            <v>1114</v>
          </cell>
          <cell r="I452">
            <v>1973</v>
          </cell>
          <cell r="J452">
            <v>0</v>
          </cell>
          <cell r="K452">
            <v>14</v>
          </cell>
          <cell r="L452">
            <v>0</v>
          </cell>
          <cell r="M452">
            <v>0</v>
          </cell>
          <cell r="N452">
            <v>0</v>
          </cell>
          <cell r="O452">
            <v>0</v>
          </cell>
          <cell r="P452">
            <v>0</v>
          </cell>
          <cell r="Q452">
            <v>0</v>
          </cell>
          <cell r="R452">
            <v>0</v>
          </cell>
          <cell r="S452">
            <v>0</v>
          </cell>
          <cell r="T452">
            <v>0</v>
          </cell>
          <cell r="U452">
            <v>0</v>
          </cell>
          <cell r="V452">
            <v>0</v>
          </cell>
          <cell r="W452">
            <v>0</v>
          </cell>
          <cell r="X452">
            <v>0</v>
          </cell>
          <cell r="Y452">
            <v>0</v>
          </cell>
          <cell r="Z452">
            <v>0</v>
          </cell>
          <cell r="AA452">
            <v>0</v>
          </cell>
          <cell r="AB452">
            <v>0</v>
          </cell>
          <cell r="AC452">
            <v>0</v>
          </cell>
          <cell r="AD452">
            <v>0</v>
          </cell>
          <cell r="AE452">
            <v>0</v>
          </cell>
        </row>
        <row r="453">
          <cell r="E453" t="str">
            <v>NJ Industrial Other Coal</v>
          </cell>
          <cell r="F453">
            <v>6965</v>
          </cell>
          <cell r="G453">
            <v>5912</v>
          </cell>
          <cell r="H453">
            <v>5446</v>
          </cell>
          <cell r="I453">
            <v>5608</v>
          </cell>
          <cell r="J453">
            <v>1805</v>
          </cell>
          <cell r="K453">
            <v>300</v>
          </cell>
          <cell r="L453">
            <v>172</v>
          </cell>
          <cell r="M453">
            <v>251</v>
          </cell>
          <cell r="N453">
            <v>236</v>
          </cell>
          <cell r="O453">
            <v>184</v>
          </cell>
          <cell r="P453">
            <v>200</v>
          </cell>
          <cell r="Q453">
            <v>137</v>
          </cell>
          <cell r="R453">
            <v>132</v>
          </cell>
          <cell r="S453">
            <v>181</v>
          </cell>
          <cell r="T453">
            <v>159</v>
          </cell>
          <cell r="U453">
            <v>147</v>
          </cell>
          <cell r="V453">
            <v>117</v>
          </cell>
          <cell r="W453">
            <v>0</v>
          </cell>
          <cell r="X453">
            <v>0</v>
          </cell>
          <cell r="Y453">
            <v>0</v>
          </cell>
          <cell r="Z453">
            <v>0</v>
          </cell>
          <cell r="AA453">
            <v>0</v>
          </cell>
          <cell r="AB453">
            <v>0</v>
          </cell>
          <cell r="AC453">
            <v>0</v>
          </cell>
          <cell r="AD453">
            <v>0</v>
          </cell>
          <cell r="AE453">
            <v>0</v>
          </cell>
        </row>
        <row r="454">
          <cell r="E454" t="str">
            <v>NM Industrial Other Coal</v>
          </cell>
          <cell r="F454">
            <v>877</v>
          </cell>
          <cell r="G454">
            <v>883</v>
          </cell>
          <cell r="H454">
            <v>979</v>
          </cell>
          <cell r="I454">
            <v>1302</v>
          </cell>
          <cell r="J454">
            <v>1491</v>
          </cell>
          <cell r="K454">
            <v>1673</v>
          </cell>
          <cell r="L454">
            <v>1629</v>
          </cell>
          <cell r="M454">
            <v>1664</v>
          </cell>
          <cell r="N454">
            <v>1574</v>
          </cell>
          <cell r="O454">
            <v>1608</v>
          </cell>
          <cell r="P454">
            <v>1906</v>
          </cell>
          <cell r="Q454">
            <v>1778</v>
          </cell>
          <cell r="R454">
            <v>1806</v>
          </cell>
          <cell r="S454">
            <v>2003</v>
          </cell>
          <cell r="T454">
            <v>1978</v>
          </cell>
          <cell r="U454">
            <v>1926</v>
          </cell>
          <cell r="V454">
            <v>1936</v>
          </cell>
          <cell r="W454">
            <v>1882</v>
          </cell>
          <cell r="X454">
            <v>1564</v>
          </cell>
          <cell r="Y454">
            <v>1462</v>
          </cell>
          <cell r="Z454">
            <v>1092</v>
          </cell>
          <cell r="AA454">
            <v>571</v>
          </cell>
          <cell r="AB454">
            <v>1015</v>
          </cell>
          <cell r="AC454">
            <v>1240</v>
          </cell>
          <cell r="AD454">
            <v>1450</v>
          </cell>
          <cell r="AE454">
            <v>1691</v>
          </cell>
        </row>
        <row r="455">
          <cell r="E455" t="str">
            <v>NV Industrial Other Coal</v>
          </cell>
          <cell r="F455">
            <v>3918</v>
          </cell>
          <cell r="G455">
            <v>4560</v>
          </cell>
          <cell r="H455">
            <v>3996</v>
          </cell>
          <cell r="I455">
            <v>4547</v>
          </cell>
          <cell r="J455">
            <v>4531</v>
          </cell>
          <cell r="K455">
            <v>5769</v>
          </cell>
          <cell r="L455">
            <v>4050</v>
          </cell>
          <cell r="M455">
            <v>4257</v>
          </cell>
          <cell r="N455">
            <v>5872</v>
          </cell>
          <cell r="O455">
            <v>7023</v>
          </cell>
          <cell r="P455">
            <v>5378</v>
          </cell>
          <cell r="Q455">
            <v>4870</v>
          </cell>
          <cell r="R455">
            <v>4261</v>
          </cell>
          <cell r="S455">
            <v>5227</v>
          </cell>
          <cell r="T455">
            <v>4883</v>
          </cell>
          <cell r="U455">
            <v>4594</v>
          </cell>
          <cell r="V455">
            <v>4663</v>
          </cell>
          <cell r="W455">
            <v>4666</v>
          </cell>
          <cell r="X455">
            <v>4380</v>
          </cell>
          <cell r="Y455">
            <v>3393</v>
          </cell>
          <cell r="Z455">
            <v>4192</v>
          </cell>
          <cell r="AA455">
            <v>2500</v>
          </cell>
          <cell r="AB455">
            <v>6922</v>
          </cell>
          <cell r="AC455">
            <v>7583</v>
          </cell>
          <cell r="AD455">
            <v>7320</v>
          </cell>
          <cell r="AE455">
            <v>6820</v>
          </cell>
        </row>
        <row r="456">
          <cell r="E456" t="str">
            <v>NY Industrial Other Coal</v>
          </cell>
          <cell r="F456">
            <v>46302</v>
          </cell>
          <cell r="G456">
            <v>49362</v>
          </cell>
          <cell r="H456">
            <v>40497</v>
          </cell>
          <cell r="I456">
            <v>42847</v>
          </cell>
          <cell r="J456">
            <v>39295</v>
          </cell>
          <cell r="K456">
            <v>35364</v>
          </cell>
          <cell r="L456">
            <v>36256</v>
          </cell>
          <cell r="M456">
            <v>37341</v>
          </cell>
          <cell r="N456">
            <v>39665</v>
          </cell>
          <cell r="O456">
            <v>38095</v>
          </cell>
          <cell r="P456">
            <v>42793</v>
          </cell>
          <cell r="Q456">
            <v>41091</v>
          </cell>
          <cell r="R456">
            <v>29986</v>
          </cell>
          <cell r="S456">
            <v>28688</v>
          </cell>
          <cell r="T456">
            <v>30520</v>
          </cell>
          <cell r="U456">
            <v>31119</v>
          </cell>
          <cell r="V456">
            <v>28748</v>
          </cell>
          <cell r="W456">
            <v>26773</v>
          </cell>
          <cell r="X456">
            <v>24418</v>
          </cell>
          <cell r="Y456">
            <v>19151</v>
          </cell>
          <cell r="Z456">
            <v>20514</v>
          </cell>
          <cell r="AA456">
            <v>20626</v>
          </cell>
          <cell r="AB456">
            <v>19263</v>
          </cell>
          <cell r="AC456">
            <v>17032</v>
          </cell>
          <cell r="AD456">
            <v>15154</v>
          </cell>
          <cell r="AE456">
            <v>14915</v>
          </cell>
        </row>
        <row r="457">
          <cell r="E457" t="str">
            <v>OH Industrial Other Coal</v>
          </cell>
          <cell r="F457">
            <v>115524</v>
          </cell>
          <cell r="G457">
            <v>117659</v>
          </cell>
          <cell r="H457">
            <v>96946</v>
          </cell>
          <cell r="I457">
            <v>100670</v>
          </cell>
          <cell r="J457">
            <v>93141</v>
          </cell>
          <cell r="K457">
            <v>88461</v>
          </cell>
          <cell r="L457">
            <v>92838</v>
          </cell>
          <cell r="M457">
            <v>91666</v>
          </cell>
          <cell r="N457">
            <v>89758</v>
          </cell>
          <cell r="O457">
            <v>82027</v>
          </cell>
          <cell r="P457">
            <v>66707</v>
          </cell>
          <cell r="Q457">
            <v>58271</v>
          </cell>
          <cell r="R457">
            <v>53705</v>
          </cell>
          <cell r="S457">
            <v>52703</v>
          </cell>
          <cell r="T457">
            <v>49771</v>
          </cell>
          <cell r="U457">
            <v>48693</v>
          </cell>
          <cell r="V457">
            <v>48358</v>
          </cell>
          <cell r="W457">
            <v>47201</v>
          </cell>
          <cell r="X457">
            <v>45809</v>
          </cell>
          <cell r="Y457">
            <v>36208</v>
          </cell>
          <cell r="Z457">
            <v>41065</v>
          </cell>
          <cell r="AA457">
            <v>38288</v>
          </cell>
          <cell r="AB457">
            <v>33095</v>
          </cell>
          <cell r="AC457">
            <v>32103</v>
          </cell>
          <cell r="AD457">
            <v>32733</v>
          </cell>
          <cell r="AE457">
            <v>26156</v>
          </cell>
        </row>
        <row r="458">
          <cell r="E458" t="str">
            <v>OK Industrial Other Coal</v>
          </cell>
          <cell r="F458">
            <v>12695</v>
          </cell>
          <cell r="G458">
            <v>16099</v>
          </cell>
          <cell r="H458">
            <v>16611</v>
          </cell>
          <cell r="I458">
            <v>26859</v>
          </cell>
          <cell r="J458">
            <v>16113</v>
          </cell>
          <cell r="K458">
            <v>32993</v>
          </cell>
          <cell r="L458">
            <v>16405</v>
          </cell>
          <cell r="M458">
            <v>15361</v>
          </cell>
          <cell r="N458">
            <v>16272</v>
          </cell>
          <cell r="O458">
            <v>16776</v>
          </cell>
          <cell r="P458">
            <v>14201</v>
          </cell>
          <cell r="Q458">
            <v>14454</v>
          </cell>
          <cell r="R458">
            <v>14588</v>
          </cell>
          <cell r="S458">
            <v>14335</v>
          </cell>
          <cell r="T458">
            <v>15127</v>
          </cell>
          <cell r="U458">
            <v>15383</v>
          </cell>
          <cell r="V458">
            <v>15018</v>
          </cell>
          <cell r="W458">
            <v>15422</v>
          </cell>
          <cell r="X458">
            <v>14595</v>
          </cell>
          <cell r="Y458">
            <v>12058</v>
          </cell>
          <cell r="Z458">
            <v>12406</v>
          </cell>
          <cell r="AA458">
            <v>11805</v>
          </cell>
          <cell r="AB458">
            <v>11536</v>
          </cell>
          <cell r="AC458">
            <v>12188</v>
          </cell>
          <cell r="AD458">
            <v>13311</v>
          </cell>
          <cell r="AE458">
            <v>11527</v>
          </cell>
        </row>
        <row r="459">
          <cell r="E459" t="str">
            <v>OR Industrial Other Coal</v>
          </cell>
          <cell r="F459">
            <v>1423</v>
          </cell>
          <cell r="G459">
            <v>1872</v>
          </cell>
          <cell r="H459">
            <v>2308</v>
          </cell>
          <cell r="I459">
            <v>2223</v>
          </cell>
          <cell r="J459">
            <v>2856</v>
          </cell>
          <cell r="K459">
            <v>2797</v>
          </cell>
          <cell r="L459">
            <v>1926</v>
          </cell>
          <cell r="M459">
            <v>1949</v>
          </cell>
          <cell r="N459">
            <v>752</v>
          </cell>
          <cell r="O459">
            <v>0</v>
          </cell>
          <cell r="P459">
            <v>0</v>
          </cell>
          <cell r="Q459">
            <v>0</v>
          </cell>
          <cell r="R459">
            <v>1122</v>
          </cell>
          <cell r="S459">
            <v>1503</v>
          </cell>
          <cell r="T459">
            <v>1408</v>
          </cell>
          <cell r="U459">
            <v>209</v>
          </cell>
          <cell r="V459">
            <v>2667</v>
          </cell>
          <cell r="W459">
            <v>2329</v>
          </cell>
          <cell r="X459">
            <v>1688</v>
          </cell>
          <cell r="Y459">
            <v>1933</v>
          </cell>
          <cell r="Z459">
            <v>1860</v>
          </cell>
          <cell r="AA459">
            <v>1839</v>
          </cell>
          <cell r="AB459">
            <v>1744</v>
          </cell>
          <cell r="AC459">
            <v>1982</v>
          </cell>
          <cell r="AD459">
            <v>2534</v>
          </cell>
          <cell r="AE459">
            <v>2364</v>
          </cell>
        </row>
        <row r="460">
          <cell r="E460" t="str">
            <v>PA Industrial Other Coal</v>
          </cell>
          <cell r="F460">
            <v>101932</v>
          </cell>
          <cell r="G460">
            <v>101486</v>
          </cell>
          <cell r="H460">
            <v>104689</v>
          </cell>
          <cell r="I460">
            <v>108105</v>
          </cell>
          <cell r="J460">
            <v>101589</v>
          </cell>
          <cell r="K460">
            <v>101221</v>
          </cell>
          <cell r="L460">
            <v>111929</v>
          </cell>
          <cell r="M460">
            <v>113027</v>
          </cell>
          <cell r="N460">
            <v>89248</v>
          </cell>
          <cell r="O460">
            <v>89230</v>
          </cell>
          <cell r="P460">
            <v>85629</v>
          </cell>
          <cell r="Q460">
            <v>81593</v>
          </cell>
          <cell r="R460">
            <v>75258</v>
          </cell>
          <cell r="S460">
            <v>73240</v>
          </cell>
          <cell r="T460">
            <v>79138</v>
          </cell>
          <cell r="U460">
            <v>67791</v>
          </cell>
          <cell r="V460">
            <v>63347</v>
          </cell>
          <cell r="W460">
            <v>58649</v>
          </cell>
          <cell r="X460">
            <v>58475</v>
          </cell>
          <cell r="Y460">
            <v>49401</v>
          </cell>
          <cell r="Z460">
            <v>51244</v>
          </cell>
          <cell r="AA460">
            <v>47566</v>
          </cell>
          <cell r="AB460">
            <v>38897</v>
          </cell>
          <cell r="AC460">
            <v>38587</v>
          </cell>
          <cell r="AD460">
            <v>36890</v>
          </cell>
          <cell r="AE460">
            <v>35406</v>
          </cell>
        </row>
        <row r="461">
          <cell r="E461" t="str">
            <v>RI Industrial Other Coal</v>
          </cell>
          <cell r="F461">
            <v>3</v>
          </cell>
          <cell r="G461">
            <v>0</v>
          </cell>
          <cell r="H461">
            <v>0</v>
          </cell>
          <cell r="I461">
            <v>0</v>
          </cell>
          <cell r="J461">
            <v>0</v>
          </cell>
          <cell r="K461">
            <v>0</v>
          </cell>
          <cell r="L461">
            <v>0</v>
          </cell>
          <cell r="M461">
            <v>0</v>
          </cell>
          <cell r="N461">
            <v>0</v>
          </cell>
          <cell r="O461">
            <v>0</v>
          </cell>
          <cell r="P461">
            <v>0</v>
          </cell>
          <cell r="Q461">
            <v>0</v>
          </cell>
          <cell r="R461">
            <v>0</v>
          </cell>
          <cell r="S461">
            <v>0</v>
          </cell>
          <cell r="T461">
            <v>0</v>
          </cell>
          <cell r="U461">
            <v>0</v>
          </cell>
          <cell r="V461">
            <v>0</v>
          </cell>
          <cell r="W461">
            <v>0</v>
          </cell>
          <cell r="X461">
            <v>0</v>
          </cell>
          <cell r="Y461">
            <v>0</v>
          </cell>
          <cell r="Z461">
            <v>0</v>
          </cell>
          <cell r="AA461">
            <v>0</v>
          </cell>
          <cell r="AB461">
            <v>0</v>
          </cell>
          <cell r="AC461">
            <v>0</v>
          </cell>
          <cell r="AD461">
            <v>0</v>
          </cell>
          <cell r="AE461">
            <v>0</v>
          </cell>
        </row>
        <row r="462">
          <cell r="E462" t="str">
            <v>SC Industrial Other Coal</v>
          </cell>
          <cell r="F462">
            <v>58028</v>
          </cell>
          <cell r="G462">
            <v>55788</v>
          </cell>
          <cell r="H462">
            <v>54843</v>
          </cell>
          <cell r="I462">
            <v>60292</v>
          </cell>
          <cell r="J462">
            <v>58535</v>
          </cell>
          <cell r="K462">
            <v>55125</v>
          </cell>
          <cell r="L462">
            <v>50133</v>
          </cell>
          <cell r="M462">
            <v>50475</v>
          </cell>
          <cell r="N462">
            <v>49104</v>
          </cell>
          <cell r="O462">
            <v>46580</v>
          </cell>
          <cell r="P462">
            <v>50239</v>
          </cell>
          <cell r="Q462">
            <v>53150</v>
          </cell>
          <cell r="R462">
            <v>50633</v>
          </cell>
          <cell r="S462">
            <v>51944</v>
          </cell>
          <cell r="T462">
            <v>46628</v>
          </cell>
          <cell r="U462">
            <v>38831</v>
          </cell>
          <cell r="V462">
            <v>37050</v>
          </cell>
          <cell r="W462">
            <v>32907</v>
          </cell>
          <cell r="X462">
            <v>29725</v>
          </cell>
          <cell r="Y462">
            <v>23176</v>
          </cell>
          <cell r="Z462">
            <v>23865</v>
          </cell>
          <cell r="AA462">
            <v>23214</v>
          </cell>
          <cell r="AB462">
            <v>12885</v>
          </cell>
          <cell r="AC462">
            <v>13265</v>
          </cell>
          <cell r="AD462">
            <v>14375</v>
          </cell>
          <cell r="AE462">
            <v>11321</v>
          </cell>
        </row>
        <row r="463">
          <cell r="E463" t="str">
            <v>SD Industrial Other Coal</v>
          </cell>
          <cell r="F463">
            <v>3866</v>
          </cell>
          <cell r="G463">
            <v>5048</v>
          </cell>
          <cell r="H463">
            <v>4623</v>
          </cell>
          <cell r="I463">
            <v>5793</v>
          </cell>
          <cell r="J463">
            <v>7788</v>
          </cell>
          <cell r="K463">
            <v>6782</v>
          </cell>
          <cell r="L463">
            <v>6879</v>
          </cell>
          <cell r="M463">
            <v>7588</v>
          </cell>
          <cell r="N463">
            <v>7890</v>
          </cell>
          <cell r="O463">
            <v>8570</v>
          </cell>
          <cell r="P463">
            <v>12571</v>
          </cell>
          <cell r="Q463">
            <v>6379</v>
          </cell>
          <cell r="R463">
            <v>5161</v>
          </cell>
          <cell r="S463">
            <v>6173</v>
          </cell>
          <cell r="T463">
            <v>4071</v>
          </cell>
          <cell r="U463">
            <v>4604</v>
          </cell>
          <cell r="V463">
            <v>4584</v>
          </cell>
          <cell r="W463">
            <v>4605</v>
          </cell>
          <cell r="X463">
            <v>3255</v>
          </cell>
          <cell r="Y463">
            <v>2068</v>
          </cell>
          <cell r="Z463">
            <v>2669</v>
          </cell>
          <cell r="AA463">
            <v>3111</v>
          </cell>
          <cell r="AB463">
            <v>3353</v>
          </cell>
          <cell r="AC463">
            <v>3410</v>
          </cell>
          <cell r="AD463">
            <v>3534</v>
          </cell>
          <cell r="AE463">
            <v>3348</v>
          </cell>
        </row>
        <row r="464">
          <cell r="E464" t="str">
            <v>TN Industrial Other Coal</v>
          </cell>
          <cell r="F464">
            <v>94977</v>
          </cell>
          <cell r="G464">
            <v>93004</v>
          </cell>
          <cell r="H464">
            <v>93079</v>
          </cell>
          <cell r="I464">
            <v>99169</v>
          </cell>
          <cell r="J464">
            <v>102658</v>
          </cell>
          <cell r="K464">
            <v>94949</v>
          </cell>
          <cell r="L464">
            <v>91820</v>
          </cell>
          <cell r="M464">
            <v>90329</v>
          </cell>
          <cell r="N464">
            <v>86088</v>
          </cell>
          <cell r="O464">
            <v>82544</v>
          </cell>
          <cell r="P464">
            <v>87368</v>
          </cell>
          <cell r="Q464">
            <v>92031</v>
          </cell>
          <cell r="R464">
            <v>86973</v>
          </cell>
          <cell r="S464">
            <v>87220</v>
          </cell>
          <cell r="T464">
            <v>84029</v>
          </cell>
          <cell r="U464">
            <v>81597</v>
          </cell>
          <cell r="V464">
            <v>78238</v>
          </cell>
          <cell r="W464">
            <v>77625</v>
          </cell>
          <cell r="X464">
            <v>76609</v>
          </cell>
          <cell r="Y464">
            <v>66041</v>
          </cell>
          <cell r="Z464">
            <v>69470</v>
          </cell>
          <cell r="AA464">
            <v>66911</v>
          </cell>
          <cell r="AB464">
            <v>63912</v>
          </cell>
          <cell r="AC464">
            <v>64551</v>
          </cell>
          <cell r="AD464">
            <v>60478</v>
          </cell>
          <cell r="AE464">
            <v>55919</v>
          </cell>
        </row>
        <row r="465">
          <cell r="E465" t="str">
            <v>TX Industrial Other Coal</v>
          </cell>
          <cell r="F465">
            <v>61481</v>
          </cell>
          <cell r="G465">
            <v>63187</v>
          </cell>
          <cell r="H465">
            <v>60465</v>
          </cell>
          <cell r="I465">
            <v>70882</v>
          </cell>
          <cell r="J465">
            <v>82842</v>
          </cell>
          <cell r="K465">
            <v>63674</v>
          </cell>
          <cell r="L465">
            <v>73751</v>
          </cell>
          <cell r="M465">
            <v>74119</v>
          </cell>
          <cell r="N465">
            <v>62929</v>
          </cell>
          <cell r="O465">
            <v>62567</v>
          </cell>
          <cell r="P465">
            <v>73098</v>
          </cell>
          <cell r="Q465">
            <v>75464</v>
          </cell>
          <cell r="R465">
            <v>71627</v>
          </cell>
          <cell r="S465">
            <v>72494</v>
          </cell>
          <cell r="T465">
            <v>70937</v>
          </cell>
          <cell r="U465">
            <v>70078</v>
          </cell>
          <cell r="V465">
            <v>70919</v>
          </cell>
          <cell r="W465">
            <v>40433</v>
          </cell>
          <cell r="X465">
            <v>38976</v>
          </cell>
          <cell r="Y465">
            <v>17063</v>
          </cell>
          <cell r="Z465">
            <v>13828</v>
          </cell>
          <cell r="AA465">
            <v>19450</v>
          </cell>
          <cell r="AB465">
            <v>19846</v>
          </cell>
          <cell r="AC465">
            <v>21613</v>
          </cell>
          <cell r="AD465">
            <v>27480</v>
          </cell>
          <cell r="AE465">
            <v>20417</v>
          </cell>
        </row>
        <row r="466">
          <cell r="E466" t="str">
            <v>US Industrial Other Coal</v>
          </cell>
          <cell r="F466">
            <v>1712054</v>
          </cell>
          <cell r="G466">
            <v>1693175</v>
          </cell>
          <cell r="H466">
            <v>1644396</v>
          </cell>
          <cell r="I466">
            <v>1660172</v>
          </cell>
          <cell r="J466">
            <v>1656056</v>
          </cell>
          <cell r="K466">
            <v>1615368</v>
          </cell>
          <cell r="L466">
            <v>1588428</v>
          </cell>
          <cell r="M466">
            <v>1586661</v>
          </cell>
          <cell r="N466">
            <v>1481397</v>
          </cell>
          <cell r="O466">
            <v>1416689</v>
          </cell>
          <cell r="P466">
            <v>1465644</v>
          </cell>
          <cell r="Q466">
            <v>1478445</v>
          </cell>
          <cell r="R466">
            <v>1371341</v>
          </cell>
          <cell r="S466">
            <v>1379044</v>
          </cell>
          <cell r="T466">
            <v>1397136</v>
          </cell>
          <cell r="U466">
            <v>1337956</v>
          </cell>
          <cell r="V466">
            <v>1310486</v>
          </cell>
          <cell r="W466">
            <v>1266531</v>
          </cell>
          <cell r="X466">
            <v>1211592</v>
          </cell>
          <cell r="Y466">
            <v>990905</v>
          </cell>
          <cell r="Z466">
            <v>1070679</v>
          </cell>
          <cell r="AA466">
            <v>1002713</v>
          </cell>
          <cell r="AB466">
            <v>921775</v>
          </cell>
          <cell r="AC466">
            <v>930439</v>
          </cell>
          <cell r="AD466">
            <v>922865</v>
          </cell>
          <cell r="AE466">
            <v>817615</v>
          </cell>
        </row>
        <row r="467">
          <cell r="E467" t="str">
            <v>UT Industrial Other Coal</v>
          </cell>
          <cell r="F467">
            <v>15682</v>
          </cell>
          <cell r="G467">
            <v>11752</v>
          </cell>
          <cell r="H467">
            <v>12129</v>
          </cell>
          <cell r="I467">
            <v>17081</v>
          </cell>
          <cell r="J467">
            <v>19150</v>
          </cell>
          <cell r="K467">
            <v>21043</v>
          </cell>
          <cell r="L467">
            <v>11913</v>
          </cell>
          <cell r="M467">
            <v>16653</v>
          </cell>
          <cell r="N467">
            <v>30065</v>
          </cell>
          <cell r="O467">
            <v>17163</v>
          </cell>
          <cell r="P467">
            <v>27072</v>
          </cell>
          <cell r="Q467">
            <v>28966</v>
          </cell>
          <cell r="R467">
            <v>13620</v>
          </cell>
          <cell r="S467">
            <v>14150</v>
          </cell>
          <cell r="T467">
            <v>27976</v>
          </cell>
          <cell r="U467">
            <v>33001</v>
          </cell>
          <cell r="V467">
            <v>15739</v>
          </cell>
          <cell r="W467">
            <v>20770</v>
          </cell>
          <cell r="X467">
            <v>19823</v>
          </cell>
          <cell r="Y467">
            <v>16103</v>
          </cell>
          <cell r="Z467">
            <v>16531</v>
          </cell>
          <cell r="AA467">
            <v>13779</v>
          </cell>
          <cell r="AB467">
            <v>13531</v>
          </cell>
          <cell r="AC467">
            <v>14718</v>
          </cell>
          <cell r="AD467">
            <v>13908</v>
          </cell>
          <cell r="AE467">
            <v>15117</v>
          </cell>
        </row>
        <row r="468">
          <cell r="E468" t="str">
            <v>VA Industrial Other Coal</v>
          </cell>
          <cell r="F468">
            <v>94172</v>
          </cell>
          <cell r="G468">
            <v>108229</v>
          </cell>
          <cell r="H468">
            <v>90512</v>
          </cell>
          <cell r="I468">
            <v>71859</v>
          </cell>
          <cell r="J468">
            <v>71097</v>
          </cell>
          <cell r="K468">
            <v>64833</v>
          </cell>
          <cell r="L468">
            <v>65583</v>
          </cell>
          <cell r="M468">
            <v>62363</v>
          </cell>
          <cell r="N468">
            <v>58871</v>
          </cell>
          <cell r="O468">
            <v>55375</v>
          </cell>
          <cell r="P468">
            <v>61947</v>
          </cell>
          <cell r="Q468">
            <v>61570</v>
          </cell>
          <cell r="R468">
            <v>55210</v>
          </cell>
          <cell r="S468">
            <v>58441</v>
          </cell>
          <cell r="T468">
            <v>56348</v>
          </cell>
          <cell r="U468">
            <v>57352</v>
          </cell>
          <cell r="V468">
            <v>52912</v>
          </cell>
          <cell r="W468">
            <v>50621</v>
          </cell>
          <cell r="X468">
            <v>51566</v>
          </cell>
          <cell r="Y468">
            <v>42204</v>
          </cell>
          <cell r="Z468">
            <v>41310</v>
          </cell>
          <cell r="AA468">
            <v>37051</v>
          </cell>
          <cell r="AB468">
            <v>37243</v>
          </cell>
          <cell r="AC468">
            <v>34248</v>
          </cell>
          <cell r="AD468">
            <v>28014</v>
          </cell>
          <cell r="AE468">
            <v>17864</v>
          </cell>
        </row>
        <row r="469">
          <cell r="E469" t="str">
            <v>VT Industrial Other Coal</v>
          </cell>
          <cell r="F469">
            <v>25</v>
          </cell>
          <cell r="G469">
            <v>180</v>
          </cell>
          <cell r="H469">
            <v>360</v>
          </cell>
          <cell r="I469">
            <v>0</v>
          </cell>
          <cell r="J469">
            <v>0</v>
          </cell>
          <cell r="K469">
            <v>0</v>
          </cell>
          <cell r="L469">
            <v>0</v>
          </cell>
          <cell r="M469">
            <v>2633</v>
          </cell>
          <cell r="N469">
            <v>0</v>
          </cell>
          <cell r="O469">
            <v>1960</v>
          </cell>
          <cell r="P469">
            <v>0</v>
          </cell>
          <cell r="Q469">
            <v>0</v>
          </cell>
          <cell r="R469">
            <v>0</v>
          </cell>
          <cell r="S469">
            <v>0</v>
          </cell>
          <cell r="T469">
            <v>0</v>
          </cell>
          <cell r="U469">
            <v>0</v>
          </cell>
          <cell r="V469">
            <v>0</v>
          </cell>
          <cell r="W469">
            <v>0</v>
          </cell>
          <cell r="X469">
            <v>0</v>
          </cell>
          <cell r="Y469">
            <v>0</v>
          </cell>
          <cell r="Z469">
            <v>0</v>
          </cell>
          <cell r="AA469">
            <v>0</v>
          </cell>
          <cell r="AB469">
            <v>0</v>
          </cell>
          <cell r="AC469">
            <v>0</v>
          </cell>
          <cell r="AD469">
            <v>0</v>
          </cell>
          <cell r="AE469">
            <v>0</v>
          </cell>
        </row>
        <row r="470">
          <cell r="E470" t="str">
            <v>WA Industrial Other Coal</v>
          </cell>
          <cell r="F470">
            <v>5201</v>
          </cell>
          <cell r="G470">
            <v>4276</v>
          </cell>
          <cell r="H470">
            <v>3370</v>
          </cell>
          <cell r="I470">
            <v>3509</v>
          </cell>
          <cell r="J470">
            <v>3875</v>
          </cell>
          <cell r="K470">
            <v>4231</v>
          </cell>
          <cell r="L470">
            <v>2980</v>
          </cell>
          <cell r="M470">
            <v>3223</v>
          </cell>
          <cell r="N470">
            <v>2690</v>
          </cell>
          <cell r="O470">
            <v>2183</v>
          </cell>
          <cell r="P470">
            <v>2815</v>
          </cell>
          <cell r="Q470">
            <v>2891</v>
          </cell>
          <cell r="R470">
            <v>2284</v>
          </cell>
          <cell r="S470">
            <v>2091</v>
          </cell>
          <cell r="T470">
            <v>1847</v>
          </cell>
          <cell r="U470">
            <v>1482</v>
          </cell>
          <cell r="V470">
            <v>2006</v>
          </cell>
          <cell r="W470">
            <v>3192</v>
          </cell>
          <cell r="X470">
            <v>2950</v>
          </cell>
          <cell r="Y470">
            <v>3513</v>
          </cell>
          <cell r="Z470">
            <v>2729</v>
          </cell>
          <cell r="AA470">
            <v>1832</v>
          </cell>
          <cell r="AB470">
            <v>2097</v>
          </cell>
          <cell r="AC470">
            <v>2011</v>
          </cell>
          <cell r="AD470">
            <v>2707</v>
          </cell>
          <cell r="AE470">
            <v>1920</v>
          </cell>
        </row>
        <row r="471">
          <cell r="E471" t="str">
            <v>WI Industrial Other Coal</v>
          </cell>
          <cell r="F471">
            <v>47324</v>
          </cell>
          <cell r="G471">
            <v>45641</v>
          </cell>
          <cell r="H471">
            <v>44539</v>
          </cell>
          <cell r="I471">
            <v>43400</v>
          </cell>
          <cell r="J471">
            <v>47930</v>
          </cell>
          <cell r="K471">
            <v>47204</v>
          </cell>
          <cell r="L471">
            <v>40098</v>
          </cell>
          <cell r="M471">
            <v>42401</v>
          </cell>
          <cell r="N471">
            <v>40956</v>
          </cell>
          <cell r="O471">
            <v>40092</v>
          </cell>
          <cell r="P471">
            <v>40122</v>
          </cell>
          <cell r="Q471">
            <v>38863</v>
          </cell>
          <cell r="R471">
            <v>40238</v>
          </cell>
          <cell r="S471">
            <v>39953</v>
          </cell>
          <cell r="T471">
            <v>40898</v>
          </cell>
          <cell r="U471">
            <v>39143</v>
          </cell>
          <cell r="V471">
            <v>39928</v>
          </cell>
          <cell r="W471">
            <v>40130</v>
          </cell>
          <cell r="X471">
            <v>38344</v>
          </cell>
          <cell r="Y471">
            <v>34175</v>
          </cell>
          <cell r="Z471">
            <v>35082</v>
          </cell>
          <cell r="AA471">
            <v>34175</v>
          </cell>
          <cell r="AB471">
            <v>31241</v>
          </cell>
          <cell r="AC471">
            <v>31437</v>
          </cell>
          <cell r="AD471">
            <v>32294</v>
          </cell>
          <cell r="AE471">
            <v>27057</v>
          </cell>
        </row>
        <row r="472">
          <cell r="E472" t="str">
            <v>WV Industrial Other Coal</v>
          </cell>
          <cell r="F472">
            <v>72621</v>
          </cell>
          <cell r="G472">
            <v>57728</v>
          </cell>
          <cell r="H472">
            <v>56526</v>
          </cell>
          <cell r="I472">
            <v>60006</v>
          </cell>
          <cell r="J472">
            <v>65869</v>
          </cell>
          <cell r="K472">
            <v>49541</v>
          </cell>
          <cell r="L472">
            <v>40645</v>
          </cell>
          <cell r="M472">
            <v>42192</v>
          </cell>
          <cell r="N472">
            <v>47408</v>
          </cell>
          <cell r="O472">
            <v>39610</v>
          </cell>
          <cell r="P472">
            <v>40265</v>
          </cell>
          <cell r="Q472">
            <v>41123</v>
          </cell>
          <cell r="R472">
            <v>39081</v>
          </cell>
          <cell r="S472">
            <v>35287</v>
          </cell>
          <cell r="T472">
            <v>36864</v>
          </cell>
          <cell r="U472">
            <v>28546</v>
          </cell>
          <cell r="V472">
            <v>27356</v>
          </cell>
          <cell r="W472">
            <v>27295</v>
          </cell>
          <cell r="X472">
            <v>23320</v>
          </cell>
          <cell r="Y472">
            <v>19365</v>
          </cell>
          <cell r="Z472">
            <v>23457</v>
          </cell>
          <cell r="AA472">
            <v>22564</v>
          </cell>
          <cell r="AB472">
            <v>25266</v>
          </cell>
          <cell r="AC472">
            <v>25293</v>
          </cell>
          <cell r="AD472">
            <v>23067</v>
          </cell>
          <cell r="AE472">
            <v>21770</v>
          </cell>
        </row>
        <row r="473">
          <cell r="E473" t="str">
            <v>WY Industrial Other Coal</v>
          </cell>
          <cell r="F473">
            <v>41188</v>
          </cell>
          <cell r="G473">
            <v>41804</v>
          </cell>
          <cell r="H473">
            <v>44888</v>
          </cell>
          <cell r="I473">
            <v>39862</v>
          </cell>
          <cell r="J473">
            <v>40609</v>
          </cell>
          <cell r="K473">
            <v>42497</v>
          </cell>
          <cell r="L473">
            <v>40175</v>
          </cell>
          <cell r="M473">
            <v>42275</v>
          </cell>
          <cell r="N473">
            <v>42528</v>
          </cell>
          <cell r="O473">
            <v>42404</v>
          </cell>
          <cell r="P473">
            <v>38473</v>
          </cell>
          <cell r="Q473">
            <v>33180</v>
          </cell>
          <cell r="R473">
            <v>30930</v>
          </cell>
          <cell r="S473">
            <v>32043</v>
          </cell>
          <cell r="T473">
            <v>32390</v>
          </cell>
          <cell r="U473">
            <v>31552</v>
          </cell>
          <cell r="V473">
            <v>33407</v>
          </cell>
          <cell r="W473">
            <v>34489</v>
          </cell>
          <cell r="X473">
            <v>34605</v>
          </cell>
          <cell r="Y473">
            <v>30465</v>
          </cell>
          <cell r="Z473">
            <v>31058</v>
          </cell>
          <cell r="AA473">
            <v>32555</v>
          </cell>
          <cell r="AB473">
            <v>31064</v>
          </cell>
          <cell r="AC473">
            <v>31406</v>
          </cell>
          <cell r="AD473">
            <v>31935</v>
          </cell>
          <cell r="AE473">
            <v>29342</v>
          </cell>
        </row>
        <row r="474">
          <cell r="E474" t="str">
            <v>AK Residential Coal</v>
          </cell>
          <cell r="F474">
            <v>1560</v>
          </cell>
          <cell r="G474">
            <v>1433</v>
          </cell>
          <cell r="H474">
            <v>1463</v>
          </cell>
          <cell r="I474">
            <v>1601</v>
          </cell>
          <cell r="J474">
            <v>1231</v>
          </cell>
          <cell r="K474">
            <v>1074</v>
          </cell>
          <cell r="L474">
            <v>899</v>
          </cell>
          <cell r="M474">
            <v>877</v>
          </cell>
          <cell r="N474">
            <v>916</v>
          </cell>
          <cell r="O474">
            <v>1034</v>
          </cell>
          <cell r="P474">
            <v>898</v>
          </cell>
          <cell r="Q474">
            <v>812</v>
          </cell>
          <cell r="R474">
            <v>881</v>
          </cell>
          <cell r="S474">
            <v>909</v>
          </cell>
          <cell r="T474">
            <v>776</v>
          </cell>
          <cell r="U474">
            <v>631</v>
          </cell>
          <cell r="V474">
            <v>783</v>
          </cell>
          <cell r="W474">
            <v>739</v>
          </cell>
          <cell r="X474">
            <v>0</v>
          </cell>
          <cell r="Y474">
            <v>0</v>
          </cell>
          <cell r="Z474">
            <v>0</v>
          </cell>
          <cell r="AA474">
            <v>0</v>
          </cell>
          <cell r="AB474">
            <v>0</v>
          </cell>
          <cell r="AC474">
            <v>0</v>
          </cell>
          <cell r="AD474">
            <v>0</v>
          </cell>
          <cell r="AE474">
            <v>0</v>
          </cell>
        </row>
        <row r="475">
          <cell r="E475" t="str">
            <v>AL Residential Coal</v>
          </cell>
          <cell r="F475">
            <v>515</v>
          </cell>
          <cell r="G475">
            <v>74</v>
          </cell>
          <cell r="H475">
            <v>386</v>
          </cell>
          <cell r="I475">
            <v>175</v>
          </cell>
          <cell r="J475">
            <v>39</v>
          </cell>
          <cell r="K475">
            <v>23</v>
          </cell>
          <cell r="L475">
            <v>130</v>
          </cell>
          <cell r="M475">
            <v>197</v>
          </cell>
          <cell r="N475">
            <v>25</v>
          </cell>
          <cell r="O475">
            <v>71</v>
          </cell>
          <cell r="P475">
            <v>148</v>
          </cell>
          <cell r="Q475">
            <v>34</v>
          </cell>
          <cell r="R475">
            <v>11</v>
          </cell>
          <cell r="S475">
            <v>9</v>
          </cell>
          <cell r="T475">
            <v>1</v>
          </cell>
          <cell r="U475">
            <v>4</v>
          </cell>
          <cell r="V475">
            <v>56</v>
          </cell>
          <cell r="W475">
            <v>2</v>
          </cell>
          <cell r="X475">
            <v>0</v>
          </cell>
          <cell r="Y475">
            <v>0</v>
          </cell>
          <cell r="Z475">
            <v>0</v>
          </cell>
          <cell r="AA475">
            <v>0</v>
          </cell>
          <cell r="AB475">
            <v>0</v>
          </cell>
          <cell r="AC475">
            <v>0</v>
          </cell>
          <cell r="AD475">
            <v>0</v>
          </cell>
          <cell r="AE475">
            <v>0</v>
          </cell>
        </row>
        <row r="476">
          <cell r="E476" t="str">
            <v>AR Residential Coal</v>
          </cell>
          <cell r="F476">
            <v>1</v>
          </cell>
          <cell r="G476">
            <v>2</v>
          </cell>
          <cell r="H476">
            <v>9</v>
          </cell>
          <cell r="I476">
            <v>4</v>
          </cell>
          <cell r="J476">
            <v>1</v>
          </cell>
          <cell r="K476">
            <v>0</v>
          </cell>
          <cell r="L476">
            <v>0</v>
          </cell>
          <cell r="M476">
            <v>0</v>
          </cell>
          <cell r="N476">
            <v>0</v>
          </cell>
          <cell r="O476">
            <v>0</v>
          </cell>
          <cell r="P476">
            <v>0</v>
          </cell>
          <cell r="Q476">
            <v>0</v>
          </cell>
          <cell r="R476">
            <v>0</v>
          </cell>
          <cell r="S476">
            <v>0</v>
          </cell>
          <cell r="T476">
            <v>0</v>
          </cell>
          <cell r="U476">
            <v>0</v>
          </cell>
          <cell r="V476">
            <v>0</v>
          </cell>
          <cell r="W476">
            <v>3</v>
          </cell>
          <cell r="X476">
            <v>0</v>
          </cell>
          <cell r="Y476">
            <v>0</v>
          </cell>
          <cell r="Z476">
            <v>0</v>
          </cell>
          <cell r="AA476">
            <v>0</v>
          </cell>
          <cell r="AB476">
            <v>0</v>
          </cell>
          <cell r="AC476">
            <v>0</v>
          </cell>
          <cell r="AD476">
            <v>0</v>
          </cell>
          <cell r="AE476">
            <v>0</v>
          </cell>
        </row>
        <row r="477">
          <cell r="E477" t="str">
            <v>AZ Residential Coal</v>
          </cell>
          <cell r="F477">
            <v>0</v>
          </cell>
          <cell r="G477">
            <v>1</v>
          </cell>
          <cell r="H477">
            <v>14</v>
          </cell>
          <cell r="I477">
            <v>4</v>
          </cell>
          <cell r="J477">
            <v>0</v>
          </cell>
          <cell r="K477">
            <v>14</v>
          </cell>
          <cell r="L477">
            <v>0</v>
          </cell>
          <cell r="M477">
            <v>0</v>
          </cell>
          <cell r="N477">
            <v>1</v>
          </cell>
          <cell r="O477">
            <v>0</v>
          </cell>
          <cell r="P477">
            <v>0</v>
          </cell>
          <cell r="Q477">
            <v>1</v>
          </cell>
          <cell r="R477">
            <v>2</v>
          </cell>
          <cell r="S477">
            <v>2</v>
          </cell>
          <cell r="T477">
            <v>2</v>
          </cell>
          <cell r="U477">
            <v>2</v>
          </cell>
          <cell r="V477">
            <v>1</v>
          </cell>
          <cell r="W477">
            <v>1</v>
          </cell>
          <cell r="X477">
            <v>0</v>
          </cell>
          <cell r="Y477">
            <v>0</v>
          </cell>
          <cell r="Z477">
            <v>0</v>
          </cell>
          <cell r="AA477">
            <v>0</v>
          </cell>
          <cell r="AB477">
            <v>0</v>
          </cell>
          <cell r="AC477">
            <v>0</v>
          </cell>
          <cell r="AD477">
            <v>0</v>
          </cell>
          <cell r="AE477">
            <v>0</v>
          </cell>
        </row>
        <row r="478">
          <cell r="E478" t="str">
            <v>CA Residential Coal</v>
          </cell>
          <cell r="F478">
            <v>116</v>
          </cell>
          <cell r="G478">
            <v>185</v>
          </cell>
          <cell r="H478">
            <v>1</v>
          </cell>
          <cell r="I478">
            <v>593</v>
          </cell>
          <cell r="J478">
            <v>579</v>
          </cell>
          <cell r="K478">
            <v>402</v>
          </cell>
          <cell r="L478">
            <v>495</v>
          </cell>
          <cell r="M478">
            <v>276</v>
          </cell>
          <cell r="N478">
            <v>300</v>
          </cell>
          <cell r="O478">
            <v>79</v>
          </cell>
          <cell r="P478">
            <v>62</v>
          </cell>
          <cell r="Q478">
            <v>0</v>
          </cell>
          <cell r="R478">
            <v>0</v>
          </cell>
          <cell r="S478">
            <v>1</v>
          </cell>
          <cell r="T478">
            <v>19</v>
          </cell>
          <cell r="U478">
            <v>36</v>
          </cell>
          <cell r="V478">
            <v>3</v>
          </cell>
          <cell r="W478">
            <v>0</v>
          </cell>
          <cell r="X478">
            <v>0</v>
          </cell>
          <cell r="Y478">
            <v>0</v>
          </cell>
          <cell r="Z478">
            <v>0</v>
          </cell>
          <cell r="AA478">
            <v>0</v>
          </cell>
          <cell r="AB478">
            <v>0</v>
          </cell>
          <cell r="AC478">
            <v>0</v>
          </cell>
          <cell r="AD478">
            <v>0</v>
          </cell>
          <cell r="AE478">
            <v>0</v>
          </cell>
        </row>
        <row r="479">
          <cell r="E479" t="str">
            <v>CO Residential Coal</v>
          </cell>
          <cell r="F479">
            <v>248</v>
          </cell>
          <cell r="G479">
            <v>251</v>
          </cell>
          <cell r="H479">
            <v>220</v>
          </cell>
          <cell r="I479">
            <v>148</v>
          </cell>
          <cell r="J479">
            <v>76</v>
          </cell>
          <cell r="K479">
            <v>57</v>
          </cell>
          <cell r="L479">
            <v>35</v>
          </cell>
          <cell r="M479">
            <v>133</v>
          </cell>
          <cell r="N479">
            <v>43</v>
          </cell>
          <cell r="O479">
            <v>276</v>
          </cell>
          <cell r="P479">
            <v>191</v>
          </cell>
          <cell r="Q479">
            <v>718</v>
          </cell>
          <cell r="R479">
            <v>615</v>
          </cell>
          <cell r="S479">
            <v>807</v>
          </cell>
          <cell r="T479">
            <v>499</v>
          </cell>
          <cell r="U479">
            <v>237</v>
          </cell>
          <cell r="V479">
            <v>133</v>
          </cell>
          <cell r="W479">
            <v>29</v>
          </cell>
          <cell r="X479">
            <v>0</v>
          </cell>
          <cell r="Y479">
            <v>0</v>
          </cell>
          <cell r="Z479">
            <v>0</v>
          </cell>
          <cell r="AA479">
            <v>0</v>
          </cell>
          <cell r="AB479">
            <v>0</v>
          </cell>
          <cell r="AC479">
            <v>0</v>
          </cell>
          <cell r="AD479">
            <v>0</v>
          </cell>
          <cell r="AE479">
            <v>0</v>
          </cell>
        </row>
        <row r="480">
          <cell r="E480" t="str">
            <v>CT Residential Coal</v>
          </cell>
          <cell r="F480">
            <v>60</v>
          </cell>
          <cell r="G480">
            <v>59</v>
          </cell>
          <cell r="H480">
            <v>89</v>
          </cell>
          <cell r="I480">
            <v>56</v>
          </cell>
          <cell r="J480">
            <v>45</v>
          </cell>
          <cell r="K480">
            <v>77</v>
          </cell>
          <cell r="L480">
            <v>17</v>
          </cell>
          <cell r="M480">
            <v>20</v>
          </cell>
          <cell r="N480">
            <v>19</v>
          </cell>
          <cell r="O480">
            <v>17</v>
          </cell>
          <cell r="P480">
            <v>11</v>
          </cell>
          <cell r="Q480">
            <v>11</v>
          </cell>
          <cell r="R480">
            <v>12</v>
          </cell>
          <cell r="S480">
            <v>13</v>
          </cell>
          <cell r="T480">
            <v>10</v>
          </cell>
          <cell r="U480">
            <v>10</v>
          </cell>
          <cell r="V480">
            <v>8</v>
          </cell>
          <cell r="W480">
            <v>8</v>
          </cell>
          <cell r="X480">
            <v>0</v>
          </cell>
          <cell r="Y480">
            <v>0</v>
          </cell>
          <cell r="Z480">
            <v>0</v>
          </cell>
          <cell r="AA480">
            <v>0</v>
          </cell>
          <cell r="AB480">
            <v>0</v>
          </cell>
          <cell r="AC480">
            <v>0</v>
          </cell>
          <cell r="AD480">
            <v>0</v>
          </cell>
          <cell r="AE480">
            <v>0</v>
          </cell>
        </row>
        <row r="481">
          <cell r="E481" t="str">
            <v>DC Residential Coal</v>
          </cell>
          <cell r="F481">
            <v>347</v>
          </cell>
          <cell r="G481">
            <v>298</v>
          </cell>
          <cell r="H481">
            <v>226</v>
          </cell>
          <cell r="I481">
            <v>230</v>
          </cell>
          <cell r="J481">
            <v>175</v>
          </cell>
          <cell r="K481">
            <v>19</v>
          </cell>
          <cell r="L481">
            <v>69</v>
          </cell>
          <cell r="M481">
            <v>108</v>
          </cell>
          <cell r="N481">
            <v>17</v>
          </cell>
          <cell r="O481">
            <v>18</v>
          </cell>
          <cell r="P481">
            <v>19</v>
          </cell>
          <cell r="Q481">
            <v>82</v>
          </cell>
          <cell r="R481">
            <v>12</v>
          </cell>
          <cell r="S481">
            <v>22</v>
          </cell>
          <cell r="T481">
            <v>74</v>
          </cell>
          <cell r="U481">
            <v>75</v>
          </cell>
          <cell r="V481">
            <v>0</v>
          </cell>
          <cell r="W481">
            <v>50</v>
          </cell>
          <cell r="X481">
            <v>0</v>
          </cell>
          <cell r="Y481">
            <v>0</v>
          </cell>
          <cell r="Z481">
            <v>0</v>
          </cell>
          <cell r="AA481">
            <v>0</v>
          </cell>
          <cell r="AB481">
            <v>0</v>
          </cell>
          <cell r="AC481">
            <v>0</v>
          </cell>
          <cell r="AD481">
            <v>0</v>
          </cell>
          <cell r="AE481">
            <v>0</v>
          </cell>
        </row>
        <row r="482">
          <cell r="E482" t="str">
            <v>DE Residential Coal</v>
          </cell>
          <cell r="F482">
            <v>109</v>
          </cell>
          <cell r="G482">
            <v>90</v>
          </cell>
          <cell r="H482">
            <v>1</v>
          </cell>
          <cell r="I482">
            <v>210</v>
          </cell>
          <cell r="J482">
            <v>107</v>
          </cell>
          <cell r="K482">
            <v>3</v>
          </cell>
          <cell r="L482">
            <v>15</v>
          </cell>
          <cell r="M482">
            <v>17</v>
          </cell>
          <cell r="N482">
            <v>21</v>
          </cell>
          <cell r="O482">
            <v>3</v>
          </cell>
          <cell r="P482">
            <v>3</v>
          </cell>
          <cell r="Q482">
            <v>3</v>
          </cell>
          <cell r="R482">
            <v>0</v>
          </cell>
          <cell r="S482">
            <v>0</v>
          </cell>
          <cell r="T482">
            <v>0</v>
          </cell>
          <cell r="U482">
            <v>0</v>
          </cell>
          <cell r="V482">
            <v>1</v>
          </cell>
          <cell r="W482">
            <v>1</v>
          </cell>
          <cell r="X482">
            <v>0</v>
          </cell>
          <cell r="Y482">
            <v>0</v>
          </cell>
          <cell r="Z482">
            <v>0</v>
          </cell>
          <cell r="AA482">
            <v>0</v>
          </cell>
          <cell r="AB482">
            <v>0</v>
          </cell>
          <cell r="AC482">
            <v>0</v>
          </cell>
          <cell r="AD482">
            <v>0</v>
          </cell>
          <cell r="AE482">
            <v>0</v>
          </cell>
        </row>
        <row r="483">
          <cell r="E483" t="str">
            <v>FL Residential Coal</v>
          </cell>
          <cell r="F483">
            <v>23</v>
          </cell>
          <cell r="G483">
            <v>1</v>
          </cell>
          <cell r="H483">
            <v>69</v>
          </cell>
          <cell r="I483">
            <v>71</v>
          </cell>
          <cell r="J483">
            <v>76</v>
          </cell>
          <cell r="K483">
            <v>4</v>
          </cell>
          <cell r="L483">
            <v>3</v>
          </cell>
          <cell r="M483">
            <v>0</v>
          </cell>
          <cell r="N483">
            <v>16</v>
          </cell>
          <cell r="O483">
            <v>20</v>
          </cell>
          <cell r="P483">
            <v>26</v>
          </cell>
          <cell r="Q483">
            <v>154</v>
          </cell>
          <cell r="R483">
            <v>29</v>
          </cell>
          <cell r="S483">
            <v>25</v>
          </cell>
          <cell r="T483">
            <v>0</v>
          </cell>
          <cell r="U483">
            <v>1</v>
          </cell>
          <cell r="V483">
            <v>1</v>
          </cell>
          <cell r="W483">
            <v>1</v>
          </cell>
          <cell r="X483">
            <v>0</v>
          </cell>
          <cell r="Y483">
            <v>0</v>
          </cell>
          <cell r="Z483">
            <v>0</v>
          </cell>
          <cell r="AA483">
            <v>0</v>
          </cell>
          <cell r="AB483">
            <v>0</v>
          </cell>
          <cell r="AC483">
            <v>0</v>
          </cell>
          <cell r="AD483">
            <v>0</v>
          </cell>
          <cell r="AE483">
            <v>0</v>
          </cell>
        </row>
        <row r="484">
          <cell r="E484" t="str">
            <v>GA Residential Coal</v>
          </cell>
          <cell r="F484">
            <v>112</v>
          </cell>
          <cell r="G484">
            <v>36</v>
          </cell>
          <cell r="H484">
            <v>174</v>
          </cell>
          <cell r="I484">
            <v>99</v>
          </cell>
          <cell r="J484">
            <v>108</v>
          </cell>
          <cell r="K484">
            <v>193</v>
          </cell>
          <cell r="L484">
            <v>9</v>
          </cell>
          <cell r="M484">
            <v>47</v>
          </cell>
          <cell r="N484">
            <v>31</v>
          </cell>
          <cell r="O484">
            <v>51</v>
          </cell>
          <cell r="P484">
            <v>24</v>
          </cell>
          <cell r="Q484">
            <v>32</v>
          </cell>
          <cell r="R484">
            <v>16</v>
          </cell>
          <cell r="S484">
            <v>0</v>
          </cell>
          <cell r="T484">
            <v>17</v>
          </cell>
          <cell r="U484">
            <v>97</v>
          </cell>
          <cell r="V484">
            <v>0</v>
          </cell>
          <cell r="W484">
            <v>5</v>
          </cell>
          <cell r="X484">
            <v>0</v>
          </cell>
          <cell r="Y484">
            <v>0</v>
          </cell>
          <cell r="Z484">
            <v>0</v>
          </cell>
          <cell r="AA484">
            <v>0</v>
          </cell>
          <cell r="AB484">
            <v>0</v>
          </cell>
          <cell r="AC484">
            <v>0</v>
          </cell>
          <cell r="AD484">
            <v>0</v>
          </cell>
          <cell r="AE484">
            <v>0</v>
          </cell>
        </row>
        <row r="485">
          <cell r="E485" t="str">
            <v>HI Residential Coal</v>
          </cell>
          <cell r="F485">
            <v>0</v>
          </cell>
          <cell r="G485">
            <v>0</v>
          </cell>
          <cell r="H485">
            <v>0</v>
          </cell>
          <cell r="I485">
            <v>0</v>
          </cell>
          <cell r="J485">
            <v>0</v>
          </cell>
          <cell r="K485">
            <v>0</v>
          </cell>
          <cell r="L485">
            <v>0</v>
          </cell>
          <cell r="M485">
            <v>0</v>
          </cell>
          <cell r="N485">
            <v>0</v>
          </cell>
          <cell r="O485">
            <v>0</v>
          </cell>
          <cell r="P485">
            <v>0</v>
          </cell>
          <cell r="Q485">
            <v>0</v>
          </cell>
          <cell r="R485">
            <v>0</v>
          </cell>
          <cell r="S485">
            <v>0</v>
          </cell>
          <cell r="T485">
            <v>0</v>
          </cell>
          <cell r="U485">
            <v>0</v>
          </cell>
          <cell r="V485">
            <v>0</v>
          </cell>
          <cell r="W485">
            <v>0</v>
          </cell>
          <cell r="X485">
            <v>0</v>
          </cell>
          <cell r="Y485">
            <v>0</v>
          </cell>
          <cell r="Z485">
            <v>0</v>
          </cell>
          <cell r="AA485">
            <v>0</v>
          </cell>
          <cell r="AB485">
            <v>0</v>
          </cell>
          <cell r="AC485">
            <v>0</v>
          </cell>
          <cell r="AD485">
            <v>0</v>
          </cell>
          <cell r="AE485">
            <v>0</v>
          </cell>
        </row>
        <row r="486">
          <cell r="E486" t="str">
            <v>IA Residential Coal</v>
          </cell>
          <cell r="F486">
            <v>1176</v>
          </cell>
          <cell r="G486">
            <v>966</v>
          </cell>
          <cell r="H486">
            <v>273</v>
          </cell>
          <cell r="I486">
            <v>297</v>
          </cell>
          <cell r="J486">
            <v>143</v>
          </cell>
          <cell r="K486">
            <v>284</v>
          </cell>
          <cell r="L486">
            <v>653</v>
          </cell>
          <cell r="M486">
            <v>968</v>
          </cell>
          <cell r="N486">
            <v>750</v>
          </cell>
          <cell r="O486">
            <v>1213</v>
          </cell>
          <cell r="P486">
            <v>749</v>
          </cell>
          <cell r="Q486">
            <v>732</v>
          </cell>
          <cell r="R486">
            <v>908</v>
          </cell>
          <cell r="S486">
            <v>905</v>
          </cell>
          <cell r="T486">
            <v>414</v>
          </cell>
          <cell r="U486">
            <v>517</v>
          </cell>
          <cell r="V486">
            <v>639</v>
          </cell>
          <cell r="W486">
            <v>755</v>
          </cell>
          <cell r="X486">
            <v>0</v>
          </cell>
          <cell r="Y486">
            <v>0</v>
          </cell>
          <cell r="Z486">
            <v>0</v>
          </cell>
          <cell r="AA486">
            <v>0</v>
          </cell>
          <cell r="AB486">
            <v>0</v>
          </cell>
          <cell r="AC486">
            <v>0</v>
          </cell>
          <cell r="AD486">
            <v>0</v>
          </cell>
          <cell r="AE486">
            <v>0</v>
          </cell>
        </row>
        <row r="487">
          <cell r="E487" t="str">
            <v>ID Residential Coal</v>
          </cell>
          <cell r="F487">
            <v>272</v>
          </cell>
          <cell r="G487">
            <v>277</v>
          </cell>
          <cell r="H487">
            <v>205</v>
          </cell>
          <cell r="I487">
            <v>173</v>
          </cell>
          <cell r="J487">
            <v>135</v>
          </cell>
          <cell r="K487">
            <v>110</v>
          </cell>
          <cell r="L487">
            <v>73</v>
          </cell>
          <cell r="M487">
            <v>75</v>
          </cell>
          <cell r="N487">
            <v>125</v>
          </cell>
          <cell r="O487">
            <v>139</v>
          </cell>
          <cell r="P487">
            <v>47</v>
          </cell>
          <cell r="Q487">
            <v>47</v>
          </cell>
          <cell r="R487">
            <v>49</v>
          </cell>
          <cell r="S487">
            <v>38</v>
          </cell>
          <cell r="T487">
            <v>12</v>
          </cell>
          <cell r="U487">
            <v>21</v>
          </cell>
          <cell r="V487">
            <v>23</v>
          </cell>
          <cell r="W487">
            <v>103</v>
          </cell>
          <cell r="X487">
            <v>0</v>
          </cell>
          <cell r="Y487">
            <v>0</v>
          </cell>
          <cell r="Z487">
            <v>0</v>
          </cell>
          <cell r="AA487">
            <v>0</v>
          </cell>
          <cell r="AB487">
            <v>0</v>
          </cell>
          <cell r="AC487">
            <v>0</v>
          </cell>
          <cell r="AD487">
            <v>0</v>
          </cell>
          <cell r="AE487">
            <v>0</v>
          </cell>
        </row>
        <row r="488">
          <cell r="E488" t="str">
            <v>IL Residential Coal</v>
          </cell>
          <cell r="F488">
            <v>1190</v>
          </cell>
          <cell r="G488">
            <v>1045</v>
          </cell>
          <cell r="H488">
            <v>1163</v>
          </cell>
          <cell r="I488">
            <v>1062</v>
          </cell>
          <cell r="J488">
            <v>863</v>
          </cell>
          <cell r="K488">
            <v>653</v>
          </cell>
          <cell r="L488">
            <v>509</v>
          </cell>
          <cell r="M488">
            <v>740</v>
          </cell>
          <cell r="N488">
            <v>573</v>
          </cell>
          <cell r="O488">
            <v>477</v>
          </cell>
          <cell r="P488">
            <v>556</v>
          </cell>
          <cell r="Q488">
            <v>579</v>
          </cell>
          <cell r="R488">
            <v>479</v>
          </cell>
          <cell r="S488">
            <v>793</v>
          </cell>
          <cell r="T488">
            <v>572</v>
          </cell>
          <cell r="U488">
            <v>267</v>
          </cell>
          <cell r="V488">
            <v>276</v>
          </cell>
          <cell r="W488">
            <v>370</v>
          </cell>
          <cell r="X488">
            <v>0</v>
          </cell>
          <cell r="Y488">
            <v>0</v>
          </cell>
          <cell r="Z488">
            <v>0</v>
          </cell>
          <cell r="AA488">
            <v>0</v>
          </cell>
          <cell r="AB488">
            <v>0</v>
          </cell>
          <cell r="AC488">
            <v>0</v>
          </cell>
          <cell r="AD488">
            <v>0</v>
          </cell>
          <cell r="AE488">
            <v>0</v>
          </cell>
        </row>
        <row r="489">
          <cell r="E489" t="str">
            <v>IN Residential Coal</v>
          </cell>
          <cell r="F489">
            <v>2475</v>
          </cell>
          <cell r="G489">
            <v>1749</v>
          </cell>
          <cell r="H489">
            <v>1662</v>
          </cell>
          <cell r="I489">
            <v>1380</v>
          </cell>
          <cell r="J489">
            <v>1209</v>
          </cell>
          <cell r="K489">
            <v>831</v>
          </cell>
          <cell r="L489">
            <v>951</v>
          </cell>
          <cell r="M489">
            <v>965</v>
          </cell>
          <cell r="N489">
            <v>928</v>
          </cell>
          <cell r="O489">
            <v>1029</v>
          </cell>
          <cell r="P489">
            <v>712</v>
          </cell>
          <cell r="Q489">
            <v>615</v>
          </cell>
          <cell r="R489">
            <v>883</v>
          </cell>
          <cell r="S489">
            <v>1039</v>
          </cell>
          <cell r="T489">
            <v>959</v>
          </cell>
          <cell r="U489">
            <v>461</v>
          </cell>
          <cell r="V489">
            <v>116</v>
          </cell>
          <cell r="W489">
            <v>392</v>
          </cell>
          <cell r="X489">
            <v>0</v>
          </cell>
          <cell r="Y489">
            <v>0</v>
          </cell>
          <cell r="Z489">
            <v>0</v>
          </cell>
          <cell r="AA489">
            <v>0</v>
          </cell>
          <cell r="AB489">
            <v>0</v>
          </cell>
          <cell r="AC489">
            <v>0</v>
          </cell>
          <cell r="AD489">
            <v>0</v>
          </cell>
          <cell r="AE489">
            <v>0</v>
          </cell>
        </row>
        <row r="490">
          <cell r="E490" t="str">
            <v>KS Residential Coal</v>
          </cell>
          <cell r="F490">
            <v>2</v>
          </cell>
          <cell r="G490">
            <v>2</v>
          </cell>
          <cell r="H490">
            <v>1</v>
          </cell>
          <cell r="I490">
            <v>94</v>
          </cell>
          <cell r="J490">
            <v>119</v>
          </cell>
          <cell r="K490">
            <v>117</v>
          </cell>
          <cell r="L490">
            <v>226</v>
          </cell>
          <cell r="M490">
            <v>6</v>
          </cell>
          <cell r="N490">
            <v>0</v>
          </cell>
          <cell r="O490">
            <v>20</v>
          </cell>
          <cell r="P490">
            <v>29</v>
          </cell>
          <cell r="Q490">
            <v>1</v>
          </cell>
          <cell r="R490">
            <v>1</v>
          </cell>
          <cell r="S490">
            <v>0</v>
          </cell>
          <cell r="T490">
            <v>0</v>
          </cell>
          <cell r="U490">
            <v>0</v>
          </cell>
          <cell r="V490">
            <v>0</v>
          </cell>
          <cell r="W490">
            <v>0</v>
          </cell>
          <cell r="X490">
            <v>0</v>
          </cell>
          <cell r="Y490">
            <v>0</v>
          </cell>
          <cell r="Z490">
            <v>0</v>
          </cell>
          <cell r="AA490">
            <v>0</v>
          </cell>
          <cell r="AB490">
            <v>0</v>
          </cell>
          <cell r="AC490">
            <v>0</v>
          </cell>
          <cell r="AD490">
            <v>0</v>
          </cell>
          <cell r="AE490">
            <v>0</v>
          </cell>
        </row>
        <row r="491">
          <cell r="E491" t="str">
            <v>KY Residential Coal</v>
          </cell>
          <cell r="F491">
            <v>737</v>
          </cell>
          <cell r="G491">
            <v>832</v>
          </cell>
          <cell r="H491">
            <v>946</v>
          </cell>
          <cell r="I491">
            <v>1191</v>
          </cell>
          <cell r="J491">
            <v>1064</v>
          </cell>
          <cell r="K491">
            <v>421</v>
          </cell>
          <cell r="L491">
            <v>342</v>
          </cell>
          <cell r="M491">
            <v>906</v>
          </cell>
          <cell r="N491">
            <v>650</v>
          </cell>
          <cell r="O491">
            <v>1263</v>
          </cell>
          <cell r="P491">
            <v>555</v>
          </cell>
          <cell r="Q491">
            <v>596</v>
          </cell>
          <cell r="R491">
            <v>748</v>
          </cell>
          <cell r="S491">
            <v>643</v>
          </cell>
          <cell r="T491">
            <v>661</v>
          </cell>
          <cell r="U491">
            <v>557</v>
          </cell>
          <cell r="V491">
            <v>279</v>
          </cell>
          <cell r="W491">
            <v>322</v>
          </cell>
          <cell r="X491">
            <v>0</v>
          </cell>
          <cell r="Y491">
            <v>0</v>
          </cell>
          <cell r="Z491">
            <v>0</v>
          </cell>
          <cell r="AA491">
            <v>0</v>
          </cell>
          <cell r="AB491">
            <v>0</v>
          </cell>
          <cell r="AC491">
            <v>0</v>
          </cell>
          <cell r="AD491">
            <v>0</v>
          </cell>
          <cell r="AE491">
            <v>0</v>
          </cell>
        </row>
        <row r="492">
          <cell r="E492" t="str">
            <v>LA Residential Coal</v>
          </cell>
          <cell r="F492">
            <v>0</v>
          </cell>
          <cell r="G492">
            <v>0</v>
          </cell>
          <cell r="H492">
            <v>0</v>
          </cell>
          <cell r="I492">
            <v>4</v>
          </cell>
          <cell r="J492">
            <v>0</v>
          </cell>
          <cell r="K492">
            <v>16</v>
          </cell>
          <cell r="L492">
            <v>0</v>
          </cell>
          <cell r="M492">
            <v>0</v>
          </cell>
          <cell r="N492">
            <v>0</v>
          </cell>
          <cell r="O492">
            <v>0</v>
          </cell>
          <cell r="P492">
            <v>0</v>
          </cell>
          <cell r="Q492">
            <v>0</v>
          </cell>
          <cell r="R492">
            <v>0</v>
          </cell>
          <cell r="S492">
            <v>0</v>
          </cell>
          <cell r="T492">
            <v>0</v>
          </cell>
          <cell r="U492">
            <v>0</v>
          </cell>
          <cell r="V492">
            <v>0</v>
          </cell>
          <cell r="W492">
            <v>0</v>
          </cell>
          <cell r="X492">
            <v>0</v>
          </cell>
          <cell r="Y492">
            <v>0</v>
          </cell>
          <cell r="Z492">
            <v>0</v>
          </cell>
          <cell r="AA492">
            <v>0</v>
          </cell>
          <cell r="AB492">
            <v>0</v>
          </cell>
          <cell r="AC492">
            <v>0</v>
          </cell>
          <cell r="AD492">
            <v>0</v>
          </cell>
          <cell r="AE492">
            <v>0</v>
          </cell>
        </row>
        <row r="493">
          <cell r="E493" t="str">
            <v>MA Residential Coal</v>
          </cell>
          <cell r="F493">
            <v>316</v>
          </cell>
          <cell r="G493">
            <v>120</v>
          </cell>
          <cell r="H493">
            <v>259</v>
          </cell>
          <cell r="I493">
            <v>193</v>
          </cell>
          <cell r="J493">
            <v>83</v>
          </cell>
          <cell r="K493">
            <v>87</v>
          </cell>
          <cell r="L493">
            <v>98</v>
          </cell>
          <cell r="M493">
            <v>79</v>
          </cell>
          <cell r="N493">
            <v>78</v>
          </cell>
          <cell r="O493">
            <v>122</v>
          </cell>
          <cell r="P493">
            <v>48</v>
          </cell>
          <cell r="Q493">
            <v>45</v>
          </cell>
          <cell r="R493">
            <v>260</v>
          </cell>
          <cell r="S493">
            <v>166</v>
          </cell>
          <cell r="T493">
            <v>86</v>
          </cell>
          <cell r="U493">
            <v>86</v>
          </cell>
          <cell r="V493">
            <v>36</v>
          </cell>
          <cell r="W493">
            <v>58</v>
          </cell>
          <cell r="X493">
            <v>0</v>
          </cell>
          <cell r="Y493">
            <v>0</v>
          </cell>
          <cell r="Z493">
            <v>0</v>
          </cell>
          <cell r="AA493">
            <v>0</v>
          </cell>
          <cell r="AB493">
            <v>0</v>
          </cell>
          <cell r="AC493">
            <v>0</v>
          </cell>
          <cell r="AD493">
            <v>0</v>
          </cell>
          <cell r="AE493">
            <v>0</v>
          </cell>
        </row>
        <row r="494">
          <cell r="E494" t="str">
            <v>MD Residential Coal</v>
          </cell>
          <cell r="F494">
            <v>241</v>
          </cell>
          <cell r="G494">
            <v>190</v>
          </cell>
          <cell r="H494">
            <v>60</v>
          </cell>
          <cell r="I494">
            <v>67</v>
          </cell>
          <cell r="J494">
            <v>136</v>
          </cell>
          <cell r="K494">
            <v>959</v>
          </cell>
          <cell r="L494">
            <v>123</v>
          </cell>
          <cell r="M494">
            <v>152</v>
          </cell>
          <cell r="N494">
            <v>148</v>
          </cell>
          <cell r="O494">
            <v>140</v>
          </cell>
          <cell r="P494">
            <v>230</v>
          </cell>
          <cell r="Q494">
            <v>207</v>
          </cell>
          <cell r="R494">
            <v>9</v>
          </cell>
          <cell r="S494">
            <v>18</v>
          </cell>
          <cell r="T494">
            <v>139</v>
          </cell>
          <cell r="U494">
            <v>62</v>
          </cell>
          <cell r="V494">
            <v>94</v>
          </cell>
          <cell r="W494">
            <v>90</v>
          </cell>
          <cell r="X494">
            <v>0</v>
          </cell>
          <cell r="Y494">
            <v>0</v>
          </cell>
          <cell r="Z494">
            <v>0</v>
          </cell>
          <cell r="AA494">
            <v>0</v>
          </cell>
          <cell r="AB494">
            <v>0</v>
          </cell>
          <cell r="AC494">
            <v>0</v>
          </cell>
          <cell r="AD494">
            <v>0</v>
          </cell>
          <cell r="AE494">
            <v>0</v>
          </cell>
        </row>
        <row r="495">
          <cell r="E495" t="str">
            <v>ME Residential Coal</v>
          </cell>
          <cell r="F495">
            <v>214</v>
          </cell>
          <cell r="G495">
            <v>59</v>
          </cell>
          <cell r="H495">
            <v>162</v>
          </cell>
          <cell r="I495">
            <v>115</v>
          </cell>
          <cell r="J495">
            <v>23</v>
          </cell>
          <cell r="K495">
            <v>10</v>
          </cell>
          <cell r="L495">
            <v>12</v>
          </cell>
          <cell r="M495">
            <v>11</v>
          </cell>
          <cell r="N495">
            <v>9</v>
          </cell>
          <cell r="O495">
            <v>9</v>
          </cell>
          <cell r="P495">
            <v>9</v>
          </cell>
          <cell r="Q495">
            <v>8</v>
          </cell>
          <cell r="R495">
            <v>6</v>
          </cell>
          <cell r="S495">
            <v>7</v>
          </cell>
          <cell r="T495">
            <v>5</v>
          </cell>
          <cell r="U495">
            <v>6</v>
          </cell>
          <cell r="V495">
            <v>6</v>
          </cell>
          <cell r="W495">
            <v>6</v>
          </cell>
          <cell r="X495">
            <v>0</v>
          </cell>
          <cell r="Y495">
            <v>0</v>
          </cell>
          <cell r="Z495">
            <v>0</v>
          </cell>
          <cell r="AA495">
            <v>0</v>
          </cell>
          <cell r="AB495">
            <v>0</v>
          </cell>
          <cell r="AC495">
            <v>0</v>
          </cell>
          <cell r="AD495">
            <v>0</v>
          </cell>
          <cell r="AE495">
            <v>0</v>
          </cell>
        </row>
        <row r="496">
          <cell r="E496" t="str">
            <v>MI Residential Coal</v>
          </cell>
          <cell r="F496">
            <v>1328</v>
          </cell>
          <cell r="G496">
            <v>1183</v>
          </cell>
          <cell r="H496">
            <v>848</v>
          </cell>
          <cell r="I496">
            <v>1054</v>
          </cell>
          <cell r="J496">
            <v>1066</v>
          </cell>
          <cell r="K496">
            <v>814</v>
          </cell>
          <cell r="L496">
            <v>805</v>
          </cell>
          <cell r="M496">
            <v>509</v>
          </cell>
          <cell r="N496">
            <v>396</v>
          </cell>
          <cell r="O496">
            <v>60</v>
          </cell>
          <cell r="P496">
            <v>38</v>
          </cell>
          <cell r="Q496">
            <v>23</v>
          </cell>
          <cell r="R496">
            <v>754</v>
          </cell>
          <cell r="S496">
            <v>99</v>
          </cell>
          <cell r="T496">
            <v>439</v>
          </cell>
          <cell r="U496">
            <v>298</v>
          </cell>
          <cell r="V496">
            <v>19</v>
          </cell>
          <cell r="W496">
            <v>422</v>
          </cell>
          <cell r="X496">
            <v>0</v>
          </cell>
          <cell r="Y496">
            <v>0</v>
          </cell>
          <cell r="Z496">
            <v>0</v>
          </cell>
          <cell r="AA496">
            <v>0</v>
          </cell>
          <cell r="AB496">
            <v>0</v>
          </cell>
          <cell r="AC496">
            <v>0</v>
          </cell>
          <cell r="AD496">
            <v>0</v>
          </cell>
          <cell r="AE496">
            <v>0</v>
          </cell>
        </row>
        <row r="497">
          <cell r="E497" t="str">
            <v>MN Residential Coal</v>
          </cell>
          <cell r="F497">
            <v>639</v>
          </cell>
          <cell r="G497">
            <v>301</v>
          </cell>
          <cell r="H497">
            <v>79</v>
          </cell>
          <cell r="I497">
            <v>355</v>
          </cell>
          <cell r="J497">
            <v>673</v>
          </cell>
          <cell r="K497">
            <v>694</v>
          </cell>
          <cell r="L497">
            <v>328</v>
          </cell>
          <cell r="M497">
            <v>213</v>
          </cell>
          <cell r="N497">
            <v>88</v>
          </cell>
          <cell r="O497">
            <v>34</v>
          </cell>
          <cell r="P497">
            <v>11</v>
          </cell>
          <cell r="Q497">
            <v>4</v>
          </cell>
          <cell r="R497">
            <v>221</v>
          </cell>
          <cell r="S497">
            <v>3</v>
          </cell>
          <cell r="T497">
            <v>0</v>
          </cell>
          <cell r="U497">
            <v>113</v>
          </cell>
          <cell r="V497">
            <v>145</v>
          </cell>
          <cell r="W497">
            <v>123</v>
          </cell>
          <cell r="X497">
            <v>0</v>
          </cell>
          <cell r="Y497">
            <v>0</v>
          </cell>
          <cell r="Z497">
            <v>0</v>
          </cell>
          <cell r="AA497">
            <v>0</v>
          </cell>
          <cell r="AB497">
            <v>0</v>
          </cell>
          <cell r="AC497">
            <v>0</v>
          </cell>
          <cell r="AD497">
            <v>0</v>
          </cell>
          <cell r="AE497">
            <v>0</v>
          </cell>
        </row>
        <row r="498">
          <cell r="E498" t="str">
            <v>MO Residential Coal</v>
          </cell>
          <cell r="F498">
            <v>1246</v>
          </cell>
          <cell r="G498">
            <v>996</v>
          </cell>
          <cell r="H498">
            <v>900</v>
          </cell>
          <cell r="I498">
            <v>1048</v>
          </cell>
          <cell r="J498">
            <v>750</v>
          </cell>
          <cell r="K498">
            <v>620</v>
          </cell>
          <cell r="L498">
            <v>556</v>
          </cell>
          <cell r="M498">
            <v>668</v>
          </cell>
          <cell r="N498">
            <v>402</v>
          </cell>
          <cell r="O498">
            <v>608</v>
          </cell>
          <cell r="P498">
            <v>427</v>
          </cell>
          <cell r="Q498">
            <v>536</v>
          </cell>
          <cell r="R498">
            <v>521</v>
          </cell>
          <cell r="S498">
            <v>581</v>
          </cell>
          <cell r="T498">
            <v>448</v>
          </cell>
          <cell r="U498">
            <v>399</v>
          </cell>
          <cell r="V498">
            <v>452</v>
          </cell>
          <cell r="W498">
            <v>452</v>
          </cell>
          <cell r="X498">
            <v>0</v>
          </cell>
          <cell r="Y498">
            <v>0</v>
          </cell>
          <cell r="Z498">
            <v>0</v>
          </cell>
          <cell r="AA498">
            <v>0</v>
          </cell>
          <cell r="AB498">
            <v>0</v>
          </cell>
          <cell r="AC498">
            <v>0</v>
          </cell>
          <cell r="AD498">
            <v>0</v>
          </cell>
          <cell r="AE498">
            <v>0</v>
          </cell>
        </row>
        <row r="499">
          <cell r="E499" t="str">
            <v>MS Residential Coal</v>
          </cell>
          <cell r="F499">
            <v>0</v>
          </cell>
          <cell r="G499">
            <v>0</v>
          </cell>
          <cell r="H499">
            <v>1</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0</v>
          </cell>
          <cell r="Y499">
            <v>0</v>
          </cell>
          <cell r="Z499">
            <v>0</v>
          </cell>
          <cell r="AA499">
            <v>0</v>
          </cell>
          <cell r="AB499">
            <v>0</v>
          </cell>
          <cell r="AC499">
            <v>0</v>
          </cell>
          <cell r="AD499">
            <v>0</v>
          </cell>
          <cell r="AE499">
            <v>0</v>
          </cell>
        </row>
        <row r="500">
          <cell r="E500" t="str">
            <v>MT Residential Coal</v>
          </cell>
          <cell r="F500">
            <v>214</v>
          </cell>
          <cell r="G500">
            <v>146</v>
          </cell>
          <cell r="H500">
            <v>69</v>
          </cell>
          <cell r="I500">
            <v>37</v>
          </cell>
          <cell r="J500">
            <v>11</v>
          </cell>
          <cell r="K500">
            <v>28</v>
          </cell>
          <cell r="L500">
            <v>10</v>
          </cell>
          <cell r="M500">
            <v>163</v>
          </cell>
          <cell r="N500">
            <v>11</v>
          </cell>
          <cell r="O500">
            <v>6</v>
          </cell>
          <cell r="P500">
            <v>5</v>
          </cell>
          <cell r="Q500">
            <v>6</v>
          </cell>
          <cell r="R500">
            <v>7</v>
          </cell>
          <cell r="S500">
            <v>5</v>
          </cell>
          <cell r="T500">
            <v>196</v>
          </cell>
          <cell r="U500">
            <v>210</v>
          </cell>
          <cell r="V500">
            <v>228</v>
          </cell>
          <cell r="W500">
            <v>3</v>
          </cell>
          <cell r="X500">
            <v>0</v>
          </cell>
          <cell r="Y500">
            <v>0</v>
          </cell>
          <cell r="Z500">
            <v>0</v>
          </cell>
          <cell r="AA500">
            <v>0</v>
          </cell>
          <cell r="AB500">
            <v>0</v>
          </cell>
          <cell r="AC500">
            <v>0</v>
          </cell>
          <cell r="AD500">
            <v>0</v>
          </cell>
          <cell r="AE500">
            <v>0</v>
          </cell>
        </row>
        <row r="501">
          <cell r="E501" t="str">
            <v>NC Residential Coal</v>
          </cell>
          <cell r="F501">
            <v>788</v>
          </cell>
          <cell r="G501">
            <v>443</v>
          </cell>
          <cell r="H501">
            <v>917</v>
          </cell>
          <cell r="I501">
            <v>1031</v>
          </cell>
          <cell r="J501">
            <v>985</v>
          </cell>
          <cell r="K501">
            <v>732</v>
          </cell>
          <cell r="L501">
            <v>613</v>
          </cell>
          <cell r="M501">
            <v>528</v>
          </cell>
          <cell r="N501">
            <v>588</v>
          </cell>
          <cell r="O501">
            <v>486</v>
          </cell>
          <cell r="P501">
            <v>336</v>
          </cell>
          <cell r="Q501">
            <v>352</v>
          </cell>
          <cell r="R501">
            <v>393</v>
          </cell>
          <cell r="S501">
            <v>428</v>
          </cell>
          <cell r="T501">
            <v>873</v>
          </cell>
          <cell r="U501">
            <v>303</v>
          </cell>
          <cell r="V501">
            <v>263</v>
          </cell>
          <cell r="W501">
            <v>114</v>
          </cell>
          <cell r="X501">
            <v>0</v>
          </cell>
          <cell r="Y501">
            <v>0</v>
          </cell>
          <cell r="Z501">
            <v>0</v>
          </cell>
          <cell r="AA501">
            <v>0</v>
          </cell>
          <cell r="AB501">
            <v>0</v>
          </cell>
          <cell r="AC501">
            <v>0</v>
          </cell>
          <cell r="AD501">
            <v>0</v>
          </cell>
          <cell r="AE501">
            <v>0</v>
          </cell>
        </row>
        <row r="502">
          <cell r="E502" t="str">
            <v>ND Residential Coal</v>
          </cell>
          <cell r="F502">
            <v>375</v>
          </cell>
          <cell r="G502">
            <v>339</v>
          </cell>
          <cell r="H502">
            <v>317</v>
          </cell>
          <cell r="I502">
            <v>364</v>
          </cell>
          <cell r="J502">
            <v>311</v>
          </cell>
          <cell r="K502">
            <v>222</v>
          </cell>
          <cell r="L502">
            <v>263</v>
          </cell>
          <cell r="M502">
            <v>230</v>
          </cell>
          <cell r="N502">
            <v>185</v>
          </cell>
          <cell r="O502">
            <v>219</v>
          </cell>
          <cell r="P502">
            <v>210</v>
          </cell>
          <cell r="Q502">
            <v>236</v>
          </cell>
          <cell r="R502">
            <v>282</v>
          </cell>
          <cell r="S502">
            <v>360</v>
          </cell>
          <cell r="T502">
            <v>426</v>
          </cell>
          <cell r="U502">
            <v>377</v>
          </cell>
          <cell r="V502">
            <v>167</v>
          </cell>
          <cell r="W502">
            <v>417</v>
          </cell>
          <cell r="X502">
            <v>0</v>
          </cell>
          <cell r="Y502">
            <v>0</v>
          </cell>
          <cell r="Z502">
            <v>0</v>
          </cell>
          <cell r="AA502">
            <v>0</v>
          </cell>
          <cell r="AB502">
            <v>0</v>
          </cell>
          <cell r="AC502">
            <v>0</v>
          </cell>
          <cell r="AD502">
            <v>0</v>
          </cell>
          <cell r="AE502">
            <v>0</v>
          </cell>
        </row>
        <row r="503">
          <cell r="E503" t="str">
            <v>NE Residential Coal</v>
          </cell>
          <cell r="F503">
            <v>17</v>
          </cell>
          <cell r="G503">
            <v>45</v>
          </cell>
          <cell r="H503">
            <v>23</v>
          </cell>
          <cell r="I503">
            <v>20</v>
          </cell>
          <cell r="J503">
            <v>23</v>
          </cell>
          <cell r="K503">
            <v>24</v>
          </cell>
          <cell r="L503">
            <v>3</v>
          </cell>
          <cell r="M503">
            <v>225</v>
          </cell>
          <cell r="N503">
            <v>0</v>
          </cell>
          <cell r="O503">
            <v>0</v>
          </cell>
          <cell r="P503">
            <v>0</v>
          </cell>
          <cell r="Q503">
            <v>14</v>
          </cell>
          <cell r="R503">
            <v>17</v>
          </cell>
          <cell r="S503">
            <v>16</v>
          </cell>
          <cell r="T503">
            <v>7</v>
          </cell>
          <cell r="U503">
            <v>6</v>
          </cell>
          <cell r="V503">
            <v>11</v>
          </cell>
          <cell r="W503">
            <v>12</v>
          </cell>
          <cell r="X503">
            <v>0</v>
          </cell>
          <cell r="Y503">
            <v>0</v>
          </cell>
          <cell r="Z503">
            <v>0</v>
          </cell>
          <cell r="AA503">
            <v>0</v>
          </cell>
          <cell r="AB503">
            <v>0</v>
          </cell>
          <cell r="AC503">
            <v>0</v>
          </cell>
          <cell r="AD503">
            <v>0</v>
          </cell>
          <cell r="AE503">
            <v>0</v>
          </cell>
        </row>
        <row r="504">
          <cell r="E504" t="str">
            <v>NH Residential Coal</v>
          </cell>
          <cell r="F504">
            <v>60</v>
          </cell>
          <cell r="G504">
            <v>100</v>
          </cell>
          <cell r="H504">
            <v>71</v>
          </cell>
          <cell r="I504">
            <v>43</v>
          </cell>
          <cell r="J504">
            <v>30</v>
          </cell>
          <cell r="K504">
            <v>26</v>
          </cell>
          <cell r="L504">
            <v>24</v>
          </cell>
          <cell r="M504">
            <v>16</v>
          </cell>
          <cell r="N504">
            <v>13</v>
          </cell>
          <cell r="O504">
            <v>10</v>
          </cell>
          <cell r="P504">
            <v>11</v>
          </cell>
          <cell r="Q504">
            <v>11</v>
          </cell>
          <cell r="R504">
            <v>12</v>
          </cell>
          <cell r="S504">
            <v>7</v>
          </cell>
          <cell r="T504">
            <v>5</v>
          </cell>
          <cell r="U504">
            <v>8</v>
          </cell>
          <cell r="V504">
            <v>9</v>
          </cell>
          <cell r="W504">
            <v>9</v>
          </cell>
          <cell r="X504">
            <v>0</v>
          </cell>
          <cell r="Y504">
            <v>0</v>
          </cell>
          <cell r="Z504">
            <v>0</v>
          </cell>
          <cell r="AA504">
            <v>0</v>
          </cell>
          <cell r="AB504">
            <v>0</v>
          </cell>
          <cell r="AC504">
            <v>0</v>
          </cell>
          <cell r="AD504">
            <v>0</v>
          </cell>
          <cell r="AE504">
            <v>0</v>
          </cell>
        </row>
        <row r="505">
          <cell r="E505" t="str">
            <v>NJ Residential Coal</v>
          </cell>
          <cell r="F505">
            <v>65</v>
          </cell>
          <cell r="G505">
            <v>50</v>
          </cell>
          <cell r="H505">
            <v>67</v>
          </cell>
          <cell r="I505">
            <v>35</v>
          </cell>
          <cell r="J505">
            <v>38</v>
          </cell>
          <cell r="K505">
            <v>22</v>
          </cell>
          <cell r="L505">
            <v>24</v>
          </cell>
          <cell r="M505">
            <v>16</v>
          </cell>
          <cell r="N505">
            <v>14</v>
          </cell>
          <cell r="O505">
            <v>15</v>
          </cell>
          <cell r="P505">
            <v>14</v>
          </cell>
          <cell r="Q505">
            <v>11</v>
          </cell>
          <cell r="R505">
            <v>12</v>
          </cell>
          <cell r="S505">
            <v>13</v>
          </cell>
          <cell r="T505">
            <v>13</v>
          </cell>
          <cell r="U505">
            <v>6</v>
          </cell>
          <cell r="V505">
            <v>5</v>
          </cell>
          <cell r="W505">
            <v>6</v>
          </cell>
          <cell r="X505">
            <v>0</v>
          </cell>
          <cell r="Y505">
            <v>0</v>
          </cell>
          <cell r="Z505">
            <v>0</v>
          </cell>
          <cell r="AA505">
            <v>0</v>
          </cell>
          <cell r="AB505">
            <v>0</v>
          </cell>
          <cell r="AC505">
            <v>0</v>
          </cell>
          <cell r="AD505">
            <v>0</v>
          </cell>
          <cell r="AE505">
            <v>0</v>
          </cell>
        </row>
        <row r="506">
          <cell r="E506" t="str">
            <v>NM Residential Coal</v>
          </cell>
          <cell r="F506">
            <v>19</v>
          </cell>
          <cell r="G506">
            <v>27</v>
          </cell>
          <cell r="H506">
            <v>32</v>
          </cell>
          <cell r="I506">
            <v>35</v>
          </cell>
          <cell r="J506">
            <v>26</v>
          </cell>
          <cell r="K506">
            <v>20</v>
          </cell>
          <cell r="L506">
            <v>19</v>
          </cell>
          <cell r="M506">
            <v>17</v>
          </cell>
          <cell r="N506">
            <v>25</v>
          </cell>
          <cell r="O506">
            <v>18</v>
          </cell>
          <cell r="P506">
            <v>17</v>
          </cell>
          <cell r="Q506">
            <v>10</v>
          </cell>
          <cell r="R506">
            <v>11</v>
          </cell>
          <cell r="S506">
            <v>10</v>
          </cell>
          <cell r="T506">
            <v>8</v>
          </cell>
          <cell r="U506">
            <v>6</v>
          </cell>
          <cell r="V506">
            <v>7</v>
          </cell>
          <cell r="W506">
            <v>7</v>
          </cell>
          <cell r="X506">
            <v>0</v>
          </cell>
          <cell r="Y506">
            <v>0</v>
          </cell>
          <cell r="Z506">
            <v>0</v>
          </cell>
          <cell r="AA506">
            <v>0</v>
          </cell>
          <cell r="AB506">
            <v>0</v>
          </cell>
          <cell r="AC506">
            <v>0</v>
          </cell>
          <cell r="AD506">
            <v>0</v>
          </cell>
          <cell r="AE506">
            <v>0</v>
          </cell>
        </row>
        <row r="507">
          <cell r="E507" t="str">
            <v>NV Residential Coal</v>
          </cell>
          <cell r="F507">
            <v>14</v>
          </cell>
          <cell r="G507">
            <v>8</v>
          </cell>
          <cell r="H507">
            <v>4</v>
          </cell>
          <cell r="I507">
            <v>8</v>
          </cell>
          <cell r="J507">
            <v>3</v>
          </cell>
          <cell r="K507">
            <v>3</v>
          </cell>
          <cell r="L507">
            <v>3</v>
          </cell>
          <cell r="M507">
            <v>3</v>
          </cell>
          <cell r="N507">
            <v>3</v>
          </cell>
          <cell r="O507">
            <v>1</v>
          </cell>
          <cell r="P507">
            <v>0</v>
          </cell>
          <cell r="Q507">
            <v>2</v>
          </cell>
          <cell r="R507">
            <v>2</v>
          </cell>
          <cell r="S507">
            <v>2</v>
          </cell>
          <cell r="T507">
            <v>2</v>
          </cell>
          <cell r="U507">
            <v>1</v>
          </cell>
          <cell r="V507">
            <v>4</v>
          </cell>
          <cell r="W507">
            <v>0</v>
          </cell>
          <cell r="X507">
            <v>0</v>
          </cell>
          <cell r="Y507">
            <v>0</v>
          </cell>
          <cell r="Z507">
            <v>0</v>
          </cell>
          <cell r="AA507">
            <v>0</v>
          </cell>
          <cell r="AB507">
            <v>0</v>
          </cell>
          <cell r="AC507">
            <v>0</v>
          </cell>
          <cell r="AD507">
            <v>0</v>
          </cell>
          <cell r="AE507">
            <v>0</v>
          </cell>
        </row>
        <row r="508">
          <cell r="E508" t="str">
            <v>NY Residential Coal</v>
          </cell>
          <cell r="F508">
            <v>1357</v>
          </cell>
          <cell r="G508">
            <v>1255</v>
          </cell>
          <cell r="H508">
            <v>1225</v>
          </cell>
          <cell r="I508">
            <v>1018</v>
          </cell>
          <cell r="J508">
            <v>695</v>
          </cell>
          <cell r="K508">
            <v>714</v>
          </cell>
          <cell r="L508">
            <v>843</v>
          </cell>
          <cell r="M508">
            <v>694</v>
          </cell>
          <cell r="N508">
            <v>412</v>
          </cell>
          <cell r="O508">
            <v>551</v>
          </cell>
          <cell r="P508">
            <v>283</v>
          </cell>
          <cell r="Q508">
            <v>312</v>
          </cell>
          <cell r="R508">
            <v>136</v>
          </cell>
          <cell r="S508">
            <v>276</v>
          </cell>
          <cell r="T508">
            <v>402</v>
          </cell>
          <cell r="U508">
            <v>320</v>
          </cell>
          <cell r="V508">
            <v>313</v>
          </cell>
          <cell r="W508">
            <v>330</v>
          </cell>
          <cell r="X508">
            <v>0</v>
          </cell>
          <cell r="Y508">
            <v>0</v>
          </cell>
          <cell r="Z508">
            <v>0</v>
          </cell>
          <cell r="AA508">
            <v>0</v>
          </cell>
          <cell r="AB508">
            <v>0</v>
          </cell>
          <cell r="AC508">
            <v>0</v>
          </cell>
          <cell r="AD508">
            <v>0</v>
          </cell>
          <cell r="AE508">
            <v>0</v>
          </cell>
        </row>
        <row r="509">
          <cell r="E509" t="str">
            <v>OH Residential Coal</v>
          </cell>
          <cell r="F509">
            <v>3158</v>
          </cell>
          <cell r="G509">
            <v>2130</v>
          </cell>
          <cell r="H509">
            <v>2580</v>
          </cell>
          <cell r="I509">
            <v>2555</v>
          </cell>
          <cell r="J509">
            <v>1819</v>
          </cell>
          <cell r="K509">
            <v>1299</v>
          </cell>
          <cell r="L509">
            <v>1873</v>
          </cell>
          <cell r="M509">
            <v>864</v>
          </cell>
          <cell r="N509">
            <v>1086</v>
          </cell>
          <cell r="O509">
            <v>629</v>
          </cell>
          <cell r="P509">
            <v>571</v>
          </cell>
          <cell r="Q509">
            <v>610</v>
          </cell>
          <cell r="R509">
            <v>1036</v>
          </cell>
          <cell r="S509">
            <v>636</v>
          </cell>
          <cell r="T509">
            <v>973</v>
          </cell>
          <cell r="U509">
            <v>640</v>
          </cell>
          <cell r="V509">
            <v>238</v>
          </cell>
          <cell r="W509">
            <v>341</v>
          </cell>
          <cell r="X509">
            <v>0</v>
          </cell>
          <cell r="Y509">
            <v>0</v>
          </cell>
          <cell r="Z509">
            <v>0</v>
          </cell>
          <cell r="AA509">
            <v>0</v>
          </cell>
          <cell r="AB509">
            <v>0</v>
          </cell>
          <cell r="AC509">
            <v>0</v>
          </cell>
          <cell r="AD509">
            <v>0</v>
          </cell>
          <cell r="AE509">
            <v>0</v>
          </cell>
        </row>
        <row r="510">
          <cell r="E510" t="str">
            <v>OK Residential Coal</v>
          </cell>
          <cell r="F510">
            <v>0</v>
          </cell>
          <cell r="G510">
            <v>5</v>
          </cell>
          <cell r="H510">
            <v>4</v>
          </cell>
          <cell r="I510">
            <v>2</v>
          </cell>
          <cell r="J510">
            <v>4</v>
          </cell>
          <cell r="K510">
            <v>37</v>
          </cell>
          <cell r="L510">
            <v>3</v>
          </cell>
          <cell r="M510">
            <v>556</v>
          </cell>
          <cell r="N510">
            <v>2</v>
          </cell>
          <cell r="O510">
            <v>5</v>
          </cell>
          <cell r="P510">
            <v>0</v>
          </cell>
          <cell r="Q510">
            <v>2</v>
          </cell>
          <cell r="R510">
            <v>3</v>
          </cell>
          <cell r="S510">
            <v>3</v>
          </cell>
          <cell r="T510">
            <v>0</v>
          </cell>
          <cell r="U510">
            <v>2</v>
          </cell>
          <cell r="V510">
            <v>6</v>
          </cell>
          <cell r="W510">
            <v>0</v>
          </cell>
          <cell r="X510">
            <v>0</v>
          </cell>
          <cell r="Y510">
            <v>0</v>
          </cell>
          <cell r="Z510">
            <v>0</v>
          </cell>
          <cell r="AA510">
            <v>0</v>
          </cell>
          <cell r="AB510">
            <v>0</v>
          </cell>
          <cell r="AC510">
            <v>0</v>
          </cell>
          <cell r="AD510">
            <v>0</v>
          </cell>
          <cell r="AE510">
            <v>0</v>
          </cell>
        </row>
        <row r="511">
          <cell r="E511" t="str">
            <v>OR Residential Coal</v>
          </cell>
          <cell r="F511">
            <v>9</v>
          </cell>
          <cell r="G511">
            <v>4</v>
          </cell>
          <cell r="H511">
            <v>4</v>
          </cell>
          <cell r="I511">
            <v>9</v>
          </cell>
          <cell r="J511">
            <v>4</v>
          </cell>
          <cell r="K511">
            <v>3</v>
          </cell>
          <cell r="L511">
            <v>0</v>
          </cell>
          <cell r="M511">
            <v>3</v>
          </cell>
          <cell r="N511">
            <v>0</v>
          </cell>
          <cell r="O511">
            <v>1</v>
          </cell>
          <cell r="P511">
            <v>0</v>
          </cell>
          <cell r="Q511">
            <v>0</v>
          </cell>
          <cell r="R511">
            <v>0</v>
          </cell>
          <cell r="S511">
            <v>0</v>
          </cell>
          <cell r="T511">
            <v>0</v>
          </cell>
          <cell r="U511">
            <v>0</v>
          </cell>
          <cell r="V511">
            <v>0</v>
          </cell>
          <cell r="W511">
            <v>0</v>
          </cell>
          <cell r="X511">
            <v>0</v>
          </cell>
          <cell r="Y511">
            <v>0</v>
          </cell>
          <cell r="Z511">
            <v>0</v>
          </cell>
          <cell r="AA511">
            <v>0</v>
          </cell>
          <cell r="AB511">
            <v>0</v>
          </cell>
          <cell r="AC511">
            <v>0</v>
          </cell>
          <cell r="AD511">
            <v>0</v>
          </cell>
          <cell r="AE511">
            <v>0</v>
          </cell>
        </row>
        <row r="512">
          <cell r="E512" t="str">
            <v>PA Residential Coal</v>
          </cell>
          <cell r="F512">
            <v>6570</v>
          </cell>
          <cell r="G512">
            <v>6381</v>
          </cell>
          <cell r="H512">
            <v>7280</v>
          </cell>
          <cell r="I512">
            <v>5533</v>
          </cell>
          <cell r="J512">
            <v>4346</v>
          </cell>
          <cell r="K512">
            <v>3836</v>
          </cell>
          <cell r="L512">
            <v>2949</v>
          </cell>
          <cell r="M512">
            <v>3375</v>
          </cell>
          <cell r="N512">
            <v>2337</v>
          </cell>
          <cell r="O512">
            <v>2107</v>
          </cell>
          <cell r="P512">
            <v>2154</v>
          </cell>
          <cell r="Q512">
            <v>2170</v>
          </cell>
          <cell r="R512">
            <v>1767</v>
          </cell>
          <cell r="S512">
            <v>2285</v>
          </cell>
          <cell r="T512">
            <v>1708</v>
          </cell>
          <cell r="U512">
            <v>1253</v>
          </cell>
          <cell r="V512">
            <v>1411</v>
          </cell>
          <cell r="W512">
            <v>1801</v>
          </cell>
          <cell r="X512">
            <v>0</v>
          </cell>
          <cell r="Y512">
            <v>0</v>
          </cell>
          <cell r="Z512">
            <v>0</v>
          </cell>
          <cell r="AA512">
            <v>0</v>
          </cell>
          <cell r="AB512">
            <v>0</v>
          </cell>
          <cell r="AC512">
            <v>0</v>
          </cell>
          <cell r="AD512">
            <v>0</v>
          </cell>
          <cell r="AE512">
            <v>0</v>
          </cell>
        </row>
        <row r="513">
          <cell r="E513" t="str">
            <v>RI Residential Coal</v>
          </cell>
          <cell r="F513">
            <v>25</v>
          </cell>
          <cell r="G513">
            <v>18</v>
          </cell>
          <cell r="H513">
            <v>22</v>
          </cell>
          <cell r="I513">
            <v>13</v>
          </cell>
          <cell r="J513">
            <v>11</v>
          </cell>
          <cell r="K513">
            <v>10</v>
          </cell>
          <cell r="L513">
            <v>10</v>
          </cell>
          <cell r="M513">
            <v>8</v>
          </cell>
          <cell r="N513">
            <v>6</v>
          </cell>
          <cell r="O513">
            <v>5</v>
          </cell>
          <cell r="P513">
            <v>6</v>
          </cell>
          <cell r="Q513">
            <v>6</v>
          </cell>
          <cell r="R513">
            <v>9</v>
          </cell>
          <cell r="S513">
            <v>13</v>
          </cell>
          <cell r="T513">
            <v>8</v>
          </cell>
          <cell r="U513">
            <v>6</v>
          </cell>
          <cell r="V513">
            <v>4</v>
          </cell>
          <cell r="W513">
            <v>4</v>
          </cell>
          <cell r="X513">
            <v>0</v>
          </cell>
          <cell r="Y513">
            <v>0</v>
          </cell>
          <cell r="Z513">
            <v>0</v>
          </cell>
          <cell r="AA513">
            <v>0</v>
          </cell>
          <cell r="AB513">
            <v>0</v>
          </cell>
          <cell r="AC513">
            <v>0</v>
          </cell>
          <cell r="AD513">
            <v>0</v>
          </cell>
          <cell r="AE513">
            <v>0</v>
          </cell>
        </row>
        <row r="514">
          <cell r="E514" t="str">
            <v>SC Residential Coal</v>
          </cell>
          <cell r="F514">
            <v>32</v>
          </cell>
          <cell r="G514">
            <v>100</v>
          </cell>
          <cell r="H514">
            <v>138</v>
          </cell>
          <cell r="I514">
            <v>488</v>
          </cell>
          <cell r="J514">
            <v>229</v>
          </cell>
          <cell r="K514">
            <v>56</v>
          </cell>
          <cell r="L514">
            <v>56</v>
          </cell>
          <cell r="M514">
            <v>2</v>
          </cell>
          <cell r="N514">
            <v>66</v>
          </cell>
          <cell r="O514">
            <v>749</v>
          </cell>
          <cell r="P514">
            <v>0</v>
          </cell>
          <cell r="Q514">
            <v>0</v>
          </cell>
          <cell r="R514">
            <v>0</v>
          </cell>
          <cell r="S514">
            <v>0</v>
          </cell>
          <cell r="T514">
            <v>0</v>
          </cell>
          <cell r="U514">
            <v>0</v>
          </cell>
          <cell r="V514">
            <v>193</v>
          </cell>
          <cell r="W514">
            <v>0</v>
          </cell>
          <cell r="X514">
            <v>0</v>
          </cell>
          <cell r="Y514">
            <v>0</v>
          </cell>
          <cell r="Z514">
            <v>0</v>
          </cell>
          <cell r="AA514">
            <v>0</v>
          </cell>
          <cell r="AB514">
            <v>0</v>
          </cell>
          <cell r="AC514">
            <v>0</v>
          </cell>
          <cell r="AD514">
            <v>0</v>
          </cell>
          <cell r="AE514">
            <v>0</v>
          </cell>
        </row>
        <row r="515">
          <cell r="E515" t="str">
            <v>SD Residential Coal</v>
          </cell>
          <cell r="F515">
            <v>11</v>
          </cell>
          <cell r="G515">
            <v>13</v>
          </cell>
          <cell r="H515">
            <v>3</v>
          </cell>
          <cell r="I515">
            <v>3</v>
          </cell>
          <cell r="J515">
            <v>46</v>
          </cell>
          <cell r="K515">
            <v>17</v>
          </cell>
          <cell r="L515">
            <v>4</v>
          </cell>
          <cell r="M515">
            <v>2</v>
          </cell>
          <cell r="N515">
            <v>0</v>
          </cell>
          <cell r="O515">
            <v>2</v>
          </cell>
          <cell r="P515">
            <v>3</v>
          </cell>
          <cell r="Q515">
            <v>24</v>
          </cell>
          <cell r="R515">
            <v>3</v>
          </cell>
          <cell r="S515">
            <v>2</v>
          </cell>
          <cell r="T515">
            <v>2</v>
          </cell>
          <cell r="U515">
            <v>1</v>
          </cell>
          <cell r="V515">
            <v>2</v>
          </cell>
          <cell r="W515">
            <v>2</v>
          </cell>
          <cell r="X515">
            <v>0</v>
          </cell>
          <cell r="Y515">
            <v>0</v>
          </cell>
          <cell r="Z515">
            <v>0</v>
          </cell>
          <cell r="AA515">
            <v>0</v>
          </cell>
          <cell r="AB515">
            <v>0</v>
          </cell>
          <cell r="AC515">
            <v>0</v>
          </cell>
          <cell r="AD515">
            <v>0</v>
          </cell>
          <cell r="AE515">
            <v>0</v>
          </cell>
        </row>
        <row r="516">
          <cell r="E516" t="str">
            <v>TN Residential Coal</v>
          </cell>
          <cell r="F516">
            <v>1079</v>
          </cell>
          <cell r="G516">
            <v>777</v>
          </cell>
          <cell r="H516">
            <v>686</v>
          </cell>
          <cell r="I516">
            <v>502</v>
          </cell>
          <cell r="J516">
            <v>341</v>
          </cell>
          <cell r="K516">
            <v>477</v>
          </cell>
          <cell r="L516">
            <v>333</v>
          </cell>
          <cell r="M516">
            <v>361</v>
          </cell>
          <cell r="N516">
            <v>72</v>
          </cell>
          <cell r="O516">
            <v>306</v>
          </cell>
          <cell r="P516">
            <v>321</v>
          </cell>
          <cell r="Q516">
            <v>375</v>
          </cell>
          <cell r="R516">
            <v>189</v>
          </cell>
          <cell r="S516">
            <v>414</v>
          </cell>
          <cell r="T516">
            <v>164</v>
          </cell>
          <cell r="U516">
            <v>64</v>
          </cell>
          <cell r="V516">
            <v>91</v>
          </cell>
          <cell r="W516">
            <v>174</v>
          </cell>
          <cell r="X516">
            <v>0</v>
          </cell>
          <cell r="Y516">
            <v>0</v>
          </cell>
          <cell r="Z516">
            <v>0</v>
          </cell>
          <cell r="AA516">
            <v>0</v>
          </cell>
          <cell r="AB516">
            <v>0</v>
          </cell>
          <cell r="AC516">
            <v>0</v>
          </cell>
          <cell r="AD516">
            <v>0</v>
          </cell>
          <cell r="AE516">
            <v>0</v>
          </cell>
        </row>
        <row r="517">
          <cell r="E517" t="str">
            <v>TX Residential Coal</v>
          </cell>
          <cell r="F517">
            <v>54</v>
          </cell>
          <cell r="G517">
            <v>49</v>
          </cell>
          <cell r="H517">
            <v>39</v>
          </cell>
          <cell r="I517">
            <v>21</v>
          </cell>
          <cell r="J517">
            <v>0</v>
          </cell>
          <cell r="K517">
            <v>0</v>
          </cell>
          <cell r="L517">
            <v>0</v>
          </cell>
          <cell r="M517">
            <v>0</v>
          </cell>
          <cell r="N517">
            <v>39</v>
          </cell>
          <cell r="O517">
            <v>16</v>
          </cell>
          <cell r="P517">
            <v>22</v>
          </cell>
          <cell r="Q517">
            <v>48</v>
          </cell>
          <cell r="R517">
            <v>147</v>
          </cell>
          <cell r="S517">
            <v>351</v>
          </cell>
          <cell r="T517">
            <v>28</v>
          </cell>
          <cell r="U517">
            <v>25</v>
          </cell>
          <cell r="V517">
            <v>0</v>
          </cell>
          <cell r="W517">
            <v>0</v>
          </cell>
          <cell r="X517">
            <v>0</v>
          </cell>
          <cell r="Y517">
            <v>0</v>
          </cell>
          <cell r="Z517">
            <v>0</v>
          </cell>
          <cell r="AA517">
            <v>0</v>
          </cell>
          <cell r="AB517">
            <v>0</v>
          </cell>
          <cell r="AC517">
            <v>0</v>
          </cell>
          <cell r="AD517">
            <v>0</v>
          </cell>
          <cell r="AE517">
            <v>0</v>
          </cell>
        </row>
        <row r="518">
          <cell r="E518" t="str">
            <v>US Residential Coal</v>
          </cell>
          <cell r="F518">
            <v>30957</v>
          </cell>
          <cell r="G518">
            <v>25339</v>
          </cell>
          <cell r="H518">
            <v>25630</v>
          </cell>
          <cell r="I518">
            <v>25575</v>
          </cell>
          <cell r="J518">
            <v>20667</v>
          </cell>
          <cell r="K518">
            <v>17382</v>
          </cell>
          <cell r="L518">
            <v>16372</v>
          </cell>
          <cell r="M518">
            <v>15910</v>
          </cell>
          <cell r="N518">
            <v>12433</v>
          </cell>
          <cell r="O518">
            <v>13857</v>
          </cell>
          <cell r="P518">
            <v>10606</v>
          </cell>
          <cell r="Q518">
            <v>10913</v>
          </cell>
          <cell r="R518">
            <v>11975</v>
          </cell>
          <cell r="S518">
            <v>12383</v>
          </cell>
          <cell r="T518">
            <v>11429</v>
          </cell>
          <cell r="U518">
            <v>8325</v>
          </cell>
          <cell r="V518">
            <v>6364</v>
          </cell>
          <cell r="W518">
            <v>7820</v>
          </cell>
          <cell r="X518">
            <v>0</v>
          </cell>
          <cell r="Y518">
            <v>0</v>
          </cell>
          <cell r="Z518">
            <v>0</v>
          </cell>
          <cell r="AA518">
            <v>0</v>
          </cell>
          <cell r="AB518">
            <v>0</v>
          </cell>
          <cell r="AC518">
            <v>0</v>
          </cell>
          <cell r="AD518">
            <v>0</v>
          </cell>
          <cell r="AE518">
            <v>0</v>
          </cell>
        </row>
        <row r="519">
          <cell r="E519" t="str">
            <v>UT Residential Coal</v>
          </cell>
          <cell r="F519">
            <v>1236</v>
          </cell>
          <cell r="G519">
            <v>1271</v>
          </cell>
          <cell r="H519">
            <v>927</v>
          </cell>
          <cell r="I519">
            <v>505</v>
          </cell>
          <cell r="J519">
            <v>366</v>
          </cell>
          <cell r="K519">
            <v>233</v>
          </cell>
          <cell r="L519">
            <v>263</v>
          </cell>
          <cell r="M519">
            <v>313</v>
          </cell>
          <cell r="N519">
            <v>293</v>
          </cell>
          <cell r="O519">
            <v>320</v>
          </cell>
          <cell r="P519">
            <v>150</v>
          </cell>
          <cell r="Q519">
            <v>154</v>
          </cell>
          <cell r="R519">
            <v>560</v>
          </cell>
          <cell r="S519">
            <v>188</v>
          </cell>
          <cell r="T519">
            <v>503</v>
          </cell>
          <cell r="U519">
            <v>84</v>
          </cell>
          <cell r="V519">
            <v>75</v>
          </cell>
          <cell r="W519">
            <v>53</v>
          </cell>
          <cell r="X519">
            <v>0</v>
          </cell>
          <cell r="Y519">
            <v>0</v>
          </cell>
          <cell r="Z519">
            <v>0</v>
          </cell>
          <cell r="AA519">
            <v>0</v>
          </cell>
          <cell r="AB519">
            <v>0</v>
          </cell>
          <cell r="AC519">
            <v>0</v>
          </cell>
          <cell r="AD519">
            <v>0</v>
          </cell>
          <cell r="AE519">
            <v>0</v>
          </cell>
        </row>
        <row r="520">
          <cell r="E520" t="str">
            <v>VA Residential Coal</v>
          </cell>
          <cell r="F520">
            <v>1184</v>
          </cell>
          <cell r="G520">
            <v>629</v>
          </cell>
          <cell r="H520">
            <v>869</v>
          </cell>
          <cell r="I520">
            <v>1395</v>
          </cell>
          <cell r="J520">
            <v>1181</v>
          </cell>
          <cell r="K520">
            <v>926</v>
          </cell>
          <cell r="L520">
            <v>1190</v>
          </cell>
          <cell r="M520">
            <v>499</v>
          </cell>
          <cell r="N520">
            <v>500</v>
          </cell>
          <cell r="O520">
            <v>394</v>
          </cell>
          <cell r="P520">
            <v>239</v>
          </cell>
          <cell r="Q520">
            <v>356</v>
          </cell>
          <cell r="R520">
            <v>232</v>
          </cell>
          <cell r="S520">
            <v>341</v>
          </cell>
          <cell r="T520">
            <v>232</v>
          </cell>
          <cell r="U520">
            <v>240</v>
          </cell>
          <cell r="V520">
            <v>59</v>
          </cell>
          <cell r="W520">
            <v>206</v>
          </cell>
          <cell r="X520">
            <v>0</v>
          </cell>
          <cell r="Y520">
            <v>0</v>
          </cell>
          <cell r="Z520">
            <v>0</v>
          </cell>
          <cell r="AA520">
            <v>0</v>
          </cell>
          <cell r="AB520">
            <v>0</v>
          </cell>
          <cell r="AC520">
            <v>0</v>
          </cell>
          <cell r="AD520">
            <v>0</v>
          </cell>
          <cell r="AE520">
            <v>0</v>
          </cell>
        </row>
        <row r="521">
          <cell r="E521" t="str">
            <v>VT Residential Coal</v>
          </cell>
          <cell r="F521">
            <v>35</v>
          </cell>
          <cell r="G521">
            <v>23</v>
          </cell>
          <cell r="H521">
            <v>27</v>
          </cell>
          <cell r="I521">
            <v>26</v>
          </cell>
          <cell r="J521">
            <v>19</v>
          </cell>
          <cell r="K521">
            <v>10</v>
          </cell>
          <cell r="L521">
            <v>5</v>
          </cell>
          <cell r="M521">
            <v>7</v>
          </cell>
          <cell r="N521">
            <v>6</v>
          </cell>
          <cell r="O521">
            <v>7</v>
          </cell>
          <cell r="P521">
            <v>3</v>
          </cell>
          <cell r="Q521">
            <v>6</v>
          </cell>
          <cell r="R521">
            <v>3</v>
          </cell>
          <cell r="S521">
            <v>3</v>
          </cell>
          <cell r="T521">
            <v>3</v>
          </cell>
          <cell r="U521">
            <v>2</v>
          </cell>
          <cell r="V521">
            <v>2</v>
          </cell>
          <cell r="W521">
            <v>3</v>
          </cell>
          <cell r="X521">
            <v>0</v>
          </cell>
          <cell r="Y521">
            <v>0</v>
          </cell>
          <cell r="Z521">
            <v>0</v>
          </cell>
          <cell r="AA521">
            <v>0</v>
          </cell>
          <cell r="AB521">
            <v>0</v>
          </cell>
          <cell r="AC521">
            <v>0</v>
          </cell>
          <cell r="AD521">
            <v>0</v>
          </cell>
          <cell r="AE521">
            <v>0</v>
          </cell>
        </row>
        <row r="522">
          <cell r="E522" t="str">
            <v>WA Residential Coal</v>
          </cell>
          <cell r="F522">
            <v>287</v>
          </cell>
          <cell r="G522">
            <v>323</v>
          </cell>
          <cell r="H522">
            <v>365</v>
          </cell>
          <cell r="I522">
            <v>462</v>
          </cell>
          <cell r="J522">
            <v>290</v>
          </cell>
          <cell r="K522">
            <v>229</v>
          </cell>
          <cell r="L522">
            <v>65</v>
          </cell>
          <cell r="M522">
            <v>54</v>
          </cell>
          <cell r="N522">
            <v>40</v>
          </cell>
          <cell r="O522">
            <v>52</v>
          </cell>
          <cell r="P522">
            <v>57</v>
          </cell>
          <cell r="Q522">
            <v>57</v>
          </cell>
          <cell r="R522">
            <v>65</v>
          </cell>
          <cell r="S522">
            <v>80</v>
          </cell>
          <cell r="T522">
            <v>54</v>
          </cell>
          <cell r="U522">
            <v>0</v>
          </cell>
          <cell r="V522">
            <v>0</v>
          </cell>
          <cell r="W522">
            <v>0</v>
          </cell>
          <cell r="X522">
            <v>0</v>
          </cell>
          <cell r="Y522">
            <v>0</v>
          </cell>
          <cell r="Z522">
            <v>0</v>
          </cell>
          <cell r="AA522">
            <v>0</v>
          </cell>
          <cell r="AB522">
            <v>0</v>
          </cell>
          <cell r="AC522">
            <v>0</v>
          </cell>
          <cell r="AD522">
            <v>0</v>
          </cell>
          <cell r="AE522">
            <v>0</v>
          </cell>
        </row>
        <row r="523">
          <cell r="E523" t="str">
            <v>WI Residential Coal</v>
          </cell>
          <cell r="F523">
            <v>25</v>
          </cell>
          <cell r="G523">
            <v>45</v>
          </cell>
          <cell r="H523">
            <v>19</v>
          </cell>
          <cell r="I523">
            <v>165</v>
          </cell>
          <cell r="J523">
            <v>193</v>
          </cell>
          <cell r="K523">
            <v>422</v>
          </cell>
          <cell r="L523">
            <v>316</v>
          </cell>
          <cell r="M523">
            <v>444</v>
          </cell>
          <cell r="N523">
            <v>387</v>
          </cell>
          <cell r="O523">
            <v>505</v>
          </cell>
          <cell r="P523">
            <v>494</v>
          </cell>
          <cell r="Q523">
            <v>509</v>
          </cell>
          <cell r="R523">
            <v>370</v>
          </cell>
          <cell r="S523">
            <v>499</v>
          </cell>
          <cell r="T523">
            <v>371</v>
          </cell>
          <cell r="U523">
            <v>633</v>
          </cell>
          <cell r="V523">
            <v>64</v>
          </cell>
          <cell r="W523">
            <v>136</v>
          </cell>
          <cell r="X523">
            <v>0</v>
          </cell>
          <cell r="Y523">
            <v>0</v>
          </cell>
          <cell r="Z523">
            <v>0</v>
          </cell>
          <cell r="AA523">
            <v>0</v>
          </cell>
          <cell r="AB523">
            <v>0</v>
          </cell>
          <cell r="AC523">
            <v>0</v>
          </cell>
          <cell r="AD523">
            <v>0</v>
          </cell>
          <cell r="AE523">
            <v>0</v>
          </cell>
        </row>
        <row r="524">
          <cell r="E524" t="str">
            <v>WV Residential Coal</v>
          </cell>
          <cell r="F524">
            <v>894</v>
          </cell>
          <cell r="G524">
            <v>432</v>
          </cell>
          <cell r="H524">
            <v>391</v>
          </cell>
          <cell r="I524">
            <v>456</v>
          </cell>
          <cell r="J524">
            <v>323</v>
          </cell>
          <cell r="K524">
            <v>210</v>
          </cell>
          <cell r="L524">
            <v>323</v>
          </cell>
          <cell r="M524">
            <v>286</v>
          </cell>
          <cell r="N524">
            <v>459</v>
          </cell>
          <cell r="O524">
            <v>518</v>
          </cell>
          <cell r="P524">
            <v>613</v>
          </cell>
          <cell r="Q524">
            <v>130</v>
          </cell>
          <cell r="R524">
            <v>100</v>
          </cell>
          <cell r="S524">
            <v>137</v>
          </cell>
          <cell r="T524">
            <v>138</v>
          </cell>
          <cell r="U524">
            <v>159</v>
          </cell>
          <cell r="V524">
            <v>55</v>
          </cell>
          <cell r="W524">
            <v>163</v>
          </cell>
          <cell r="X524">
            <v>0</v>
          </cell>
          <cell r="Y524">
            <v>0</v>
          </cell>
          <cell r="Z524">
            <v>0</v>
          </cell>
          <cell r="AA524">
            <v>0</v>
          </cell>
          <cell r="AB524">
            <v>0</v>
          </cell>
          <cell r="AC524">
            <v>0</v>
          </cell>
          <cell r="AD524">
            <v>0</v>
          </cell>
          <cell r="AE524">
            <v>0</v>
          </cell>
        </row>
        <row r="525">
          <cell r="E525" t="str">
            <v>WY Residential Coal</v>
          </cell>
          <cell r="F525">
            <v>519</v>
          </cell>
          <cell r="G525">
            <v>577</v>
          </cell>
          <cell r="H525">
            <v>339</v>
          </cell>
          <cell r="I525">
            <v>624</v>
          </cell>
          <cell r="J525">
            <v>669</v>
          </cell>
          <cell r="K525">
            <v>345</v>
          </cell>
          <cell r="L525">
            <v>833</v>
          </cell>
          <cell r="M525">
            <v>279</v>
          </cell>
          <cell r="N525">
            <v>355</v>
          </cell>
          <cell r="O525">
            <v>252</v>
          </cell>
          <cell r="P525">
            <v>305</v>
          </cell>
          <cell r="Q525">
            <v>271</v>
          </cell>
          <cell r="R525">
            <v>202</v>
          </cell>
          <cell r="S525">
            <v>232</v>
          </cell>
          <cell r="T525">
            <v>182</v>
          </cell>
          <cell r="U525">
            <v>99</v>
          </cell>
          <cell r="V525">
            <v>83</v>
          </cell>
          <cell r="W525">
            <v>105</v>
          </cell>
          <cell r="X525">
            <v>0</v>
          </cell>
          <cell r="Y525">
            <v>0</v>
          </cell>
          <cell r="Z525">
            <v>0</v>
          </cell>
          <cell r="AA525">
            <v>0</v>
          </cell>
          <cell r="AB525">
            <v>0</v>
          </cell>
          <cell r="AC525">
            <v>0</v>
          </cell>
          <cell r="AD525">
            <v>0</v>
          </cell>
          <cell r="AE525">
            <v>0</v>
          </cell>
        </row>
        <row r="526">
          <cell r="E526" t="str">
            <v>AK Industrial Crude Oil</v>
          </cell>
          <cell r="F526">
            <v>8701</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E527" t="str">
            <v>AL Industrial Crude Oil</v>
          </cell>
          <cell r="F527">
            <v>0</v>
          </cell>
          <cell r="G527">
            <v>0</v>
          </cell>
          <cell r="H527">
            <v>0</v>
          </cell>
          <cell r="I527">
            <v>0</v>
          </cell>
          <cell r="J527">
            <v>0</v>
          </cell>
          <cell r="K527">
            <v>0</v>
          </cell>
          <cell r="L527">
            <v>0</v>
          </cell>
          <cell r="M527">
            <v>0</v>
          </cell>
          <cell r="N527">
            <v>0</v>
          </cell>
          <cell r="O527">
            <v>0</v>
          </cell>
          <cell r="P527">
            <v>0</v>
          </cell>
          <cell r="Q527">
            <v>0</v>
          </cell>
          <cell r="R527">
            <v>0</v>
          </cell>
          <cell r="S527">
            <v>0</v>
          </cell>
          <cell r="T527">
            <v>0</v>
          </cell>
          <cell r="U527">
            <v>0</v>
          </cell>
          <cell r="V527">
            <v>0</v>
          </cell>
          <cell r="W527">
            <v>0</v>
          </cell>
          <cell r="X527">
            <v>0</v>
          </cell>
          <cell r="Y527">
            <v>0</v>
          </cell>
          <cell r="Z527">
            <v>0</v>
          </cell>
          <cell r="AA527">
            <v>0</v>
          </cell>
          <cell r="AB527">
            <v>0</v>
          </cell>
          <cell r="AC527">
            <v>0</v>
          </cell>
          <cell r="AD527">
            <v>0</v>
          </cell>
          <cell r="AE527">
            <v>0</v>
          </cell>
        </row>
        <row r="528">
          <cell r="E528" t="str">
            <v>AR Industrial Crude Oil</v>
          </cell>
          <cell r="F528">
            <v>0</v>
          </cell>
          <cell r="G528">
            <v>0</v>
          </cell>
          <cell r="H528">
            <v>0</v>
          </cell>
          <cell r="I528">
            <v>0</v>
          </cell>
          <cell r="J528">
            <v>0</v>
          </cell>
          <cell r="K528">
            <v>0</v>
          </cell>
          <cell r="L528">
            <v>0</v>
          </cell>
          <cell r="M528">
            <v>0</v>
          </cell>
          <cell r="N528">
            <v>0</v>
          </cell>
          <cell r="O528">
            <v>0</v>
          </cell>
          <cell r="P528">
            <v>0</v>
          </cell>
          <cell r="Q528">
            <v>0</v>
          </cell>
          <cell r="R528">
            <v>0</v>
          </cell>
          <cell r="S528">
            <v>0</v>
          </cell>
          <cell r="T528">
            <v>0</v>
          </cell>
          <cell r="U528">
            <v>0</v>
          </cell>
          <cell r="V528">
            <v>0</v>
          </cell>
          <cell r="W528">
            <v>0</v>
          </cell>
          <cell r="X528">
            <v>0</v>
          </cell>
          <cell r="Y528">
            <v>0</v>
          </cell>
          <cell r="Z528">
            <v>0</v>
          </cell>
          <cell r="AA528">
            <v>0</v>
          </cell>
          <cell r="AB528">
            <v>0</v>
          </cell>
          <cell r="AC528">
            <v>0</v>
          </cell>
          <cell r="AD528">
            <v>0</v>
          </cell>
          <cell r="AE528">
            <v>0</v>
          </cell>
        </row>
        <row r="529">
          <cell r="E529" t="str">
            <v>AZ Industrial Crude Oil</v>
          </cell>
          <cell r="F529">
            <v>0</v>
          </cell>
          <cell r="G529">
            <v>0</v>
          </cell>
          <cell r="H529">
            <v>0</v>
          </cell>
          <cell r="I529">
            <v>0</v>
          </cell>
          <cell r="J529">
            <v>0</v>
          </cell>
          <cell r="K529">
            <v>0</v>
          </cell>
          <cell r="L529">
            <v>0</v>
          </cell>
          <cell r="M529">
            <v>0</v>
          </cell>
          <cell r="N529">
            <v>0</v>
          </cell>
          <cell r="O529">
            <v>0</v>
          </cell>
          <cell r="P529">
            <v>0</v>
          </cell>
          <cell r="Q529">
            <v>0</v>
          </cell>
          <cell r="R529">
            <v>0</v>
          </cell>
          <cell r="S529">
            <v>0</v>
          </cell>
          <cell r="T529">
            <v>0</v>
          </cell>
          <cell r="U529">
            <v>0</v>
          </cell>
          <cell r="V529">
            <v>0</v>
          </cell>
          <cell r="W529">
            <v>0</v>
          </cell>
          <cell r="X529">
            <v>0</v>
          </cell>
          <cell r="Y529">
            <v>0</v>
          </cell>
          <cell r="Z529">
            <v>0</v>
          </cell>
          <cell r="AA529">
            <v>0</v>
          </cell>
          <cell r="AB529">
            <v>0</v>
          </cell>
          <cell r="AC529">
            <v>0</v>
          </cell>
          <cell r="AD529">
            <v>0</v>
          </cell>
          <cell r="AE529">
            <v>0</v>
          </cell>
        </row>
        <row r="530">
          <cell r="E530" t="str">
            <v>CA Industrial Crude Oil</v>
          </cell>
          <cell r="F530">
            <v>42182</v>
          </cell>
          <cell r="G530">
            <v>38947</v>
          </cell>
          <cell r="H530">
            <v>27364</v>
          </cell>
          <cell r="I530">
            <v>21153</v>
          </cell>
          <cell r="J530">
            <v>18682</v>
          </cell>
          <cell r="K530">
            <v>14535</v>
          </cell>
          <cell r="L530">
            <v>13729</v>
          </cell>
          <cell r="M530">
            <v>4623</v>
          </cell>
          <cell r="N530">
            <v>0</v>
          </cell>
          <cell r="O530">
            <v>0</v>
          </cell>
          <cell r="P530">
            <v>0</v>
          </cell>
          <cell r="Q530">
            <v>0</v>
          </cell>
          <cell r="R530">
            <v>0</v>
          </cell>
          <cell r="S530">
            <v>0</v>
          </cell>
          <cell r="T530">
            <v>0</v>
          </cell>
          <cell r="U530">
            <v>0</v>
          </cell>
          <cell r="V530">
            <v>0</v>
          </cell>
          <cell r="W530">
            <v>0</v>
          </cell>
          <cell r="X530">
            <v>0</v>
          </cell>
          <cell r="Y530">
            <v>0</v>
          </cell>
          <cell r="Z530">
            <v>0</v>
          </cell>
          <cell r="AA530">
            <v>0</v>
          </cell>
          <cell r="AB530">
            <v>0</v>
          </cell>
          <cell r="AC530">
            <v>0</v>
          </cell>
          <cell r="AD530">
            <v>0</v>
          </cell>
          <cell r="AE530">
            <v>0</v>
          </cell>
        </row>
        <row r="531">
          <cell r="E531" t="str">
            <v>CO Industrial Crude Oil</v>
          </cell>
          <cell r="F531">
            <v>0</v>
          </cell>
          <cell r="G531">
            <v>0</v>
          </cell>
          <cell r="H531">
            <v>0</v>
          </cell>
          <cell r="I531">
            <v>0</v>
          </cell>
          <cell r="J531">
            <v>0</v>
          </cell>
          <cell r="K531">
            <v>0</v>
          </cell>
          <cell r="L531">
            <v>0</v>
          </cell>
          <cell r="M531">
            <v>0</v>
          </cell>
          <cell r="N531">
            <v>0</v>
          </cell>
          <cell r="O531">
            <v>0</v>
          </cell>
          <cell r="P531">
            <v>0</v>
          </cell>
          <cell r="Q531">
            <v>0</v>
          </cell>
          <cell r="R531">
            <v>0</v>
          </cell>
          <cell r="S531">
            <v>0</v>
          </cell>
          <cell r="T531">
            <v>0</v>
          </cell>
          <cell r="U531">
            <v>0</v>
          </cell>
          <cell r="V531">
            <v>0</v>
          </cell>
          <cell r="W531">
            <v>0</v>
          </cell>
          <cell r="X531">
            <v>0</v>
          </cell>
          <cell r="Y531">
            <v>0</v>
          </cell>
          <cell r="Z531">
            <v>0</v>
          </cell>
          <cell r="AA531">
            <v>0</v>
          </cell>
          <cell r="AB531">
            <v>0</v>
          </cell>
          <cell r="AC531">
            <v>0</v>
          </cell>
          <cell r="AD531">
            <v>0</v>
          </cell>
          <cell r="AE531">
            <v>0</v>
          </cell>
        </row>
        <row r="532">
          <cell r="E532" t="str">
            <v>CT Industrial Crude Oil</v>
          </cell>
          <cell r="F532">
            <v>0</v>
          </cell>
          <cell r="G532">
            <v>0</v>
          </cell>
          <cell r="H532">
            <v>0</v>
          </cell>
          <cell r="I532">
            <v>0</v>
          </cell>
          <cell r="J532">
            <v>0</v>
          </cell>
          <cell r="K532">
            <v>0</v>
          </cell>
          <cell r="L532">
            <v>0</v>
          </cell>
          <cell r="M532">
            <v>0</v>
          </cell>
          <cell r="N532">
            <v>0</v>
          </cell>
          <cell r="O532">
            <v>0</v>
          </cell>
          <cell r="P532">
            <v>0</v>
          </cell>
          <cell r="Q532">
            <v>0</v>
          </cell>
          <cell r="R532">
            <v>0</v>
          </cell>
          <cell r="S532">
            <v>0</v>
          </cell>
          <cell r="T532">
            <v>0</v>
          </cell>
          <cell r="U532">
            <v>0</v>
          </cell>
          <cell r="V532">
            <v>0</v>
          </cell>
          <cell r="W532">
            <v>0</v>
          </cell>
          <cell r="X532">
            <v>0</v>
          </cell>
          <cell r="Y532">
            <v>0</v>
          </cell>
          <cell r="Z532">
            <v>0</v>
          </cell>
          <cell r="AA532">
            <v>0</v>
          </cell>
          <cell r="AB532">
            <v>0</v>
          </cell>
          <cell r="AC532">
            <v>0</v>
          </cell>
          <cell r="AD532">
            <v>0</v>
          </cell>
          <cell r="AE532">
            <v>0</v>
          </cell>
        </row>
        <row r="533">
          <cell r="E533" t="str">
            <v>DC Industrial Crude Oil</v>
          </cell>
          <cell r="F533">
            <v>0</v>
          </cell>
          <cell r="G533">
            <v>0</v>
          </cell>
          <cell r="H533">
            <v>0</v>
          </cell>
          <cell r="I533">
            <v>0</v>
          </cell>
          <cell r="J533">
            <v>0</v>
          </cell>
          <cell r="K533">
            <v>0</v>
          </cell>
          <cell r="L533">
            <v>0</v>
          </cell>
          <cell r="M533">
            <v>0</v>
          </cell>
          <cell r="N533">
            <v>0</v>
          </cell>
          <cell r="O533">
            <v>0</v>
          </cell>
          <cell r="P533">
            <v>0</v>
          </cell>
          <cell r="Q533">
            <v>0</v>
          </cell>
          <cell r="R533">
            <v>0</v>
          </cell>
          <cell r="S533">
            <v>0</v>
          </cell>
          <cell r="T533">
            <v>0</v>
          </cell>
          <cell r="U533">
            <v>0</v>
          </cell>
          <cell r="V533">
            <v>0</v>
          </cell>
          <cell r="W533">
            <v>0</v>
          </cell>
          <cell r="X533">
            <v>0</v>
          </cell>
          <cell r="Y533">
            <v>0</v>
          </cell>
          <cell r="Z533">
            <v>0</v>
          </cell>
          <cell r="AA533">
            <v>0</v>
          </cell>
          <cell r="AB533">
            <v>0</v>
          </cell>
          <cell r="AC533">
            <v>0</v>
          </cell>
          <cell r="AD533">
            <v>0</v>
          </cell>
          <cell r="AE533">
            <v>0</v>
          </cell>
        </row>
        <row r="534">
          <cell r="E534" t="str">
            <v>DE Industrial Crude Oil</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E535" t="str">
            <v>FL Industrial Crude Oil</v>
          </cell>
          <cell r="F535">
            <v>0</v>
          </cell>
          <cell r="G535">
            <v>0</v>
          </cell>
          <cell r="H535">
            <v>0</v>
          </cell>
          <cell r="I535">
            <v>0</v>
          </cell>
          <cell r="J535">
            <v>0</v>
          </cell>
          <cell r="K535">
            <v>0</v>
          </cell>
          <cell r="L535">
            <v>0</v>
          </cell>
          <cell r="M535">
            <v>0</v>
          </cell>
          <cell r="N535">
            <v>0</v>
          </cell>
          <cell r="O535">
            <v>0</v>
          </cell>
          <cell r="P535">
            <v>0</v>
          </cell>
          <cell r="Q535">
            <v>0</v>
          </cell>
          <cell r="R535">
            <v>0</v>
          </cell>
          <cell r="S535">
            <v>0</v>
          </cell>
          <cell r="T535">
            <v>0</v>
          </cell>
          <cell r="U535">
            <v>0</v>
          </cell>
          <cell r="V535">
            <v>0</v>
          </cell>
          <cell r="W535">
            <v>0</v>
          </cell>
          <cell r="X535">
            <v>0</v>
          </cell>
          <cell r="Y535">
            <v>0</v>
          </cell>
          <cell r="Z535">
            <v>0</v>
          </cell>
          <cell r="AA535">
            <v>0</v>
          </cell>
          <cell r="AB535">
            <v>0</v>
          </cell>
          <cell r="AC535">
            <v>0</v>
          </cell>
          <cell r="AD535">
            <v>0</v>
          </cell>
          <cell r="AE535">
            <v>0</v>
          </cell>
        </row>
        <row r="536">
          <cell r="E536" t="str">
            <v>GA Industrial Crude Oil</v>
          </cell>
          <cell r="F536">
            <v>0</v>
          </cell>
          <cell r="G536">
            <v>0</v>
          </cell>
          <cell r="H536">
            <v>0</v>
          </cell>
          <cell r="I536">
            <v>0</v>
          </cell>
          <cell r="J536">
            <v>0</v>
          </cell>
          <cell r="K536">
            <v>0</v>
          </cell>
          <cell r="L536">
            <v>0</v>
          </cell>
          <cell r="M536">
            <v>0</v>
          </cell>
          <cell r="N536">
            <v>0</v>
          </cell>
          <cell r="O536">
            <v>0</v>
          </cell>
          <cell r="P536">
            <v>0</v>
          </cell>
          <cell r="Q536">
            <v>0</v>
          </cell>
          <cell r="R536">
            <v>0</v>
          </cell>
          <cell r="S536">
            <v>0</v>
          </cell>
          <cell r="T536">
            <v>0</v>
          </cell>
          <cell r="U536">
            <v>0</v>
          </cell>
          <cell r="V536">
            <v>0</v>
          </cell>
          <cell r="W536">
            <v>0</v>
          </cell>
          <cell r="X536">
            <v>0</v>
          </cell>
          <cell r="Y536">
            <v>0</v>
          </cell>
          <cell r="Z536">
            <v>0</v>
          </cell>
          <cell r="AA536">
            <v>0</v>
          </cell>
          <cell r="AB536">
            <v>0</v>
          </cell>
          <cell r="AC536">
            <v>0</v>
          </cell>
          <cell r="AD536">
            <v>0</v>
          </cell>
          <cell r="AE536">
            <v>0</v>
          </cell>
        </row>
        <row r="537">
          <cell r="E537" t="str">
            <v>HI Industrial Crude Oil</v>
          </cell>
          <cell r="F537">
            <v>0</v>
          </cell>
          <cell r="G537">
            <v>0</v>
          </cell>
          <cell r="H537">
            <v>0</v>
          </cell>
          <cell r="I537">
            <v>0</v>
          </cell>
          <cell r="J537">
            <v>0</v>
          </cell>
          <cell r="K537">
            <v>0</v>
          </cell>
          <cell r="L537">
            <v>0</v>
          </cell>
          <cell r="M537">
            <v>0</v>
          </cell>
          <cell r="N537">
            <v>0</v>
          </cell>
          <cell r="O537">
            <v>0</v>
          </cell>
          <cell r="P537">
            <v>0</v>
          </cell>
          <cell r="Q537">
            <v>0</v>
          </cell>
          <cell r="R537">
            <v>0</v>
          </cell>
          <cell r="S537">
            <v>0</v>
          </cell>
          <cell r="T537">
            <v>0</v>
          </cell>
          <cell r="U537">
            <v>0</v>
          </cell>
          <cell r="V537">
            <v>0</v>
          </cell>
          <cell r="W537">
            <v>0</v>
          </cell>
          <cell r="X537">
            <v>0</v>
          </cell>
          <cell r="Y537">
            <v>0</v>
          </cell>
          <cell r="Z537">
            <v>0</v>
          </cell>
          <cell r="AA537">
            <v>0</v>
          </cell>
          <cell r="AB537">
            <v>0</v>
          </cell>
          <cell r="AC537">
            <v>0</v>
          </cell>
          <cell r="AD537">
            <v>0</v>
          </cell>
          <cell r="AE537">
            <v>0</v>
          </cell>
        </row>
        <row r="538">
          <cell r="E538" t="str">
            <v>IA Industrial Crude Oil</v>
          </cell>
          <cell r="F538">
            <v>0</v>
          </cell>
          <cell r="G538">
            <v>0</v>
          </cell>
          <cell r="H538">
            <v>0</v>
          </cell>
          <cell r="I538">
            <v>0</v>
          </cell>
          <cell r="J538">
            <v>0</v>
          </cell>
          <cell r="K538">
            <v>0</v>
          </cell>
          <cell r="L538">
            <v>0</v>
          </cell>
          <cell r="M538">
            <v>0</v>
          </cell>
          <cell r="N538">
            <v>0</v>
          </cell>
          <cell r="O538">
            <v>0</v>
          </cell>
          <cell r="P538">
            <v>0</v>
          </cell>
          <cell r="Q538">
            <v>0</v>
          </cell>
          <cell r="R538">
            <v>0</v>
          </cell>
          <cell r="S538">
            <v>0</v>
          </cell>
          <cell r="T538">
            <v>0</v>
          </cell>
          <cell r="U538">
            <v>0</v>
          </cell>
          <cell r="V538">
            <v>0</v>
          </cell>
          <cell r="W538">
            <v>0</v>
          </cell>
          <cell r="X538">
            <v>0</v>
          </cell>
          <cell r="Y538">
            <v>0</v>
          </cell>
          <cell r="Z538">
            <v>0</v>
          </cell>
          <cell r="AA538">
            <v>0</v>
          </cell>
          <cell r="AB538">
            <v>0</v>
          </cell>
          <cell r="AC538">
            <v>0</v>
          </cell>
          <cell r="AD538">
            <v>0</v>
          </cell>
          <cell r="AE538">
            <v>0</v>
          </cell>
        </row>
        <row r="539">
          <cell r="E539" t="str">
            <v>ID Industrial Crude Oil</v>
          </cell>
          <cell r="F539">
            <v>0</v>
          </cell>
          <cell r="G539">
            <v>0</v>
          </cell>
          <cell r="H539">
            <v>0</v>
          </cell>
          <cell r="I539">
            <v>0</v>
          </cell>
          <cell r="J539">
            <v>0</v>
          </cell>
          <cell r="K539">
            <v>0</v>
          </cell>
          <cell r="L539">
            <v>0</v>
          </cell>
          <cell r="M539">
            <v>0</v>
          </cell>
          <cell r="N539">
            <v>0</v>
          </cell>
          <cell r="O539">
            <v>0</v>
          </cell>
          <cell r="P539">
            <v>0</v>
          </cell>
          <cell r="Q539">
            <v>0</v>
          </cell>
          <cell r="R539">
            <v>0</v>
          </cell>
          <cell r="S539">
            <v>0</v>
          </cell>
          <cell r="T539">
            <v>0</v>
          </cell>
          <cell r="U539">
            <v>0</v>
          </cell>
          <cell r="V539">
            <v>0</v>
          </cell>
          <cell r="W539">
            <v>0</v>
          </cell>
          <cell r="X539">
            <v>0</v>
          </cell>
          <cell r="Y539">
            <v>0</v>
          </cell>
          <cell r="Z539">
            <v>0</v>
          </cell>
          <cell r="AA539">
            <v>0</v>
          </cell>
          <cell r="AB539">
            <v>0</v>
          </cell>
          <cell r="AC539">
            <v>0</v>
          </cell>
          <cell r="AD539">
            <v>0</v>
          </cell>
          <cell r="AE539">
            <v>0</v>
          </cell>
        </row>
        <row r="540">
          <cell r="E540" t="str">
            <v>IL Industrial Crude Oil</v>
          </cell>
          <cell r="F540">
            <v>0</v>
          </cell>
          <cell r="G540">
            <v>0</v>
          </cell>
          <cell r="H540">
            <v>0</v>
          </cell>
          <cell r="I540">
            <v>0</v>
          </cell>
          <cell r="J540">
            <v>0</v>
          </cell>
          <cell r="K540">
            <v>0</v>
          </cell>
          <cell r="L540">
            <v>0</v>
          </cell>
          <cell r="M540">
            <v>0</v>
          </cell>
          <cell r="N540">
            <v>0</v>
          </cell>
          <cell r="O540">
            <v>0</v>
          </cell>
          <cell r="P540">
            <v>0</v>
          </cell>
          <cell r="Q540">
            <v>0</v>
          </cell>
          <cell r="R540">
            <v>0</v>
          </cell>
          <cell r="S540">
            <v>0</v>
          </cell>
          <cell r="T540">
            <v>0</v>
          </cell>
          <cell r="U540">
            <v>0</v>
          </cell>
          <cell r="V540">
            <v>0</v>
          </cell>
          <cell r="W540">
            <v>0</v>
          </cell>
          <cell r="X540">
            <v>0</v>
          </cell>
          <cell r="Y540">
            <v>0</v>
          </cell>
          <cell r="Z540">
            <v>0</v>
          </cell>
          <cell r="AA540">
            <v>0</v>
          </cell>
          <cell r="AB540">
            <v>0</v>
          </cell>
          <cell r="AC540">
            <v>0</v>
          </cell>
          <cell r="AD540">
            <v>0</v>
          </cell>
          <cell r="AE540">
            <v>0</v>
          </cell>
        </row>
        <row r="541">
          <cell r="E541" t="str">
            <v>IN Industrial Crude Oil</v>
          </cell>
          <cell r="F541">
            <v>0</v>
          </cell>
          <cell r="G541">
            <v>0</v>
          </cell>
          <cell r="H541">
            <v>0</v>
          </cell>
          <cell r="I541">
            <v>0</v>
          </cell>
          <cell r="J541">
            <v>0</v>
          </cell>
          <cell r="K541">
            <v>0</v>
          </cell>
          <cell r="L541">
            <v>0</v>
          </cell>
          <cell r="M541">
            <v>0</v>
          </cell>
          <cell r="N541">
            <v>0</v>
          </cell>
          <cell r="O541">
            <v>0</v>
          </cell>
          <cell r="P541">
            <v>0</v>
          </cell>
          <cell r="Q541">
            <v>0</v>
          </cell>
          <cell r="R541">
            <v>0</v>
          </cell>
          <cell r="S541">
            <v>0</v>
          </cell>
          <cell r="T541">
            <v>0</v>
          </cell>
          <cell r="U541">
            <v>0</v>
          </cell>
          <cell r="V541">
            <v>0</v>
          </cell>
          <cell r="W541">
            <v>0</v>
          </cell>
          <cell r="X541">
            <v>0</v>
          </cell>
          <cell r="Y541">
            <v>0</v>
          </cell>
          <cell r="Z541">
            <v>0</v>
          </cell>
          <cell r="AA541">
            <v>0</v>
          </cell>
          <cell r="AB541">
            <v>0</v>
          </cell>
          <cell r="AC541">
            <v>0</v>
          </cell>
          <cell r="AD541">
            <v>0</v>
          </cell>
          <cell r="AE541">
            <v>0</v>
          </cell>
        </row>
        <row r="542">
          <cell r="E542" t="str">
            <v>KS Industrial Crude Oil</v>
          </cell>
          <cell r="F542">
            <v>0</v>
          </cell>
          <cell r="G542">
            <v>0</v>
          </cell>
          <cell r="H542">
            <v>0</v>
          </cell>
          <cell r="I542">
            <v>0</v>
          </cell>
          <cell r="J542">
            <v>0</v>
          </cell>
          <cell r="K542">
            <v>0</v>
          </cell>
          <cell r="L542">
            <v>0</v>
          </cell>
          <cell r="M542">
            <v>0</v>
          </cell>
          <cell r="N542">
            <v>0</v>
          </cell>
          <cell r="O542">
            <v>0</v>
          </cell>
          <cell r="P542">
            <v>0</v>
          </cell>
          <cell r="Q542">
            <v>0</v>
          </cell>
          <cell r="R542">
            <v>0</v>
          </cell>
          <cell r="S542">
            <v>0</v>
          </cell>
          <cell r="T542">
            <v>0</v>
          </cell>
          <cell r="U542">
            <v>0</v>
          </cell>
          <cell r="V542">
            <v>0</v>
          </cell>
          <cell r="W542">
            <v>0</v>
          </cell>
          <cell r="X542">
            <v>0</v>
          </cell>
          <cell r="Y542">
            <v>0</v>
          </cell>
          <cell r="Z542">
            <v>0</v>
          </cell>
          <cell r="AA542">
            <v>0</v>
          </cell>
          <cell r="AB542">
            <v>0</v>
          </cell>
          <cell r="AC542">
            <v>0</v>
          </cell>
          <cell r="AD542">
            <v>0</v>
          </cell>
          <cell r="AE542">
            <v>0</v>
          </cell>
        </row>
        <row r="543">
          <cell r="E543" t="str">
            <v>KY Industrial Crude Oil</v>
          </cell>
          <cell r="F543">
            <v>0</v>
          </cell>
          <cell r="G543">
            <v>0</v>
          </cell>
          <cell r="H543">
            <v>0</v>
          </cell>
          <cell r="I543">
            <v>0</v>
          </cell>
          <cell r="J543">
            <v>0</v>
          </cell>
          <cell r="K543">
            <v>0</v>
          </cell>
          <cell r="L543">
            <v>0</v>
          </cell>
          <cell r="M543">
            <v>0</v>
          </cell>
          <cell r="N543">
            <v>0</v>
          </cell>
          <cell r="O543">
            <v>0</v>
          </cell>
          <cell r="P543">
            <v>0</v>
          </cell>
          <cell r="Q543">
            <v>0</v>
          </cell>
          <cell r="R543">
            <v>0</v>
          </cell>
          <cell r="S543">
            <v>0</v>
          </cell>
          <cell r="T543">
            <v>0</v>
          </cell>
          <cell r="U543">
            <v>0</v>
          </cell>
          <cell r="V543">
            <v>0</v>
          </cell>
          <cell r="W543">
            <v>0</v>
          </cell>
          <cell r="X543">
            <v>0</v>
          </cell>
          <cell r="Y543">
            <v>0</v>
          </cell>
          <cell r="Z543">
            <v>0</v>
          </cell>
          <cell r="AA543">
            <v>0</v>
          </cell>
          <cell r="AB543">
            <v>0</v>
          </cell>
          <cell r="AC543">
            <v>0</v>
          </cell>
          <cell r="AD543">
            <v>0</v>
          </cell>
          <cell r="AE543">
            <v>0</v>
          </cell>
        </row>
        <row r="544">
          <cell r="E544" t="str">
            <v>LA Industrial Crude Oil</v>
          </cell>
          <cell r="F544">
            <v>0</v>
          </cell>
          <cell r="G544">
            <v>0</v>
          </cell>
          <cell r="H544">
            <v>0</v>
          </cell>
          <cell r="I544">
            <v>0</v>
          </cell>
          <cell r="J544">
            <v>0</v>
          </cell>
          <cell r="K544">
            <v>0</v>
          </cell>
          <cell r="L544">
            <v>0</v>
          </cell>
          <cell r="M544">
            <v>0</v>
          </cell>
          <cell r="N544">
            <v>0</v>
          </cell>
          <cell r="O544">
            <v>0</v>
          </cell>
          <cell r="P544">
            <v>0</v>
          </cell>
          <cell r="Q544">
            <v>0</v>
          </cell>
          <cell r="R544">
            <v>0</v>
          </cell>
          <cell r="S544">
            <v>0</v>
          </cell>
          <cell r="T544">
            <v>0</v>
          </cell>
          <cell r="U544">
            <v>0</v>
          </cell>
          <cell r="V544">
            <v>0</v>
          </cell>
          <cell r="W544">
            <v>0</v>
          </cell>
          <cell r="X544">
            <v>0</v>
          </cell>
          <cell r="Y544">
            <v>0</v>
          </cell>
          <cell r="Z544">
            <v>0</v>
          </cell>
          <cell r="AA544">
            <v>0</v>
          </cell>
          <cell r="AB544">
            <v>0</v>
          </cell>
          <cell r="AC544">
            <v>0</v>
          </cell>
          <cell r="AD544">
            <v>0</v>
          </cell>
          <cell r="AE544">
            <v>0</v>
          </cell>
        </row>
        <row r="545">
          <cell r="E545" t="str">
            <v>MA Industrial Crude Oil</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0</v>
          </cell>
          <cell r="W545">
            <v>0</v>
          </cell>
          <cell r="X545">
            <v>0</v>
          </cell>
          <cell r="Y545">
            <v>0</v>
          </cell>
          <cell r="Z545">
            <v>0</v>
          </cell>
          <cell r="AA545">
            <v>0</v>
          </cell>
          <cell r="AB545">
            <v>0</v>
          </cell>
          <cell r="AC545">
            <v>0</v>
          </cell>
          <cell r="AD545">
            <v>0</v>
          </cell>
          <cell r="AE545">
            <v>0</v>
          </cell>
        </row>
        <row r="546">
          <cell r="E546" t="str">
            <v>MD Industrial Crude Oil</v>
          </cell>
          <cell r="F546">
            <v>0</v>
          </cell>
          <cell r="G546">
            <v>0</v>
          </cell>
          <cell r="H546">
            <v>0</v>
          </cell>
          <cell r="I546">
            <v>0</v>
          </cell>
          <cell r="J546">
            <v>0</v>
          </cell>
          <cell r="K546">
            <v>0</v>
          </cell>
          <cell r="L546">
            <v>0</v>
          </cell>
          <cell r="M546">
            <v>0</v>
          </cell>
          <cell r="N546">
            <v>0</v>
          </cell>
          <cell r="O546">
            <v>0</v>
          </cell>
          <cell r="P546">
            <v>0</v>
          </cell>
          <cell r="Q546">
            <v>0</v>
          </cell>
          <cell r="R546">
            <v>0</v>
          </cell>
          <cell r="S546">
            <v>0</v>
          </cell>
          <cell r="T546">
            <v>0</v>
          </cell>
          <cell r="U546">
            <v>0</v>
          </cell>
          <cell r="V546">
            <v>0</v>
          </cell>
          <cell r="W546">
            <v>0</v>
          </cell>
          <cell r="X546">
            <v>0</v>
          </cell>
          <cell r="Y546">
            <v>0</v>
          </cell>
          <cell r="Z546">
            <v>0</v>
          </cell>
          <cell r="AA546">
            <v>0</v>
          </cell>
          <cell r="AB546">
            <v>0</v>
          </cell>
          <cell r="AC546">
            <v>0</v>
          </cell>
          <cell r="AD546">
            <v>0</v>
          </cell>
          <cell r="AE546">
            <v>0</v>
          </cell>
        </row>
        <row r="547">
          <cell r="E547" t="str">
            <v>ME Industrial Crude Oil</v>
          </cell>
          <cell r="F547">
            <v>0</v>
          </cell>
          <cell r="G547">
            <v>0</v>
          </cell>
          <cell r="H547">
            <v>0</v>
          </cell>
          <cell r="I547">
            <v>0</v>
          </cell>
          <cell r="J547">
            <v>0</v>
          </cell>
          <cell r="K547">
            <v>0</v>
          </cell>
          <cell r="L547">
            <v>0</v>
          </cell>
          <cell r="M547">
            <v>0</v>
          </cell>
          <cell r="N547">
            <v>0</v>
          </cell>
          <cell r="O547">
            <v>0</v>
          </cell>
          <cell r="P547">
            <v>0</v>
          </cell>
          <cell r="Q547">
            <v>0</v>
          </cell>
          <cell r="R547">
            <v>0</v>
          </cell>
          <cell r="S547">
            <v>0</v>
          </cell>
          <cell r="T547">
            <v>0</v>
          </cell>
          <cell r="U547">
            <v>0</v>
          </cell>
          <cell r="V547">
            <v>0</v>
          </cell>
          <cell r="W547">
            <v>0</v>
          </cell>
          <cell r="X547">
            <v>0</v>
          </cell>
          <cell r="Y547">
            <v>0</v>
          </cell>
          <cell r="Z547">
            <v>0</v>
          </cell>
          <cell r="AA547">
            <v>0</v>
          </cell>
          <cell r="AB547">
            <v>0</v>
          </cell>
          <cell r="AC547">
            <v>0</v>
          </cell>
          <cell r="AD547">
            <v>0</v>
          </cell>
          <cell r="AE547">
            <v>0</v>
          </cell>
        </row>
        <row r="548">
          <cell r="E548" t="str">
            <v>MI Industrial Crude Oil</v>
          </cell>
          <cell r="F548">
            <v>0</v>
          </cell>
          <cell r="G548">
            <v>0</v>
          </cell>
          <cell r="H548">
            <v>0</v>
          </cell>
          <cell r="I548">
            <v>0</v>
          </cell>
          <cell r="J548">
            <v>0</v>
          </cell>
          <cell r="K548">
            <v>0</v>
          </cell>
          <cell r="L548">
            <v>0</v>
          </cell>
          <cell r="M548">
            <v>0</v>
          </cell>
          <cell r="N548">
            <v>0</v>
          </cell>
          <cell r="O548">
            <v>0</v>
          </cell>
          <cell r="P548">
            <v>0</v>
          </cell>
          <cell r="Q548">
            <v>0</v>
          </cell>
          <cell r="R548">
            <v>0</v>
          </cell>
          <cell r="S548">
            <v>0</v>
          </cell>
          <cell r="T548">
            <v>0</v>
          </cell>
          <cell r="U548">
            <v>0</v>
          </cell>
          <cell r="V548">
            <v>0</v>
          </cell>
          <cell r="W548">
            <v>0</v>
          </cell>
          <cell r="X548">
            <v>0</v>
          </cell>
          <cell r="Y548">
            <v>0</v>
          </cell>
          <cell r="Z548">
            <v>0</v>
          </cell>
          <cell r="AA548">
            <v>0</v>
          </cell>
          <cell r="AB548">
            <v>0</v>
          </cell>
          <cell r="AC548">
            <v>0</v>
          </cell>
          <cell r="AD548">
            <v>0</v>
          </cell>
          <cell r="AE548">
            <v>0</v>
          </cell>
        </row>
        <row r="549">
          <cell r="E549" t="str">
            <v>MN Industrial Crude Oil</v>
          </cell>
          <cell r="F549">
            <v>0</v>
          </cell>
          <cell r="G549">
            <v>0</v>
          </cell>
          <cell r="H549">
            <v>0</v>
          </cell>
          <cell r="I549">
            <v>0</v>
          </cell>
          <cell r="J549">
            <v>0</v>
          </cell>
          <cell r="K549">
            <v>0</v>
          </cell>
          <cell r="L549">
            <v>0</v>
          </cell>
          <cell r="M549">
            <v>0</v>
          </cell>
          <cell r="N549">
            <v>0</v>
          </cell>
          <cell r="O549">
            <v>0</v>
          </cell>
          <cell r="P549">
            <v>0</v>
          </cell>
          <cell r="Q549">
            <v>0</v>
          </cell>
          <cell r="R549">
            <v>0</v>
          </cell>
          <cell r="S549">
            <v>0</v>
          </cell>
          <cell r="T549">
            <v>0</v>
          </cell>
          <cell r="U549">
            <v>0</v>
          </cell>
          <cell r="V549">
            <v>0</v>
          </cell>
          <cell r="W549">
            <v>0</v>
          </cell>
          <cell r="X549">
            <v>0</v>
          </cell>
          <cell r="Y549">
            <v>0</v>
          </cell>
          <cell r="Z549">
            <v>0</v>
          </cell>
          <cell r="AA549">
            <v>0</v>
          </cell>
          <cell r="AB549">
            <v>0</v>
          </cell>
          <cell r="AC549">
            <v>0</v>
          </cell>
          <cell r="AD549">
            <v>0</v>
          </cell>
          <cell r="AE549">
            <v>0</v>
          </cell>
        </row>
        <row r="550">
          <cell r="E550" t="str">
            <v>MO Industrial Crude Oil</v>
          </cell>
          <cell r="F550">
            <v>0</v>
          </cell>
          <cell r="G550">
            <v>0</v>
          </cell>
          <cell r="H550">
            <v>0</v>
          </cell>
          <cell r="I550">
            <v>0</v>
          </cell>
          <cell r="J550">
            <v>0</v>
          </cell>
          <cell r="K550">
            <v>0</v>
          </cell>
          <cell r="L550">
            <v>0</v>
          </cell>
          <cell r="M550">
            <v>0</v>
          </cell>
          <cell r="N550">
            <v>0</v>
          </cell>
          <cell r="O550">
            <v>0</v>
          </cell>
          <cell r="P550">
            <v>0</v>
          </cell>
          <cell r="Q550">
            <v>0</v>
          </cell>
          <cell r="R550">
            <v>0</v>
          </cell>
          <cell r="S550">
            <v>0</v>
          </cell>
          <cell r="T550">
            <v>0</v>
          </cell>
          <cell r="U550">
            <v>0</v>
          </cell>
          <cell r="V550">
            <v>0</v>
          </cell>
          <cell r="W550">
            <v>0</v>
          </cell>
          <cell r="X550">
            <v>0</v>
          </cell>
          <cell r="Y550">
            <v>0</v>
          </cell>
          <cell r="Z550">
            <v>0</v>
          </cell>
          <cell r="AA550">
            <v>0</v>
          </cell>
          <cell r="AB550">
            <v>0</v>
          </cell>
          <cell r="AC550">
            <v>0</v>
          </cell>
          <cell r="AD550">
            <v>0</v>
          </cell>
          <cell r="AE550">
            <v>0</v>
          </cell>
        </row>
        <row r="551">
          <cell r="E551" t="str">
            <v>MS Industrial Crude Oil</v>
          </cell>
          <cell r="F551">
            <v>0</v>
          </cell>
          <cell r="G551">
            <v>0</v>
          </cell>
          <cell r="H551">
            <v>0</v>
          </cell>
          <cell r="I551">
            <v>0</v>
          </cell>
          <cell r="J551">
            <v>0</v>
          </cell>
          <cell r="K551">
            <v>0</v>
          </cell>
          <cell r="L551">
            <v>0</v>
          </cell>
          <cell r="M551">
            <v>0</v>
          </cell>
          <cell r="N551">
            <v>0</v>
          </cell>
          <cell r="O551">
            <v>0</v>
          </cell>
          <cell r="P551">
            <v>0</v>
          </cell>
          <cell r="Q551">
            <v>0</v>
          </cell>
          <cell r="R551">
            <v>0</v>
          </cell>
          <cell r="S551">
            <v>0</v>
          </cell>
          <cell r="T551">
            <v>0</v>
          </cell>
          <cell r="U551">
            <v>0</v>
          </cell>
          <cell r="V551">
            <v>0</v>
          </cell>
          <cell r="W551">
            <v>0</v>
          </cell>
          <cell r="X551">
            <v>0</v>
          </cell>
          <cell r="Y551">
            <v>0</v>
          </cell>
          <cell r="Z551">
            <v>0</v>
          </cell>
          <cell r="AA551">
            <v>0</v>
          </cell>
          <cell r="AB551">
            <v>0</v>
          </cell>
          <cell r="AC551">
            <v>0</v>
          </cell>
          <cell r="AD551">
            <v>0</v>
          </cell>
          <cell r="AE551">
            <v>0</v>
          </cell>
        </row>
        <row r="552">
          <cell r="E552" t="str">
            <v>MT Industrial Crude Oil</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E553" t="str">
            <v>NC Industrial Crude Oil</v>
          </cell>
          <cell r="F553">
            <v>0</v>
          </cell>
          <cell r="G553">
            <v>0</v>
          </cell>
          <cell r="H553">
            <v>0</v>
          </cell>
          <cell r="I553">
            <v>0</v>
          </cell>
          <cell r="J553">
            <v>0</v>
          </cell>
          <cell r="K553">
            <v>0</v>
          </cell>
          <cell r="L553">
            <v>0</v>
          </cell>
          <cell r="M553">
            <v>0</v>
          </cell>
          <cell r="N553">
            <v>0</v>
          </cell>
          <cell r="O553">
            <v>0</v>
          </cell>
          <cell r="P553">
            <v>0</v>
          </cell>
          <cell r="Q553">
            <v>0</v>
          </cell>
          <cell r="R553">
            <v>0</v>
          </cell>
          <cell r="S553">
            <v>0</v>
          </cell>
          <cell r="T553">
            <v>0</v>
          </cell>
          <cell r="U553">
            <v>0</v>
          </cell>
          <cell r="V553">
            <v>0</v>
          </cell>
          <cell r="W553">
            <v>0</v>
          </cell>
          <cell r="X553">
            <v>0</v>
          </cell>
          <cell r="Y553">
            <v>0</v>
          </cell>
          <cell r="Z553">
            <v>0</v>
          </cell>
          <cell r="AA553">
            <v>0</v>
          </cell>
          <cell r="AB553">
            <v>0</v>
          </cell>
          <cell r="AC553">
            <v>0</v>
          </cell>
          <cell r="AD553">
            <v>0</v>
          </cell>
          <cell r="AE553">
            <v>0</v>
          </cell>
        </row>
        <row r="554">
          <cell r="E554" t="str">
            <v>ND Industrial Crude Oil</v>
          </cell>
          <cell r="F554">
            <v>0</v>
          </cell>
          <cell r="G554">
            <v>0</v>
          </cell>
          <cell r="H554">
            <v>0</v>
          </cell>
          <cell r="I554">
            <v>0</v>
          </cell>
          <cell r="J554">
            <v>0</v>
          </cell>
          <cell r="K554">
            <v>0</v>
          </cell>
          <cell r="L554">
            <v>0</v>
          </cell>
          <cell r="M554">
            <v>0</v>
          </cell>
          <cell r="N554">
            <v>0</v>
          </cell>
          <cell r="O554">
            <v>0</v>
          </cell>
          <cell r="P554">
            <v>0</v>
          </cell>
          <cell r="Q554">
            <v>0</v>
          </cell>
          <cell r="R554">
            <v>0</v>
          </cell>
          <cell r="S554">
            <v>0</v>
          </cell>
          <cell r="T554">
            <v>0</v>
          </cell>
          <cell r="U554">
            <v>0</v>
          </cell>
          <cell r="V554">
            <v>0</v>
          </cell>
          <cell r="W554">
            <v>0</v>
          </cell>
          <cell r="X554">
            <v>0</v>
          </cell>
          <cell r="Y554">
            <v>0</v>
          </cell>
          <cell r="Z554">
            <v>0</v>
          </cell>
          <cell r="AA554">
            <v>0</v>
          </cell>
          <cell r="AB554">
            <v>0</v>
          </cell>
          <cell r="AC554">
            <v>0</v>
          </cell>
          <cell r="AD554">
            <v>0</v>
          </cell>
          <cell r="AE554">
            <v>0</v>
          </cell>
        </row>
        <row r="555">
          <cell r="E555" t="str">
            <v>NE Industrial Crude Oil</v>
          </cell>
          <cell r="F555">
            <v>0</v>
          </cell>
          <cell r="G555">
            <v>0</v>
          </cell>
          <cell r="H555">
            <v>0</v>
          </cell>
          <cell r="I555">
            <v>0</v>
          </cell>
          <cell r="J555">
            <v>0</v>
          </cell>
          <cell r="K555">
            <v>0</v>
          </cell>
          <cell r="L555">
            <v>0</v>
          </cell>
          <cell r="M555">
            <v>0</v>
          </cell>
          <cell r="N555">
            <v>0</v>
          </cell>
          <cell r="O555">
            <v>0</v>
          </cell>
          <cell r="P555">
            <v>0</v>
          </cell>
          <cell r="Q555">
            <v>0</v>
          </cell>
          <cell r="R555">
            <v>0</v>
          </cell>
          <cell r="S555">
            <v>0</v>
          </cell>
          <cell r="T555">
            <v>0</v>
          </cell>
          <cell r="U555">
            <v>0</v>
          </cell>
          <cell r="V555">
            <v>0</v>
          </cell>
          <cell r="W555">
            <v>0</v>
          </cell>
          <cell r="X555">
            <v>0</v>
          </cell>
          <cell r="Y555">
            <v>0</v>
          </cell>
          <cell r="Z555">
            <v>0</v>
          </cell>
          <cell r="AA555">
            <v>0</v>
          </cell>
          <cell r="AB555">
            <v>0</v>
          </cell>
          <cell r="AC555">
            <v>0</v>
          </cell>
          <cell r="AD555">
            <v>0</v>
          </cell>
          <cell r="AE555">
            <v>0</v>
          </cell>
        </row>
        <row r="556">
          <cell r="E556" t="str">
            <v>NH Industrial Crude Oil</v>
          </cell>
          <cell r="F556">
            <v>0</v>
          </cell>
          <cell r="G556">
            <v>0</v>
          </cell>
          <cell r="H556">
            <v>0</v>
          </cell>
          <cell r="I556">
            <v>0</v>
          </cell>
          <cell r="J556">
            <v>0</v>
          </cell>
          <cell r="K556">
            <v>0</v>
          </cell>
          <cell r="L556">
            <v>0</v>
          </cell>
          <cell r="M556">
            <v>0</v>
          </cell>
          <cell r="N556">
            <v>0</v>
          </cell>
          <cell r="O556">
            <v>0</v>
          </cell>
          <cell r="P556">
            <v>0</v>
          </cell>
          <cell r="Q556">
            <v>0</v>
          </cell>
          <cell r="R556">
            <v>0</v>
          </cell>
          <cell r="S556">
            <v>0</v>
          </cell>
          <cell r="T556">
            <v>0</v>
          </cell>
          <cell r="U556">
            <v>0</v>
          </cell>
          <cell r="V556">
            <v>0</v>
          </cell>
          <cell r="W556">
            <v>0</v>
          </cell>
          <cell r="X556">
            <v>0</v>
          </cell>
          <cell r="Y556">
            <v>0</v>
          </cell>
          <cell r="Z556">
            <v>0</v>
          </cell>
          <cell r="AA556">
            <v>0</v>
          </cell>
          <cell r="AB556">
            <v>0</v>
          </cell>
          <cell r="AC556">
            <v>0</v>
          </cell>
          <cell r="AD556">
            <v>0</v>
          </cell>
          <cell r="AE556">
            <v>0</v>
          </cell>
        </row>
        <row r="557">
          <cell r="E557" t="str">
            <v>NJ Industrial Crude Oil</v>
          </cell>
          <cell r="F557">
            <v>0</v>
          </cell>
          <cell r="G557">
            <v>0</v>
          </cell>
          <cell r="H557">
            <v>0</v>
          </cell>
          <cell r="I557">
            <v>0</v>
          </cell>
          <cell r="J557">
            <v>0</v>
          </cell>
          <cell r="K557">
            <v>0</v>
          </cell>
          <cell r="L557">
            <v>0</v>
          </cell>
          <cell r="M557">
            <v>0</v>
          </cell>
          <cell r="N557">
            <v>0</v>
          </cell>
          <cell r="O557">
            <v>0</v>
          </cell>
          <cell r="P557">
            <v>0</v>
          </cell>
          <cell r="Q557">
            <v>0</v>
          </cell>
          <cell r="R557">
            <v>0</v>
          </cell>
          <cell r="S557">
            <v>0</v>
          </cell>
          <cell r="T557">
            <v>0</v>
          </cell>
          <cell r="U557">
            <v>0</v>
          </cell>
          <cell r="V557">
            <v>0</v>
          </cell>
          <cell r="W557">
            <v>0</v>
          </cell>
          <cell r="X557">
            <v>0</v>
          </cell>
          <cell r="Y557">
            <v>0</v>
          </cell>
          <cell r="Z557">
            <v>0</v>
          </cell>
          <cell r="AA557">
            <v>0</v>
          </cell>
          <cell r="AB557">
            <v>0</v>
          </cell>
          <cell r="AC557">
            <v>0</v>
          </cell>
          <cell r="AD557">
            <v>0</v>
          </cell>
          <cell r="AE557">
            <v>0</v>
          </cell>
        </row>
        <row r="558">
          <cell r="E558" t="str">
            <v>NM Industrial Crude Oil</v>
          </cell>
          <cell r="F558">
            <v>0</v>
          </cell>
          <cell r="G558">
            <v>0</v>
          </cell>
          <cell r="H558">
            <v>0</v>
          </cell>
          <cell r="I558">
            <v>0</v>
          </cell>
          <cell r="J558">
            <v>0</v>
          </cell>
          <cell r="K558">
            <v>0</v>
          </cell>
          <cell r="L558">
            <v>0</v>
          </cell>
          <cell r="M558">
            <v>0</v>
          </cell>
          <cell r="N558">
            <v>0</v>
          </cell>
          <cell r="O558">
            <v>0</v>
          </cell>
          <cell r="P558">
            <v>0</v>
          </cell>
          <cell r="Q558">
            <v>0</v>
          </cell>
          <cell r="R558">
            <v>0</v>
          </cell>
          <cell r="S558">
            <v>0</v>
          </cell>
          <cell r="T558">
            <v>0</v>
          </cell>
          <cell r="U558">
            <v>0</v>
          </cell>
          <cell r="V558">
            <v>0</v>
          </cell>
          <cell r="W558">
            <v>0</v>
          </cell>
          <cell r="X558">
            <v>0</v>
          </cell>
          <cell r="Y558">
            <v>0</v>
          </cell>
          <cell r="Z558">
            <v>0</v>
          </cell>
          <cell r="AA558">
            <v>0</v>
          </cell>
          <cell r="AB558">
            <v>0</v>
          </cell>
          <cell r="AC558">
            <v>0</v>
          </cell>
          <cell r="AD558">
            <v>0</v>
          </cell>
          <cell r="AE558">
            <v>0</v>
          </cell>
        </row>
        <row r="559">
          <cell r="E559" t="str">
            <v>NV Industrial Crude Oil</v>
          </cell>
          <cell r="F559">
            <v>0</v>
          </cell>
          <cell r="G559">
            <v>0</v>
          </cell>
          <cell r="H559">
            <v>0</v>
          </cell>
          <cell r="I559">
            <v>0</v>
          </cell>
          <cell r="J559">
            <v>0</v>
          </cell>
          <cell r="K559">
            <v>0</v>
          </cell>
          <cell r="L559">
            <v>0</v>
          </cell>
          <cell r="M559">
            <v>0</v>
          </cell>
          <cell r="N559">
            <v>0</v>
          </cell>
          <cell r="O559">
            <v>0</v>
          </cell>
          <cell r="P559">
            <v>0</v>
          </cell>
          <cell r="Q559">
            <v>0</v>
          </cell>
          <cell r="R559">
            <v>0</v>
          </cell>
          <cell r="S559">
            <v>0</v>
          </cell>
          <cell r="T559">
            <v>0</v>
          </cell>
          <cell r="U559">
            <v>0</v>
          </cell>
          <cell r="V559">
            <v>0</v>
          </cell>
          <cell r="W559">
            <v>0</v>
          </cell>
          <cell r="X559">
            <v>0</v>
          </cell>
          <cell r="Y559">
            <v>0</v>
          </cell>
          <cell r="Z559">
            <v>0</v>
          </cell>
          <cell r="AA559">
            <v>0</v>
          </cell>
          <cell r="AB559">
            <v>0</v>
          </cell>
          <cell r="AC559">
            <v>0</v>
          </cell>
          <cell r="AD559">
            <v>0</v>
          </cell>
          <cell r="AE559">
            <v>0</v>
          </cell>
        </row>
        <row r="560">
          <cell r="E560" t="str">
            <v>NY Industrial Crude Oil</v>
          </cell>
          <cell r="F560">
            <v>0</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0</v>
          </cell>
          <cell r="AE560">
            <v>0</v>
          </cell>
        </row>
        <row r="561">
          <cell r="E561" t="str">
            <v>OH Industrial Crude Oil</v>
          </cell>
          <cell r="F561">
            <v>0</v>
          </cell>
          <cell r="G561">
            <v>0</v>
          </cell>
          <cell r="H561">
            <v>0</v>
          </cell>
          <cell r="I561">
            <v>0</v>
          </cell>
          <cell r="J561">
            <v>0</v>
          </cell>
          <cell r="K561">
            <v>0</v>
          </cell>
          <cell r="L561">
            <v>0</v>
          </cell>
          <cell r="M561">
            <v>0</v>
          </cell>
          <cell r="N561">
            <v>0</v>
          </cell>
          <cell r="O561">
            <v>0</v>
          </cell>
          <cell r="P561">
            <v>0</v>
          </cell>
          <cell r="Q561">
            <v>0</v>
          </cell>
          <cell r="R561">
            <v>0</v>
          </cell>
          <cell r="S561">
            <v>0</v>
          </cell>
          <cell r="T561">
            <v>0</v>
          </cell>
          <cell r="U561">
            <v>0</v>
          </cell>
          <cell r="V561">
            <v>0</v>
          </cell>
          <cell r="W561">
            <v>0</v>
          </cell>
          <cell r="X561">
            <v>0</v>
          </cell>
          <cell r="Y561">
            <v>0</v>
          </cell>
          <cell r="Z561">
            <v>0</v>
          </cell>
          <cell r="AA561">
            <v>0</v>
          </cell>
          <cell r="AB561">
            <v>0</v>
          </cell>
          <cell r="AC561">
            <v>0</v>
          </cell>
          <cell r="AD561">
            <v>0</v>
          </cell>
          <cell r="AE561">
            <v>0</v>
          </cell>
        </row>
        <row r="562">
          <cell r="E562" t="str">
            <v>OK Industrial Crude Oil</v>
          </cell>
          <cell r="F562">
            <v>0</v>
          </cell>
          <cell r="G562">
            <v>0</v>
          </cell>
          <cell r="H562">
            <v>0</v>
          </cell>
          <cell r="I562">
            <v>0</v>
          </cell>
          <cell r="J562">
            <v>0</v>
          </cell>
          <cell r="K562">
            <v>0</v>
          </cell>
          <cell r="L562">
            <v>0</v>
          </cell>
          <cell r="M562">
            <v>0</v>
          </cell>
          <cell r="N562">
            <v>0</v>
          </cell>
          <cell r="O562">
            <v>0</v>
          </cell>
          <cell r="P562">
            <v>0</v>
          </cell>
          <cell r="Q562">
            <v>0</v>
          </cell>
          <cell r="R562">
            <v>0</v>
          </cell>
          <cell r="S562">
            <v>0</v>
          </cell>
          <cell r="T562">
            <v>0</v>
          </cell>
          <cell r="U562">
            <v>0</v>
          </cell>
          <cell r="V562">
            <v>0</v>
          </cell>
          <cell r="W562">
            <v>0</v>
          </cell>
          <cell r="X562">
            <v>0</v>
          </cell>
          <cell r="Y562">
            <v>0</v>
          </cell>
          <cell r="Z562">
            <v>0</v>
          </cell>
          <cell r="AA562">
            <v>0</v>
          </cell>
          <cell r="AB562">
            <v>0</v>
          </cell>
          <cell r="AC562">
            <v>0</v>
          </cell>
          <cell r="AD562">
            <v>0</v>
          </cell>
          <cell r="AE562">
            <v>0</v>
          </cell>
        </row>
        <row r="563">
          <cell r="E563" t="str">
            <v>OR Industrial Crude Oil</v>
          </cell>
          <cell r="F563">
            <v>0</v>
          </cell>
          <cell r="G563">
            <v>0</v>
          </cell>
          <cell r="H563">
            <v>0</v>
          </cell>
          <cell r="I563">
            <v>0</v>
          </cell>
          <cell r="J563">
            <v>0</v>
          </cell>
          <cell r="K563">
            <v>0</v>
          </cell>
          <cell r="L563">
            <v>0</v>
          </cell>
          <cell r="M563">
            <v>0</v>
          </cell>
          <cell r="N563">
            <v>0</v>
          </cell>
          <cell r="O563">
            <v>0</v>
          </cell>
          <cell r="P563">
            <v>0</v>
          </cell>
          <cell r="Q563">
            <v>0</v>
          </cell>
          <cell r="R563">
            <v>0</v>
          </cell>
          <cell r="S563">
            <v>0</v>
          </cell>
          <cell r="T563">
            <v>0</v>
          </cell>
          <cell r="U563">
            <v>0</v>
          </cell>
          <cell r="V563">
            <v>0</v>
          </cell>
          <cell r="W563">
            <v>0</v>
          </cell>
          <cell r="X563">
            <v>0</v>
          </cell>
          <cell r="Y563">
            <v>0</v>
          </cell>
          <cell r="Z563">
            <v>0</v>
          </cell>
          <cell r="AA563">
            <v>0</v>
          </cell>
          <cell r="AB563">
            <v>0</v>
          </cell>
          <cell r="AC563">
            <v>0</v>
          </cell>
          <cell r="AD563">
            <v>0</v>
          </cell>
          <cell r="AE563">
            <v>0</v>
          </cell>
        </row>
        <row r="564">
          <cell r="E564" t="str">
            <v>PA Industrial Crude Oil</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E565" t="str">
            <v>RI Industrial Crude Oil</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0</v>
          </cell>
          <cell r="Z565">
            <v>0</v>
          </cell>
          <cell r="AA565">
            <v>0</v>
          </cell>
          <cell r="AB565">
            <v>0</v>
          </cell>
          <cell r="AC565">
            <v>0</v>
          </cell>
          <cell r="AD565">
            <v>0</v>
          </cell>
          <cell r="AE565">
            <v>0</v>
          </cell>
        </row>
        <row r="566">
          <cell r="E566" t="str">
            <v>SC Industrial Crude Oil</v>
          </cell>
          <cell r="F566">
            <v>0</v>
          </cell>
          <cell r="G566">
            <v>0</v>
          </cell>
          <cell r="H566">
            <v>0</v>
          </cell>
          <cell r="I566">
            <v>0</v>
          </cell>
          <cell r="J566">
            <v>0</v>
          </cell>
          <cell r="K566">
            <v>0</v>
          </cell>
          <cell r="L566">
            <v>0</v>
          </cell>
          <cell r="M566">
            <v>0</v>
          </cell>
          <cell r="N566">
            <v>0</v>
          </cell>
          <cell r="O566">
            <v>0</v>
          </cell>
          <cell r="P566">
            <v>0</v>
          </cell>
          <cell r="Q566">
            <v>0</v>
          </cell>
          <cell r="R566">
            <v>0</v>
          </cell>
          <cell r="S566">
            <v>0</v>
          </cell>
          <cell r="T566">
            <v>0</v>
          </cell>
          <cell r="U566">
            <v>0</v>
          </cell>
          <cell r="V566">
            <v>0</v>
          </cell>
          <cell r="W566">
            <v>0</v>
          </cell>
          <cell r="X566">
            <v>0</v>
          </cell>
          <cell r="Y566">
            <v>0</v>
          </cell>
          <cell r="Z566">
            <v>0</v>
          </cell>
          <cell r="AA566">
            <v>0</v>
          </cell>
          <cell r="AB566">
            <v>0</v>
          </cell>
          <cell r="AC566">
            <v>0</v>
          </cell>
          <cell r="AD566">
            <v>0</v>
          </cell>
          <cell r="AE566">
            <v>0</v>
          </cell>
        </row>
        <row r="567">
          <cell r="E567" t="str">
            <v>SD Industrial Crude Oil</v>
          </cell>
          <cell r="F567">
            <v>0</v>
          </cell>
          <cell r="G567">
            <v>0</v>
          </cell>
          <cell r="H567">
            <v>0</v>
          </cell>
          <cell r="I567">
            <v>0</v>
          </cell>
          <cell r="J567">
            <v>0</v>
          </cell>
          <cell r="K567">
            <v>0</v>
          </cell>
          <cell r="L567">
            <v>0</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0</v>
          </cell>
          <cell r="AC567">
            <v>0</v>
          </cell>
          <cell r="AD567">
            <v>0</v>
          </cell>
          <cell r="AE567">
            <v>0</v>
          </cell>
        </row>
        <row r="568">
          <cell r="E568" t="str">
            <v>TN Industrial Crude Oil</v>
          </cell>
          <cell r="F568">
            <v>0</v>
          </cell>
          <cell r="G568">
            <v>0</v>
          </cell>
          <cell r="H568">
            <v>0</v>
          </cell>
          <cell r="I568">
            <v>0</v>
          </cell>
          <cell r="J568">
            <v>0</v>
          </cell>
          <cell r="K568">
            <v>0</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0</v>
          </cell>
        </row>
        <row r="569">
          <cell r="E569" t="str">
            <v>TX Industrial Crude Oil</v>
          </cell>
          <cell r="F569">
            <v>0</v>
          </cell>
          <cell r="G569">
            <v>0</v>
          </cell>
          <cell r="H569">
            <v>0</v>
          </cell>
          <cell r="I569">
            <v>0</v>
          </cell>
          <cell r="J569">
            <v>0</v>
          </cell>
          <cell r="K569">
            <v>0</v>
          </cell>
          <cell r="L569">
            <v>0</v>
          </cell>
          <cell r="M569">
            <v>0</v>
          </cell>
          <cell r="N569">
            <v>0</v>
          </cell>
          <cell r="O569">
            <v>0</v>
          </cell>
          <cell r="P569">
            <v>0</v>
          </cell>
          <cell r="Q569">
            <v>0</v>
          </cell>
          <cell r="R569">
            <v>0</v>
          </cell>
          <cell r="S569">
            <v>0</v>
          </cell>
          <cell r="T569">
            <v>0</v>
          </cell>
          <cell r="U569">
            <v>0</v>
          </cell>
          <cell r="V569">
            <v>0</v>
          </cell>
          <cell r="W569">
            <v>0</v>
          </cell>
          <cell r="X569">
            <v>0</v>
          </cell>
          <cell r="Y569">
            <v>0</v>
          </cell>
          <cell r="Z569">
            <v>0</v>
          </cell>
          <cell r="AA569">
            <v>0</v>
          </cell>
          <cell r="AB569">
            <v>0</v>
          </cell>
          <cell r="AC569">
            <v>0</v>
          </cell>
          <cell r="AD569">
            <v>0</v>
          </cell>
          <cell r="AE569">
            <v>0</v>
          </cell>
        </row>
        <row r="570">
          <cell r="E570" t="str">
            <v>US Industrial Crude Oil</v>
          </cell>
          <cell r="F570">
            <v>50883</v>
          </cell>
          <cell r="G570">
            <v>38947</v>
          </cell>
          <cell r="H570">
            <v>27364</v>
          </cell>
          <cell r="I570">
            <v>21153</v>
          </cell>
          <cell r="J570">
            <v>18682</v>
          </cell>
          <cell r="K570">
            <v>14535</v>
          </cell>
          <cell r="L570">
            <v>13729</v>
          </cell>
          <cell r="M570">
            <v>4623</v>
          </cell>
          <cell r="N570">
            <v>0</v>
          </cell>
          <cell r="O570">
            <v>0</v>
          </cell>
          <cell r="P570">
            <v>0</v>
          </cell>
          <cell r="Q570">
            <v>0</v>
          </cell>
          <cell r="R570">
            <v>0</v>
          </cell>
          <cell r="S570">
            <v>0</v>
          </cell>
          <cell r="T570">
            <v>0</v>
          </cell>
          <cell r="U570">
            <v>0</v>
          </cell>
          <cell r="V570">
            <v>0</v>
          </cell>
          <cell r="W570">
            <v>0</v>
          </cell>
          <cell r="X570">
            <v>0</v>
          </cell>
          <cell r="Y570">
            <v>0</v>
          </cell>
          <cell r="Z570">
            <v>0</v>
          </cell>
          <cell r="AA570">
            <v>0</v>
          </cell>
          <cell r="AB570">
            <v>0</v>
          </cell>
          <cell r="AC570">
            <v>0</v>
          </cell>
          <cell r="AD570">
            <v>0</v>
          </cell>
          <cell r="AE570">
            <v>0</v>
          </cell>
        </row>
        <row r="571">
          <cell r="E571" t="str">
            <v>UT Industrial Crude Oil</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E572" t="str">
            <v>VA Industrial Crude Oil</v>
          </cell>
          <cell r="F572">
            <v>0</v>
          </cell>
          <cell r="G572">
            <v>0</v>
          </cell>
          <cell r="H572">
            <v>0</v>
          </cell>
          <cell r="I572">
            <v>0</v>
          </cell>
          <cell r="J572">
            <v>0</v>
          </cell>
          <cell r="K572">
            <v>0</v>
          </cell>
          <cell r="L572">
            <v>0</v>
          </cell>
          <cell r="M572">
            <v>0</v>
          </cell>
          <cell r="N572">
            <v>0</v>
          </cell>
          <cell r="O572">
            <v>0</v>
          </cell>
          <cell r="P572">
            <v>0</v>
          </cell>
          <cell r="Q572">
            <v>0</v>
          </cell>
          <cell r="R572">
            <v>0</v>
          </cell>
          <cell r="S572">
            <v>0</v>
          </cell>
          <cell r="T572">
            <v>0</v>
          </cell>
          <cell r="U572">
            <v>0</v>
          </cell>
          <cell r="V572">
            <v>0</v>
          </cell>
          <cell r="W572">
            <v>0</v>
          </cell>
          <cell r="X572">
            <v>0</v>
          </cell>
          <cell r="Y572">
            <v>0</v>
          </cell>
          <cell r="Z572">
            <v>0</v>
          </cell>
          <cell r="AA572">
            <v>0</v>
          </cell>
          <cell r="AB572">
            <v>0</v>
          </cell>
          <cell r="AC572">
            <v>0</v>
          </cell>
          <cell r="AD572">
            <v>0</v>
          </cell>
          <cell r="AE572">
            <v>0</v>
          </cell>
        </row>
        <row r="573">
          <cell r="E573" t="str">
            <v>VT Industrial Crude Oil</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0</v>
          </cell>
          <cell r="W573">
            <v>0</v>
          </cell>
          <cell r="X573">
            <v>0</v>
          </cell>
          <cell r="Y573">
            <v>0</v>
          </cell>
          <cell r="Z573">
            <v>0</v>
          </cell>
          <cell r="AA573">
            <v>0</v>
          </cell>
          <cell r="AB573">
            <v>0</v>
          </cell>
          <cell r="AC573">
            <v>0</v>
          </cell>
          <cell r="AD573">
            <v>0</v>
          </cell>
          <cell r="AE573">
            <v>0</v>
          </cell>
        </row>
        <row r="574">
          <cell r="E574" t="str">
            <v>WA Industrial Crude Oil</v>
          </cell>
          <cell r="F574">
            <v>0</v>
          </cell>
          <cell r="G574">
            <v>0</v>
          </cell>
          <cell r="H574">
            <v>0</v>
          </cell>
          <cell r="I574">
            <v>0</v>
          </cell>
          <cell r="J574">
            <v>0</v>
          </cell>
          <cell r="K574">
            <v>0</v>
          </cell>
          <cell r="L574">
            <v>0</v>
          </cell>
          <cell r="M574">
            <v>0</v>
          </cell>
          <cell r="N574">
            <v>0</v>
          </cell>
          <cell r="O574">
            <v>0</v>
          </cell>
          <cell r="P574">
            <v>0</v>
          </cell>
          <cell r="Q574">
            <v>0</v>
          </cell>
          <cell r="R574">
            <v>0</v>
          </cell>
          <cell r="S574">
            <v>0</v>
          </cell>
          <cell r="T574">
            <v>0</v>
          </cell>
          <cell r="U574">
            <v>0</v>
          </cell>
          <cell r="V574">
            <v>0</v>
          </cell>
          <cell r="W574">
            <v>0</v>
          </cell>
          <cell r="X574">
            <v>0</v>
          </cell>
          <cell r="Y574">
            <v>0</v>
          </cell>
          <cell r="Z574">
            <v>0</v>
          </cell>
          <cell r="AA574">
            <v>0</v>
          </cell>
          <cell r="AB574">
            <v>0</v>
          </cell>
          <cell r="AC574">
            <v>0</v>
          </cell>
          <cell r="AD574">
            <v>0</v>
          </cell>
          <cell r="AE574">
            <v>0</v>
          </cell>
        </row>
        <row r="575">
          <cell r="E575" t="str">
            <v>WI Industrial Crude Oil</v>
          </cell>
          <cell r="F575">
            <v>0</v>
          </cell>
          <cell r="G575">
            <v>0</v>
          </cell>
          <cell r="H575">
            <v>0</v>
          </cell>
          <cell r="I575">
            <v>0</v>
          </cell>
          <cell r="J575">
            <v>0</v>
          </cell>
          <cell r="K575">
            <v>0</v>
          </cell>
          <cell r="L575">
            <v>0</v>
          </cell>
          <cell r="M575">
            <v>0</v>
          </cell>
          <cell r="N575">
            <v>0</v>
          </cell>
          <cell r="O575">
            <v>0</v>
          </cell>
          <cell r="P575">
            <v>0</v>
          </cell>
          <cell r="Q575">
            <v>0</v>
          </cell>
          <cell r="R575">
            <v>0</v>
          </cell>
          <cell r="S575">
            <v>0</v>
          </cell>
          <cell r="T575">
            <v>0</v>
          </cell>
          <cell r="U575">
            <v>0</v>
          </cell>
          <cell r="V575">
            <v>0</v>
          </cell>
          <cell r="W575">
            <v>0</v>
          </cell>
          <cell r="X575">
            <v>0</v>
          </cell>
          <cell r="Y575">
            <v>0</v>
          </cell>
          <cell r="Z575">
            <v>0</v>
          </cell>
          <cell r="AA575">
            <v>0</v>
          </cell>
          <cell r="AB575">
            <v>0</v>
          </cell>
          <cell r="AC575">
            <v>0</v>
          </cell>
          <cell r="AD575">
            <v>0</v>
          </cell>
          <cell r="AE575">
            <v>0</v>
          </cell>
        </row>
        <row r="576">
          <cell r="E576" t="str">
            <v>WV Industrial Crude Oil</v>
          </cell>
          <cell r="F576">
            <v>0</v>
          </cell>
          <cell r="G576">
            <v>0</v>
          </cell>
          <cell r="H576">
            <v>0</v>
          </cell>
          <cell r="I576">
            <v>0</v>
          </cell>
          <cell r="J576">
            <v>0</v>
          </cell>
          <cell r="K576">
            <v>0</v>
          </cell>
          <cell r="L576">
            <v>0</v>
          </cell>
          <cell r="M576">
            <v>0</v>
          </cell>
          <cell r="N576">
            <v>0</v>
          </cell>
          <cell r="O576">
            <v>0</v>
          </cell>
          <cell r="P576">
            <v>0</v>
          </cell>
          <cell r="Q576">
            <v>0</v>
          </cell>
          <cell r="R576">
            <v>0</v>
          </cell>
          <cell r="S576">
            <v>0</v>
          </cell>
          <cell r="T576">
            <v>0</v>
          </cell>
          <cell r="U576">
            <v>0</v>
          </cell>
          <cell r="V576">
            <v>0</v>
          </cell>
          <cell r="W576">
            <v>0</v>
          </cell>
          <cell r="X576">
            <v>0</v>
          </cell>
          <cell r="Y576">
            <v>0</v>
          </cell>
          <cell r="Z576">
            <v>0</v>
          </cell>
          <cell r="AA576">
            <v>0</v>
          </cell>
          <cell r="AB576">
            <v>0</v>
          </cell>
          <cell r="AC576">
            <v>0</v>
          </cell>
          <cell r="AD576">
            <v>0</v>
          </cell>
          <cell r="AE576">
            <v>0</v>
          </cell>
        </row>
        <row r="577">
          <cell r="E577" t="str">
            <v>WY Industrial Crude Oil</v>
          </cell>
          <cell r="F577">
            <v>0</v>
          </cell>
          <cell r="G577">
            <v>0</v>
          </cell>
          <cell r="H577">
            <v>0</v>
          </cell>
          <cell r="I577">
            <v>0</v>
          </cell>
          <cell r="J577">
            <v>0</v>
          </cell>
          <cell r="K577">
            <v>0</v>
          </cell>
          <cell r="L577">
            <v>0</v>
          </cell>
          <cell r="M577">
            <v>0</v>
          </cell>
          <cell r="N577">
            <v>0</v>
          </cell>
          <cell r="O577">
            <v>0</v>
          </cell>
          <cell r="P577">
            <v>0</v>
          </cell>
          <cell r="Q577">
            <v>0</v>
          </cell>
          <cell r="R577">
            <v>0</v>
          </cell>
          <cell r="S577">
            <v>0</v>
          </cell>
          <cell r="T577">
            <v>0</v>
          </cell>
          <cell r="U577">
            <v>0</v>
          </cell>
          <cell r="V577">
            <v>0</v>
          </cell>
          <cell r="W577">
            <v>0</v>
          </cell>
          <cell r="X577">
            <v>0</v>
          </cell>
          <cell r="Y577">
            <v>0</v>
          </cell>
          <cell r="Z577">
            <v>0</v>
          </cell>
          <cell r="AA577">
            <v>0</v>
          </cell>
          <cell r="AB577">
            <v>0</v>
          </cell>
          <cell r="AC577">
            <v>0</v>
          </cell>
          <cell r="AD577">
            <v>0</v>
          </cell>
          <cell r="AE577">
            <v>0</v>
          </cell>
        </row>
        <row r="578">
          <cell r="E578" t="str">
            <v>AK Transportation Distillate Fuel</v>
          </cell>
          <cell r="F578">
            <v>35193</v>
          </cell>
          <cell r="G578">
            <v>27509</v>
          </cell>
          <cell r="H578">
            <v>31014</v>
          </cell>
          <cell r="I578">
            <v>33928</v>
          </cell>
          <cell r="J578">
            <v>27242</v>
          </cell>
          <cell r="K578">
            <v>35228</v>
          </cell>
          <cell r="L578">
            <v>25260</v>
          </cell>
          <cell r="M578">
            <v>29112</v>
          </cell>
          <cell r="N578">
            <v>26951</v>
          </cell>
          <cell r="O578">
            <v>28499</v>
          </cell>
          <cell r="P578">
            <v>30885</v>
          </cell>
          <cell r="Q578">
            <v>31327</v>
          </cell>
          <cell r="R578">
            <v>30230</v>
          </cell>
          <cell r="S578">
            <v>28481</v>
          </cell>
          <cell r="T578">
            <v>50009</v>
          </cell>
          <cell r="U578">
            <v>43689</v>
          </cell>
          <cell r="V578">
            <v>46801</v>
          </cell>
          <cell r="W578">
            <v>44946</v>
          </cell>
          <cell r="X578">
            <v>41535</v>
          </cell>
          <cell r="Y578">
            <v>46170</v>
          </cell>
          <cell r="Z578">
            <v>42681</v>
          </cell>
          <cell r="AA578">
            <v>44130</v>
          </cell>
          <cell r="AB578">
            <v>36791</v>
          </cell>
          <cell r="AC578">
            <v>32020</v>
          </cell>
          <cell r="AD578">
            <v>33099</v>
          </cell>
          <cell r="AE578">
            <v>34312</v>
          </cell>
        </row>
        <row r="579">
          <cell r="E579" t="str">
            <v>AL Transportation Distillate Fuel</v>
          </cell>
          <cell r="F579">
            <v>93843</v>
          </cell>
          <cell r="G579">
            <v>94009</v>
          </cell>
          <cell r="H579">
            <v>95652</v>
          </cell>
          <cell r="I579">
            <v>94663</v>
          </cell>
          <cell r="J579">
            <v>104012</v>
          </cell>
          <cell r="K579">
            <v>107209</v>
          </cell>
          <cell r="L579">
            <v>102871</v>
          </cell>
          <cell r="M579">
            <v>103840</v>
          </cell>
          <cell r="N579">
            <v>102627</v>
          </cell>
          <cell r="O579">
            <v>113196</v>
          </cell>
          <cell r="P579">
            <v>118941</v>
          </cell>
          <cell r="Q579">
            <v>108868</v>
          </cell>
          <cell r="R579">
            <v>106250</v>
          </cell>
          <cell r="S579">
            <v>112743</v>
          </cell>
          <cell r="T579">
            <v>134620</v>
          </cell>
          <cell r="U579">
            <v>130136</v>
          </cell>
          <cell r="V579">
            <v>132016</v>
          </cell>
          <cell r="W579">
            <v>132820</v>
          </cell>
          <cell r="X579">
            <v>113591</v>
          </cell>
          <cell r="Y579">
            <v>108592</v>
          </cell>
          <cell r="Z579">
            <v>117273</v>
          </cell>
          <cell r="AA579">
            <v>123664</v>
          </cell>
          <cell r="AB579">
            <v>119161</v>
          </cell>
          <cell r="AC579">
            <v>117180</v>
          </cell>
          <cell r="AD579">
            <v>118630</v>
          </cell>
          <cell r="AE579">
            <v>126829</v>
          </cell>
        </row>
        <row r="580">
          <cell r="E580" t="str">
            <v>AR Transportation Distillate Fuel</v>
          </cell>
          <cell r="F580">
            <v>56629</v>
          </cell>
          <cell r="G580">
            <v>57962</v>
          </cell>
          <cell r="H580">
            <v>57886</v>
          </cell>
          <cell r="I580">
            <v>62549</v>
          </cell>
          <cell r="J580">
            <v>71483</v>
          </cell>
          <cell r="K580">
            <v>73149</v>
          </cell>
          <cell r="L580">
            <v>76046</v>
          </cell>
          <cell r="M580">
            <v>79046</v>
          </cell>
          <cell r="N580">
            <v>83476</v>
          </cell>
          <cell r="O580">
            <v>80444</v>
          </cell>
          <cell r="P580">
            <v>83479</v>
          </cell>
          <cell r="Q580">
            <v>90968</v>
          </cell>
          <cell r="R580">
            <v>97823</v>
          </cell>
          <cell r="S580">
            <v>96381</v>
          </cell>
          <cell r="T580">
            <v>100007</v>
          </cell>
          <cell r="U580">
            <v>97389</v>
          </cell>
          <cell r="V580">
            <v>95916</v>
          </cell>
          <cell r="W580">
            <v>97317</v>
          </cell>
          <cell r="X580">
            <v>94981</v>
          </cell>
          <cell r="Y580">
            <v>94403</v>
          </cell>
          <cell r="Z580">
            <v>97876</v>
          </cell>
          <cell r="AA580">
            <v>99132</v>
          </cell>
          <cell r="AB580">
            <v>90218</v>
          </cell>
          <cell r="AC580">
            <v>91109</v>
          </cell>
          <cell r="AD580">
            <v>89103</v>
          </cell>
          <cell r="AE580">
            <v>88888</v>
          </cell>
        </row>
        <row r="581">
          <cell r="E581" t="str">
            <v>AZ Transportation Distillate Fuel</v>
          </cell>
          <cell r="F581">
            <v>46230</v>
          </cell>
          <cell r="G581">
            <v>42088</v>
          </cell>
          <cell r="H581">
            <v>48422</v>
          </cell>
          <cell r="I581">
            <v>65756</v>
          </cell>
          <cell r="J581">
            <v>61830</v>
          </cell>
          <cell r="K581">
            <v>64416</v>
          </cell>
          <cell r="L581">
            <v>73439</v>
          </cell>
          <cell r="M581">
            <v>75132</v>
          </cell>
          <cell r="N581">
            <v>80331</v>
          </cell>
          <cell r="O581">
            <v>87212</v>
          </cell>
          <cell r="P581">
            <v>84223</v>
          </cell>
          <cell r="Q581">
            <v>93368</v>
          </cell>
          <cell r="R581">
            <v>88663</v>
          </cell>
          <cell r="S581">
            <v>100509</v>
          </cell>
          <cell r="T581">
            <v>110159</v>
          </cell>
          <cell r="U581">
            <v>119013</v>
          </cell>
          <cell r="V581">
            <v>125945</v>
          </cell>
          <cell r="W581">
            <v>123215</v>
          </cell>
          <cell r="X581">
            <v>107936</v>
          </cell>
          <cell r="Y581">
            <v>106304</v>
          </cell>
          <cell r="Z581">
            <v>107667</v>
          </cell>
          <cell r="AA581">
            <v>110652</v>
          </cell>
          <cell r="AB581">
            <v>105983</v>
          </cell>
          <cell r="AC581">
            <v>106516</v>
          </cell>
          <cell r="AD581">
            <v>106429</v>
          </cell>
          <cell r="AE581">
            <v>109557</v>
          </cell>
        </row>
        <row r="582">
          <cell r="E582" t="str">
            <v>CA Transportation Distillate Fuel</v>
          </cell>
          <cell r="F582">
            <v>323856</v>
          </cell>
          <cell r="G582">
            <v>325205</v>
          </cell>
          <cell r="H582">
            <v>313881</v>
          </cell>
          <cell r="I582">
            <v>286878</v>
          </cell>
          <cell r="J582">
            <v>324431</v>
          </cell>
          <cell r="K582">
            <v>337210</v>
          </cell>
          <cell r="L582">
            <v>343147</v>
          </cell>
          <cell r="M582">
            <v>364674</v>
          </cell>
          <cell r="N582">
            <v>364004</v>
          </cell>
          <cell r="O582">
            <v>376996</v>
          </cell>
          <cell r="P582">
            <v>410387</v>
          </cell>
          <cell r="Q582">
            <v>414150</v>
          </cell>
          <cell r="R582">
            <v>421152</v>
          </cell>
          <cell r="S582">
            <v>405115</v>
          </cell>
          <cell r="T582">
            <v>452446</v>
          </cell>
          <cell r="U582">
            <v>473042</v>
          </cell>
          <cell r="V582">
            <v>485179</v>
          </cell>
          <cell r="W582">
            <v>494331</v>
          </cell>
          <cell r="X582">
            <v>430665</v>
          </cell>
          <cell r="Y582">
            <v>424362</v>
          </cell>
          <cell r="Z582">
            <v>429575</v>
          </cell>
          <cell r="AA582">
            <v>438167</v>
          </cell>
          <cell r="AB582">
            <v>420968</v>
          </cell>
          <cell r="AC582">
            <v>437704</v>
          </cell>
          <cell r="AD582">
            <v>460030</v>
          </cell>
          <cell r="AE582">
            <v>464250</v>
          </cell>
        </row>
        <row r="583">
          <cell r="E583" t="str">
            <v>CO Transportation Distillate Fuel</v>
          </cell>
          <cell r="F583">
            <v>40100</v>
          </cell>
          <cell r="G583">
            <v>41290</v>
          </cell>
          <cell r="H583">
            <v>38793</v>
          </cell>
          <cell r="I583">
            <v>46423</v>
          </cell>
          <cell r="J583">
            <v>47520</v>
          </cell>
          <cell r="K583">
            <v>50454</v>
          </cell>
          <cell r="L583">
            <v>50128</v>
          </cell>
          <cell r="M583">
            <v>45527</v>
          </cell>
          <cell r="N583">
            <v>59231</v>
          </cell>
          <cell r="O583">
            <v>63698</v>
          </cell>
          <cell r="P583">
            <v>66538</v>
          </cell>
          <cell r="Q583">
            <v>75877</v>
          </cell>
          <cell r="R583">
            <v>78590</v>
          </cell>
          <cell r="S583">
            <v>85725</v>
          </cell>
          <cell r="T583">
            <v>75483</v>
          </cell>
          <cell r="U583">
            <v>76952</v>
          </cell>
          <cell r="V583">
            <v>81134</v>
          </cell>
          <cell r="W583">
            <v>83219</v>
          </cell>
          <cell r="X583">
            <v>77130</v>
          </cell>
          <cell r="Y583">
            <v>79271</v>
          </cell>
          <cell r="Z583">
            <v>84341</v>
          </cell>
          <cell r="AA583">
            <v>82705</v>
          </cell>
          <cell r="AB583">
            <v>82578</v>
          </cell>
          <cell r="AC583">
            <v>80332</v>
          </cell>
          <cell r="AD583">
            <v>85687</v>
          </cell>
          <cell r="AE583">
            <v>81960</v>
          </cell>
        </row>
        <row r="584">
          <cell r="E584" t="str">
            <v>CT Transportation Distillate Fuel</v>
          </cell>
          <cell r="F584">
            <v>27958</v>
          </cell>
          <cell r="G584">
            <v>25810</v>
          </cell>
          <cell r="H584">
            <v>27946</v>
          </cell>
          <cell r="I584">
            <v>27180</v>
          </cell>
          <cell r="J584">
            <v>25088</v>
          </cell>
          <cell r="K584">
            <v>27681</v>
          </cell>
          <cell r="L584">
            <v>29598</v>
          </cell>
          <cell r="M584">
            <v>30960</v>
          </cell>
          <cell r="N584">
            <v>30854</v>
          </cell>
          <cell r="O584">
            <v>32578</v>
          </cell>
          <cell r="P584">
            <v>31832</v>
          </cell>
          <cell r="Q584">
            <v>38886</v>
          </cell>
          <cell r="R584">
            <v>31876</v>
          </cell>
          <cell r="S584">
            <v>31243</v>
          </cell>
          <cell r="T584">
            <v>41186</v>
          </cell>
          <cell r="U584">
            <v>43997</v>
          </cell>
          <cell r="V584">
            <v>44367</v>
          </cell>
          <cell r="W584">
            <v>44357</v>
          </cell>
          <cell r="X584">
            <v>40747</v>
          </cell>
          <cell r="Y584">
            <v>38677</v>
          </cell>
          <cell r="Z584">
            <v>38905</v>
          </cell>
          <cell r="AA584">
            <v>39660</v>
          </cell>
          <cell r="AB584">
            <v>38170</v>
          </cell>
          <cell r="AC584">
            <v>38220</v>
          </cell>
          <cell r="AD584">
            <v>38703</v>
          </cell>
          <cell r="AE584">
            <v>38318</v>
          </cell>
        </row>
        <row r="585">
          <cell r="E585" t="str">
            <v>DC Transportation Distillate Fuel</v>
          </cell>
          <cell r="F585">
            <v>4682</v>
          </cell>
          <cell r="G585">
            <v>4481</v>
          </cell>
          <cell r="H585">
            <v>4608</v>
          </cell>
          <cell r="I585">
            <v>3534</v>
          </cell>
          <cell r="J585">
            <v>4137</v>
          </cell>
          <cell r="K585">
            <v>3692</v>
          </cell>
          <cell r="L585">
            <v>3921</v>
          </cell>
          <cell r="M585">
            <v>3602</v>
          </cell>
          <cell r="N585">
            <v>3478</v>
          </cell>
          <cell r="O585">
            <v>3423</v>
          </cell>
          <cell r="P585">
            <v>4234</v>
          </cell>
          <cell r="Q585">
            <v>4839</v>
          </cell>
          <cell r="R585">
            <v>4618</v>
          </cell>
          <cell r="S585">
            <v>5106</v>
          </cell>
          <cell r="T585">
            <v>5460</v>
          </cell>
          <cell r="U585">
            <v>3145</v>
          </cell>
          <cell r="V585">
            <v>1407</v>
          </cell>
          <cell r="W585">
            <v>1587</v>
          </cell>
          <cell r="X585">
            <v>2179</v>
          </cell>
          <cell r="Y585">
            <v>1719</v>
          </cell>
          <cell r="Z585">
            <v>1926</v>
          </cell>
          <cell r="AA585">
            <v>2283</v>
          </cell>
          <cell r="AB585">
            <v>2168</v>
          </cell>
          <cell r="AC585">
            <v>1951</v>
          </cell>
          <cell r="AD585">
            <v>2260</v>
          </cell>
          <cell r="AE585">
            <v>1940</v>
          </cell>
        </row>
        <row r="586">
          <cell r="E586" t="str">
            <v>DE Transportation Distillate Fuel</v>
          </cell>
          <cell r="F586">
            <v>7816</v>
          </cell>
          <cell r="G586">
            <v>8266</v>
          </cell>
          <cell r="H586">
            <v>7957</v>
          </cell>
          <cell r="I586">
            <v>9322</v>
          </cell>
          <cell r="J586">
            <v>8626</v>
          </cell>
          <cell r="K586">
            <v>8688</v>
          </cell>
          <cell r="L586">
            <v>9048</v>
          </cell>
          <cell r="M586">
            <v>8859</v>
          </cell>
          <cell r="N586">
            <v>8838</v>
          </cell>
          <cell r="O586">
            <v>8135</v>
          </cell>
          <cell r="P586">
            <v>12518</v>
          </cell>
          <cell r="Q586">
            <v>8051</v>
          </cell>
          <cell r="R586">
            <v>8631</v>
          </cell>
          <cell r="S586">
            <v>8799</v>
          </cell>
          <cell r="T586">
            <v>9282</v>
          </cell>
          <cell r="U586">
            <v>9667</v>
          </cell>
          <cell r="V586">
            <v>9764</v>
          </cell>
          <cell r="W586">
            <v>9601</v>
          </cell>
          <cell r="X586">
            <v>8313</v>
          </cell>
          <cell r="Y586">
            <v>8144</v>
          </cell>
          <cell r="Z586">
            <v>8110</v>
          </cell>
          <cell r="AA586">
            <v>8338</v>
          </cell>
          <cell r="AB586">
            <v>7962</v>
          </cell>
          <cell r="AC586">
            <v>8062</v>
          </cell>
          <cell r="AD586">
            <v>8519</v>
          </cell>
          <cell r="AE586">
            <v>8577</v>
          </cell>
        </row>
        <row r="587">
          <cell r="E587" t="str">
            <v>FL Transportation Distillate Fuel</v>
          </cell>
          <cell r="F587">
            <v>146530</v>
          </cell>
          <cell r="G587">
            <v>138018</v>
          </cell>
          <cell r="H587">
            <v>154368</v>
          </cell>
          <cell r="I587">
            <v>85171</v>
          </cell>
          <cell r="J587">
            <v>150452</v>
          </cell>
          <cell r="K587">
            <v>168284</v>
          </cell>
          <cell r="L587">
            <v>166736</v>
          </cell>
          <cell r="M587">
            <v>188108</v>
          </cell>
          <cell r="N587">
            <v>192860</v>
          </cell>
          <cell r="O587">
            <v>200695</v>
          </cell>
          <cell r="P587">
            <v>204487</v>
          </cell>
          <cell r="Q587">
            <v>212041</v>
          </cell>
          <cell r="R587">
            <v>213030</v>
          </cell>
          <cell r="S587">
            <v>225572</v>
          </cell>
          <cell r="T587">
            <v>248842</v>
          </cell>
          <cell r="U587">
            <v>267803</v>
          </cell>
          <cell r="V587">
            <v>284164</v>
          </cell>
          <cell r="W587">
            <v>265672</v>
          </cell>
          <cell r="X587">
            <v>232979</v>
          </cell>
          <cell r="Y587">
            <v>205053</v>
          </cell>
          <cell r="Z587">
            <v>215294</v>
          </cell>
          <cell r="AA587">
            <v>219668</v>
          </cell>
          <cell r="AB587">
            <v>214797</v>
          </cell>
          <cell r="AC587">
            <v>224981</v>
          </cell>
          <cell r="AD587">
            <v>230181</v>
          </cell>
          <cell r="AE587">
            <v>248254</v>
          </cell>
        </row>
        <row r="588">
          <cell r="E588" t="str">
            <v>GA Transportation Distillate Fuel</v>
          </cell>
          <cell r="F588">
            <v>128552</v>
          </cell>
          <cell r="G588">
            <v>130414</v>
          </cell>
          <cell r="H588">
            <v>132279</v>
          </cell>
          <cell r="I588">
            <v>145531</v>
          </cell>
          <cell r="J588">
            <v>149382</v>
          </cell>
          <cell r="K588">
            <v>158887</v>
          </cell>
          <cell r="L588">
            <v>192508</v>
          </cell>
          <cell r="M588">
            <v>174011</v>
          </cell>
          <cell r="N588">
            <v>174891</v>
          </cell>
          <cell r="O588">
            <v>186687</v>
          </cell>
          <cell r="P588">
            <v>196706</v>
          </cell>
          <cell r="Q588">
            <v>206220</v>
          </cell>
          <cell r="R588">
            <v>197074</v>
          </cell>
          <cell r="S588">
            <v>209800</v>
          </cell>
          <cell r="T588">
            <v>222233</v>
          </cell>
          <cell r="U588">
            <v>248718</v>
          </cell>
          <cell r="V588">
            <v>238273</v>
          </cell>
          <cell r="W588">
            <v>224856</v>
          </cell>
          <cell r="X588">
            <v>189676</v>
          </cell>
          <cell r="Y588">
            <v>180689</v>
          </cell>
          <cell r="Z588">
            <v>191488</v>
          </cell>
          <cell r="AA588">
            <v>183692</v>
          </cell>
          <cell r="AB588">
            <v>166445</v>
          </cell>
          <cell r="AC588">
            <v>180858</v>
          </cell>
          <cell r="AD588">
            <v>184866</v>
          </cell>
          <cell r="AE588">
            <v>200974</v>
          </cell>
        </row>
        <row r="589">
          <cell r="E589" t="str">
            <v>HI Transportation Distillate Fuel</v>
          </cell>
          <cell r="F589">
            <v>20374</v>
          </cell>
          <cell r="G589">
            <v>24473</v>
          </cell>
          <cell r="H589">
            <v>16661</v>
          </cell>
          <cell r="I589">
            <v>15579</v>
          </cell>
          <cell r="J589">
            <v>18755</v>
          </cell>
          <cell r="K589">
            <v>15613</v>
          </cell>
          <cell r="L589">
            <v>11218</v>
          </cell>
          <cell r="M589">
            <v>7695</v>
          </cell>
          <cell r="N589">
            <v>7229</v>
          </cell>
          <cell r="O589">
            <v>12051</v>
          </cell>
          <cell r="P589">
            <v>9470</v>
          </cell>
          <cell r="Q589">
            <v>14287</v>
          </cell>
          <cell r="R589">
            <v>19372</v>
          </cell>
          <cell r="S589">
            <v>30179</v>
          </cell>
          <cell r="T589">
            <v>31181</v>
          </cell>
          <cell r="U589">
            <v>22263</v>
          </cell>
          <cell r="V589">
            <v>19653</v>
          </cell>
          <cell r="W589">
            <v>36125</v>
          </cell>
          <cell r="X589">
            <v>15772</v>
          </cell>
          <cell r="Y589">
            <v>18057</v>
          </cell>
          <cell r="Z589">
            <v>23219</v>
          </cell>
          <cell r="AA589">
            <v>19684</v>
          </cell>
          <cell r="AB589">
            <v>18893</v>
          </cell>
          <cell r="AC589">
            <v>17651</v>
          </cell>
          <cell r="AD589">
            <v>9179</v>
          </cell>
          <cell r="AE589">
            <v>11820</v>
          </cell>
        </row>
        <row r="590">
          <cell r="E590" t="str">
            <v>IA Transportation Distillate Fuel</v>
          </cell>
          <cell r="F590">
            <v>54476</v>
          </cell>
          <cell r="G590">
            <v>48708</v>
          </cell>
          <cell r="H590">
            <v>49776</v>
          </cell>
          <cell r="I590">
            <v>53707</v>
          </cell>
          <cell r="J590">
            <v>56930</v>
          </cell>
          <cell r="K590">
            <v>62634</v>
          </cell>
          <cell r="L590">
            <v>71442</v>
          </cell>
          <cell r="M590">
            <v>69338</v>
          </cell>
          <cell r="N590">
            <v>70978</v>
          </cell>
          <cell r="O590">
            <v>71814</v>
          </cell>
          <cell r="P590">
            <v>70113</v>
          </cell>
          <cell r="Q590">
            <v>70474</v>
          </cell>
          <cell r="R590">
            <v>71730</v>
          </cell>
          <cell r="S590">
            <v>75123</v>
          </cell>
          <cell r="T590">
            <v>86517</v>
          </cell>
          <cell r="U590">
            <v>87928</v>
          </cell>
          <cell r="V590">
            <v>91410</v>
          </cell>
          <cell r="W590">
            <v>99904</v>
          </cell>
          <cell r="X590">
            <v>95686</v>
          </cell>
          <cell r="Y590">
            <v>91698</v>
          </cell>
          <cell r="Z590">
            <v>97182</v>
          </cell>
          <cell r="AA590">
            <v>98464</v>
          </cell>
          <cell r="AB590">
            <v>94287</v>
          </cell>
          <cell r="AC590">
            <v>95763</v>
          </cell>
          <cell r="AD590">
            <v>100411</v>
          </cell>
          <cell r="AE590">
            <v>97470</v>
          </cell>
        </row>
        <row r="591">
          <cell r="E591" t="str">
            <v>ID Transportation Distillate Fuel</v>
          </cell>
          <cell r="F591">
            <v>20054</v>
          </cell>
          <cell r="G591">
            <v>20201</v>
          </cell>
          <cell r="H591">
            <v>20568</v>
          </cell>
          <cell r="I591">
            <v>24947</v>
          </cell>
          <cell r="J591">
            <v>25025</v>
          </cell>
          <cell r="K591">
            <v>26018</v>
          </cell>
          <cell r="L591">
            <v>29147</v>
          </cell>
          <cell r="M591">
            <v>31082</v>
          </cell>
          <cell r="N591">
            <v>29031</v>
          </cell>
          <cell r="O591">
            <v>31911</v>
          </cell>
          <cell r="P591">
            <v>33744</v>
          </cell>
          <cell r="Q591">
            <v>34021</v>
          </cell>
          <cell r="R591">
            <v>33912</v>
          </cell>
          <cell r="S591">
            <v>34170</v>
          </cell>
          <cell r="T591">
            <v>35996</v>
          </cell>
          <cell r="U591">
            <v>38213</v>
          </cell>
          <cell r="V591">
            <v>40126</v>
          </cell>
          <cell r="W591">
            <v>41653</v>
          </cell>
          <cell r="X591">
            <v>34815</v>
          </cell>
          <cell r="Y591">
            <v>33389</v>
          </cell>
          <cell r="Z591">
            <v>40814</v>
          </cell>
          <cell r="AA591">
            <v>40994</v>
          </cell>
          <cell r="AB591">
            <v>38987</v>
          </cell>
          <cell r="AC591">
            <v>41406</v>
          </cell>
          <cell r="AD591">
            <v>43006</v>
          </cell>
          <cell r="AE591">
            <v>52729</v>
          </cell>
        </row>
        <row r="592">
          <cell r="E592" t="str">
            <v>IL Transportation Distillate Fuel</v>
          </cell>
          <cell r="F592">
            <v>178800</v>
          </cell>
          <cell r="G592">
            <v>144663</v>
          </cell>
          <cell r="H592">
            <v>140089</v>
          </cell>
          <cell r="I592">
            <v>158544</v>
          </cell>
          <cell r="J592">
            <v>124594</v>
          </cell>
          <cell r="K592">
            <v>141386</v>
          </cell>
          <cell r="L592">
            <v>152487</v>
          </cell>
          <cell r="M592">
            <v>150838</v>
          </cell>
          <cell r="N592">
            <v>163574</v>
          </cell>
          <cell r="O592">
            <v>195190</v>
          </cell>
          <cell r="P592">
            <v>190686</v>
          </cell>
          <cell r="Q592">
            <v>187456</v>
          </cell>
          <cell r="R592">
            <v>176114</v>
          </cell>
          <cell r="S592">
            <v>227088</v>
          </cell>
          <cell r="T592">
            <v>217243</v>
          </cell>
          <cell r="U592">
            <v>224168</v>
          </cell>
          <cell r="V592">
            <v>229136</v>
          </cell>
          <cell r="W592">
            <v>228349</v>
          </cell>
          <cell r="X592">
            <v>214062</v>
          </cell>
          <cell r="Y592">
            <v>213549</v>
          </cell>
          <cell r="Z592">
            <v>209937</v>
          </cell>
          <cell r="AA592">
            <v>226325</v>
          </cell>
          <cell r="AB592">
            <v>209730</v>
          </cell>
          <cell r="AC592">
            <v>218976</v>
          </cell>
          <cell r="AD592">
            <v>231618</v>
          </cell>
          <cell r="AE592">
            <v>261815</v>
          </cell>
        </row>
        <row r="593">
          <cell r="E593" t="str">
            <v>IN Transportation Distillate Fuel</v>
          </cell>
          <cell r="F593">
            <v>139798</v>
          </cell>
          <cell r="G593">
            <v>136409</v>
          </cell>
          <cell r="H593">
            <v>129903</v>
          </cell>
          <cell r="I593">
            <v>136842</v>
          </cell>
          <cell r="J593">
            <v>148344</v>
          </cell>
          <cell r="K593">
            <v>149330</v>
          </cell>
          <cell r="L593">
            <v>158752</v>
          </cell>
          <cell r="M593">
            <v>169537</v>
          </cell>
          <cell r="N593">
            <v>162484</v>
          </cell>
          <cell r="O593">
            <v>178730</v>
          </cell>
          <cell r="P593">
            <v>185061</v>
          </cell>
          <cell r="Q593">
            <v>139345</v>
          </cell>
          <cell r="R593">
            <v>195609</v>
          </cell>
          <cell r="S593">
            <v>213591</v>
          </cell>
          <cell r="T593">
            <v>185547</v>
          </cell>
          <cell r="U593">
            <v>199447</v>
          </cell>
          <cell r="V593">
            <v>207217</v>
          </cell>
          <cell r="W593">
            <v>203621</v>
          </cell>
          <cell r="X593">
            <v>185539</v>
          </cell>
          <cell r="Y593">
            <v>165139</v>
          </cell>
          <cell r="Z593">
            <v>182599</v>
          </cell>
          <cell r="AA593">
            <v>188928</v>
          </cell>
          <cell r="AB593">
            <v>183707</v>
          </cell>
          <cell r="AC593">
            <v>205202</v>
          </cell>
          <cell r="AD593">
            <v>213662</v>
          </cell>
          <cell r="AE593">
            <v>206991</v>
          </cell>
        </row>
        <row r="594">
          <cell r="E594" t="str">
            <v>KS Transportation Distillate Fuel</v>
          </cell>
          <cell r="F594">
            <v>67949</v>
          </cell>
          <cell r="G594">
            <v>61266</v>
          </cell>
          <cell r="H594">
            <v>56825</v>
          </cell>
          <cell r="I594">
            <v>58803</v>
          </cell>
          <cell r="J594">
            <v>53385</v>
          </cell>
          <cell r="K594">
            <v>73788</v>
          </cell>
          <cell r="L594">
            <v>64008</v>
          </cell>
          <cell r="M594">
            <v>60734</v>
          </cell>
          <cell r="N594">
            <v>60130</v>
          </cell>
          <cell r="O594">
            <v>58506</v>
          </cell>
          <cell r="P594">
            <v>55356</v>
          </cell>
          <cell r="Q594">
            <v>55881</v>
          </cell>
          <cell r="R594">
            <v>64575</v>
          </cell>
          <cell r="S594">
            <v>65945</v>
          </cell>
          <cell r="T594">
            <v>64342</v>
          </cell>
          <cell r="U594">
            <v>74628</v>
          </cell>
          <cell r="V594">
            <v>75762</v>
          </cell>
          <cell r="W594">
            <v>81710</v>
          </cell>
          <cell r="X594">
            <v>82239</v>
          </cell>
          <cell r="Y594">
            <v>83565</v>
          </cell>
          <cell r="Z594">
            <v>79242</v>
          </cell>
          <cell r="AA594">
            <v>79052</v>
          </cell>
          <cell r="AB594">
            <v>79684</v>
          </cell>
          <cell r="AC594">
            <v>97273</v>
          </cell>
          <cell r="AD594">
            <v>109391</v>
          </cell>
          <cell r="AE594">
            <v>99808</v>
          </cell>
        </row>
        <row r="595">
          <cell r="E595" t="str">
            <v>KY Transportation Distillate Fuel</v>
          </cell>
          <cell r="F595">
            <v>95813</v>
          </cell>
          <cell r="G595">
            <v>91316</v>
          </cell>
          <cell r="H595">
            <v>102209</v>
          </cell>
          <cell r="I595">
            <v>119159</v>
          </cell>
          <cell r="J595">
            <v>107067</v>
          </cell>
          <cell r="K595">
            <v>111083</v>
          </cell>
          <cell r="L595">
            <v>113098</v>
          </cell>
          <cell r="M595">
            <v>119381</v>
          </cell>
          <cell r="N595">
            <v>118000</v>
          </cell>
          <cell r="O595">
            <v>120087</v>
          </cell>
          <cell r="P595">
            <v>135501</v>
          </cell>
          <cell r="Q595">
            <v>137193</v>
          </cell>
          <cell r="R595">
            <v>155717</v>
          </cell>
          <cell r="S595">
            <v>120718</v>
          </cell>
          <cell r="T595">
            <v>143322</v>
          </cell>
          <cell r="U595">
            <v>148035</v>
          </cell>
          <cell r="V595">
            <v>154177</v>
          </cell>
          <cell r="W595">
            <v>159544</v>
          </cell>
          <cell r="X595">
            <v>137477</v>
          </cell>
          <cell r="Y595">
            <v>126789</v>
          </cell>
          <cell r="Z595">
            <v>132369</v>
          </cell>
          <cell r="AA595">
            <v>136215</v>
          </cell>
          <cell r="AB595">
            <v>128553</v>
          </cell>
          <cell r="AC595">
            <v>127215</v>
          </cell>
          <cell r="AD595">
            <v>133880</v>
          </cell>
          <cell r="AE595">
            <v>130477</v>
          </cell>
        </row>
        <row r="596">
          <cell r="E596" t="str">
            <v>LA Transportation Distillate Fuel</v>
          </cell>
          <cell r="F596">
            <v>116588</v>
          </cell>
          <cell r="G596">
            <v>104183</v>
          </cell>
          <cell r="H596">
            <v>95891</v>
          </cell>
          <cell r="I596">
            <v>114049</v>
          </cell>
          <cell r="J596">
            <v>128624</v>
          </cell>
          <cell r="K596">
            <v>144917</v>
          </cell>
          <cell r="L596">
            <v>173336</v>
          </cell>
          <cell r="M596">
            <v>180302</v>
          </cell>
          <cell r="N596">
            <v>163979</v>
          </cell>
          <cell r="O596">
            <v>144552</v>
          </cell>
          <cell r="P596">
            <v>154688</v>
          </cell>
          <cell r="Q596">
            <v>170857</v>
          </cell>
          <cell r="R596">
            <v>162968</v>
          </cell>
          <cell r="S596">
            <v>160940</v>
          </cell>
          <cell r="T596">
            <v>159529</v>
          </cell>
          <cell r="U596">
            <v>159857</v>
          </cell>
          <cell r="V596">
            <v>177772</v>
          </cell>
          <cell r="W596">
            <v>155635</v>
          </cell>
          <cell r="X596">
            <v>151230</v>
          </cell>
          <cell r="Y596">
            <v>155009</v>
          </cell>
          <cell r="Z596">
            <v>177510</v>
          </cell>
          <cell r="AA596">
            <v>194473</v>
          </cell>
          <cell r="AB596">
            <v>149875</v>
          </cell>
          <cell r="AC596">
            <v>150618</v>
          </cell>
          <cell r="AD596">
            <v>146766</v>
          </cell>
          <cell r="AE596">
            <v>174900</v>
          </cell>
        </row>
        <row r="597">
          <cell r="E597" t="str">
            <v>MA Transportation Distillate Fuel</v>
          </cell>
          <cell r="F597">
            <v>43437</v>
          </cell>
          <cell r="G597">
            <v>43302</v>
          </cell>
          <cell r="H597">
            <v>43504</v>
          </cell>
          <cell r="I597">
            <v>45686</v>
          </cell>
          <cell r="J597">
            <v>47611</v>
          </cell>
          <cell r="K597">
            <v>51102</v>
          </cell>
          <cell r="L597">
            <v>50212</v>
          </cell>
          <cell r="M597">
            <v>52059</v>
          </cell>
          <cell r="N597">
            <v>51695</v>
          </cell>
          <cell r="O597">
            <v>54121</v>
          </cell>
          <cell r="P597">
            <v>58480</v>
          </cell>
          <cell r="Q597">
            <v>60984</v>
          </cell>
          <cell r="R597">
            <v>60698</v>
          </cell>
          <cell r="S597">
            <v>60127</v>
          </cell>
          <cell r="T597">
            <v>68191</v>
          </cell>
          <cell r="U597">
            <v>71301</v>
          </cell>
          <cell r="V597">
            <v>69554</v>
          </cell>
          <cell r="W597">
            <v>68743</v>
          </cell>
          <cell r="X597">
            <v>62896</v>
          </cell>
          <cell r="Y597">
            <v>63003</v>
          </cell>
          <cell r="Z597">
            <v>63699</v>
          </cell>
          <cell r="AA597">
            <v>66760</v>
          </cell>
          <cell r="AB597">
            <v>61764</v>
          </cell>
          <cell r="AC597">
            <v>80387</v>
          </cell>
          <cell r="AD597">
            <v>61791</v>
          </cell>
          <cell r="AE597">
            <v>66171</v>
          </cell>
        </row>
        <row r="598">
          <cell r="E598" t="str">
            <v>MD Transportation Distillate Fuel</v>
          </cell>
          <cell r="F598">
            <v>47129</v>
          </cell>
          <cell r="G598">
            <v>51226</v>
          </cell>
          <cell r="H598">
            <v>54881</v>
          </cell>
          <cell r="I598">
            <v>53662</v>
          </cell>
          <cell r="J598">
            <v>49512</v>
          </cell>
          <cell r="K598">
            <v>50890</v>
          </cell>
          <cell r="L598">
            <v>56686</v>
          </cell>
          <cell r="M598">
            <v>56623</v>
          </cell>
          <cell r="N598">
            <v>60354</v>
          </cell>
          <cell r="O598">
            <v>69596</v>
          </cell>
          <cell r="P598">
            <v>71272</v>
          </cell>
          <cell r="Q598">
            <v>72815</v>
          </cell>
          <cell r="R598">
            <v>70433</v>
          </cell>
          <cell r="S598">
            <v>73936</v>
          </cell>
          <cell r="T598">
            <v>78135</v>
          </cell>
          <cell r="U598">
            <v>84418</v>
          </cell>
          <cell r="V598">
            <v>86085</v>
          </cell>
          <cell r="W598">
            <v>85912</v>
          </cell>
          <cell r="X598">
            <v>74741</v>
          </cell>
          <cell r="Y598">
            <v>77290</v>
          </cell>
          <cell r="Z598">
            <v>83398</v>
          </cell>
          <cell r="AA598">
            <v>78638</v>
          </cell>
          <cell r="AB598">
            <v>74089</v>
          </cell>
          <cell r="AC598">
            <v>67782</v>
          </cell>
          <cell r="AD598">
            <v>73576</v>
          </cell>
          <cell r="AE598">
            <v>74798</v>
          </cell>
        </row>
        <row r="599">
          <cell r="E599" t="str">
            <v>ME Transportation Distillate Fuel</v>
          </cell>
          <cell r="F599">
            <v>26062</v>
          </cell>
          <cell r="G599">
            <v>17534</v>
          </cell>
          <cell r="H599">
            <v>18135</v>
          </cell>
          <cell r="I599">
            <v>20157</v>
          </cell>
          <cell r="J599">
            <v>24496</v>
          </cell>
          <cell r="K599">
            <v>20940</v>
          </cell>
          <cell r="L599">
            <v>21091</v>
          </cell>
          <cell r="M599">
            <v>21150</v>
          </cell>
          <cell r="N599">
            <v>20783</v>
          </cell>
          <cell r="O599">
            <v>21049</v>
          </cell>
          <cell r="P599">
            <v>24007</v>
          </cell>
          <cell r="Q599">
            <v>24021</v>
          </cell>
          <cell r="R599">
            <v>24606</v>
          </cell>
          <cell r="S599">
            <v>30100</v>
          </cell>
          <cell r="T599">
            <v>26562</v>
          </cell>
          <cell r="U599">
            <v>26622</v>
          </cell>
          <cell r="V599">
            <v>27474</v>
          </cell>
          <cell r="W599">
            <v>27313</v>
          </cell>
          <cell r="X599">
            <v>26508</v>
          </cell>
          <cell r="Y599">
            <v>28423</v>
          </cell>
          <cell r="Z599">
            <v>27726</v>
          </cell>
          <cell r="AA599">
            <v>27193</v>
          </cell>
          <cell r="AB599">
            <v>26941</v>
          </cell>
          <cell r="AC599">
            <v>28383</v>
          </cell>
          <cell r="AD599">
            <v>27411</v>
          </cell>
          <cell r="AE599">
            <v>29115</v>
          </cell>
        </row>
        <row r="600">
          <cell r="E600" t="str">
            <v>MI Transportation Distillate Fuel</v>
          </cell>
          <cell r="F600">
            <v>76929</v>
          </cell>
          <cell r="G600">
            <v>78565</v>
          </cell>
          <cell r="H600">
            <v>81391</v>
          </cell>
          <cell r="I600">
            <v>102726</v>
          </cell>
          <cell r="J600">
            <v>104304</v>
          </cell>
          <cell r="K600">
            <v>105485</v>
          </cell>
          <cell r="L600">
            <v>110229</v>
          </cell>
          <cell r="M600">
            <v>115325</v>
          </cell>
          <cell r="N600">
            <v>123045</v>
          </cell>
          <cell r="O600">
            <v>126642</v>
          </cell>
          <cell r="P600">
            <v>127522</v>
          </cell>
          <cell r="Q600">
            <v>124945</v>
          </cell>
          <cell r="R600">
            <v>131011</v>
          </cell>
          <cell r="S600">
            <v>134784</v>
          </cell>
          <cell r="T600">
            <v>139590</v>
          </cell>
          <cell r="U600">
            <v>135303</v>
          </cell>
          <cell r="V600">
            <v>137921</v>
          </cell>
          <cell r="W600">
            <v>135475</v>
          </cell>
          <cell r="X600">
            <v>119927</v>
          </cell>
          <cell r="Y600">
            <v>115667</v>
          </cell>
          <cell r="Z600">
            <v>122245</v>
          </cell>
          <cell r="AA600">
            <v>122709</v>
          </cell>
          <cell r="AB600">
            <v>121172</v>
          </cell>
          <cell r="AC600">
            <v>133546</v>
          </cell>
          <cell r="AD600">
            <v>136965</v>
          </cell>
          <cell r="AE600">
            <v>139075</v>
          </cell>
        </row>
        <row r="601">
          <cell r="E601" t="str">
            <v>MN Transportation Distillate Fuel</v>
          </cell>
          <cell r="F601">
            <v>53401</v>
          </cell>
          <cell r="G601">
            <v>60715</v>
          </cell>
          <cell r="H601">
            <v>63550</v>
          </cell>
          <cell r="I601">
            <v>64279</v>
          </cell>
          <cell r="J601">
            <v>70895</v>
          </cell>
          <cell r="K601">
            <v>75228</v>
          </cell>
          <cell r="L601">
            <v>75087</v>
          </cell>
          <cell r="M601">
            <v>77379</v>
          </cell>
          <cell r="N601">
            <v>85774</v>
          </cell>
          <cell r="O601">
            <v>89740</v>
          </cell>
          <cell r="P601">
            <v>96359</v>
          </cell>
          <cell r="Q601">
            <v>94389</v>
          </cell>
          <cell r="R601">
            <v>95984</v>
          </cell>
          <cell r="S601">
            <v>95085</v>
          </cell>
          <cell r="T601">
            <v>100759</v>
          </cell>
          <cell r="U601">
            <v>101861</v>
          </cell>
          <cell r="V601">
            <v>106674</v>
          </cell>
          <cell r="W601">
            <v>112878</v>
          </cell>
          <cell r="X601">
            <v>102565</v>
          </cell>
          <cell r="Y601">
            <v>89949</v>
          </cell>
          <cell r="Z601">
            <v>95104</v>
          </cell>
          <cell r="AA601">
            <v>101631</v>
          </cell>
          <cell r="AB601">
            <v>103724</v>
          </cell>
          <cell r="AC601">
            <v>103181</v>
          </cell>
          <cell r="AD601">
            <v>105776</v>
          </cell>
          <cell r="AE601">
            <v>101816</v>
          </cell>
        </row>
        <row r="602">
          <cell r="E602" t="str">
            <v>MO Transportation Distillate Fuel</v>
          </cell>
          <cell r="F602">
            <v>93484</v>
          </cell>
          <cell r="G602">
            <v>89883</v>
          </cell>
          <cell r="H602">
            <v>98981</v>
          </cell>
          <cell r="I602">
            <v>101658</v>
          </cell>
          <cell r="J602">
            <v>106591</v>
          </cell>
          <cell r="K602">
            <v>111712</v>
          </cell>
          <cell r="L602">
            <v>128561</v>
          </cell>
          <cell r="M602">
            <v>136510</v>
          </cell>
          <cell r="N602">
            <v>175921</v>
          </cell>
          <cell r="O602">
            <v>170637</v>
          </cell>
          <cell r="P602">
            <v>134764</v>
          </cell>
          <cell r="Q602">
            <v>136799</v>
          </cell>
          <cell r="R602">
            <v>135286</v>
          </cell>
          <cell r="S602">
            <v>150644</v>
          </cell>
          <cell r="T602">
            <v>156997</v>
          </cell>
          <cell r="U602">
            <v>156546</v>
          </cell>
          <cell r="V602">
            <v>159946</v>
          </cell>
          <cell r="W602">
            <v>161427</v>
          </cell>
          <cell r="X602">
            <v>140557</v>
          </cell>
          <cell r="Y602">
            <v>143553</v>
          </cell>
          <cell r="Z602">
            <v>152153</v>
          </cell>
          <cell r="AA602">
            <v>153728</v>
          </cell>
          <cell r="AB602">
            <v>145061</v>
          </cell>
          <cell r="AC602">
            <v>145533</v>
          </cell>
          <cell r="AD602">
            <v>151081</v>
          </cell>
          <cell r="AE602">
            <v>153031</v>
          </cell>
        </row>
        <row r="603">
          <cell r="E603" t="str">
            <v>MS Transportation Distillate Fuel</v>
          </cell>
          <cell r="F603">
            <v>51958</v>
          </cell>
          <cell r="G603">
            <v>53971</v>
          </cell>
          <cell r="H603">
            <v>55258</v>
          </cell>
          <cell r="I603">
            <v>57453</v>
          </cell>
          <cell r="J603">
            <v>59351</v>
          </cell>
          <cell r="K603">
            <v>57181</v>
          </cell>
          <cell r="L603">
            <v>61144</v>
          </cell>
          <cell r="M603">
            <v>67683</v>
          </cell>
          <cell r="N603">
            <v>72495</v>
          </cell>
          <cell r="O603">
            <v>77158</v>
          </cell>
          <cell r="P603">
            <v>75224</v>
          </cell>
          <cell r="Q603">
            <v>75120</v>
          </cell>
          <cell r="R603">
            <v>84004</v>
          </cell>
          <cell r="S603">
            <v>95311</v>
          </cell>
          <cell r="T603">
            <v>97161</v>
          </cell>
          <cell r="U603">
            <v>96951</v>
          </cell>
          <cell r="V603">
            <v>106388</v>
          </cell>
          <cell r="W603">
            <v>107527</v>
          </cell>
          <cell r="X603">
            <v>102609</v>
          </cell>
          <cell r="Y603">
            <v>102234</v>
          </cell>
          <cell r="Z603">
            <v>96389</v>
          </cell>
          <cell r="AA603">
            <v>93703</v>
          </cell>
          <cell r="AB603">
            <v>92748</v>
          </cell>
          <cell r="AC603">
            <v>88386</v>
          </cell>
          <cell r="AD603">
            <v>91496</v>
          </cell>
          <cell r="AE603">
            <v>100497</v>
          </cell>
        </row>
        <row r="604">
          <cell r="E604" t="str">
            <v>MT Transportation Distillate Fuel</v>
          </cell>
          <cell r="F604">
            <v>23258</v>
          </cell>
          <cell r="G604">
            <v>22463</v>
          </cell>
          <cell r="H604">
            <v>25277</v>
          </cell>
          <cell r="I604">
            <v>25961</v>
          </cell>
          <cell r="J604">
            <v>29682</v>
          </cell>
          <cell r="K604">
            <v>31368</v>
          </cell>
          <cell r="L604">
            <v>28435</v>
          </cell>
          <cell r="M604">
            <v>33281</v>
          </cell>
          <cell r="N604">
            <v>31133</v>
          </cell>
          <cell r="O604">
            <v>32212</v>
          </cell>
          <cell r="P604">
            <v>33818</v>
          </cell>
          <cell r="Q604">
            <v>36079</v>
          </cell>
          <cell r="R604">
            <v>35020</v>
          </cell>
          <cell r="S604">
            <v>29387</v>
          </cell>
          <cell r="T604">
            <v>36286</v>
          </cell>
          <cell r="U604">
            <v>44197</v>
          </cell>
          <cell r="V604">
            <v>47134</v>
          </cell>
          <cell r="W604">
            <v>52132</v>
          </cell>
          <cell r="X604">
            <v>46556</v>
          </cell>
          <cell r="Y604">
            <v>43089</v>
          </cell>
          <cell r="Z604">
            <v>43184</v>
          </cell>
          <cell r="AA604">
            <v>45791</v>
          </cell>
          <cell r="AB604">
            <v>41822</v>
          </cell>
          <cell r="AC604">
            <v>44734</v>
          </cell>
          <cell r="AD604">
            <v>41583</v>
          </cell>
          <cell r="AE604">
            <v>38451</v>
          </cell>
        </row>
        <row r="605">
          <cell r="E605" t="str">
            <v>NC Transportation Distillate Fuel</v>
          </cell>
          <cell r="F605">
            <v>92060</v>
          </cell>
          <cell r="G605">
            <v>91292</v>
          </cell>
          <cell r="H605">
            <v>97889</v>
          </cell>
          <cell r="I605">
            <v>98621</v>
          </cell>
          <cell r="J605">
            <v>111747</v>
          </cell>
          <cell r="K605">
            <v>115555</v>
          </cell>
          <cell r="L605">
            <v>119536</v>
          </cell>
          <cell r="M605">
            <v>127508</v>
          </cell>
          <cell r="N605">
            <v>129414</v>
          </cell>
          <cell r="O605">
            <v>125893</v>
          </cell>
          <cell r="P605">
            <v>145000</v>
          </cell>
          <cell r="Q605">
            <v>144465</v>
          </cell>
          <cell r="R605">
            <v>145831</v>
          </cell>
          <cell r="S605">
            <v>150267</v>
          </cell>
          <cell r="T605">
            <v>162696</v>
          </cell>
          <cell r="U605">
            <v>161296</v>
          </cell>
          <cell r="V605">
            <v>161328</v>
          </cell>
          <cell r="W605">
            <v>159412</v>
          </cell>
          <cell r="X605">
            <v>136172</v>
          </cell>
          <cell r="Y605">
            <v>142029</v>
          </cell>
          <cell r="Z605">
            <v>146833</v>
          </cell>
          <cell r="AA605">
            <v>144701</v>
          </cell>
          <cell r="AB605">
            <v>134445</v>
          </cell>
          <cell r="AC605">
            <v>142647</v>
          </cell>
          <cell r="AD605">
            <v>150151</v>
          </cell>
          <cell r="AE605">
            <v>151240</v>
          </cell>
        </row>
        <row r="606">
          <cell r="E606" t="str">
            <v>ND Transportation Distillate Fuel</v>
          </cell>
          <cell r="F606">
            <v>17415</v>
          </cell>
          <cell r="G606">
            <v>18603</v>
          </cell>
          <cell r="H606">
            <v>18400</v>
          </cell>
          <cell r="I606">
            <v>20007</v>
          </cell>
          <cell r="J606">
            <v>22329</v>
          </cell>
          <cell r="K606">
            <v>23363</v>
          </cell>
          <cell r="L606">
            <v>24680</v>
          </cell>
          <cell r="M606">
            <v>25660</v>
          </cell>
          <cell r="N606">
            <v>21691</v>
          </cell>
          <cell r="O606">
            <v>25521</v>
          </cell>
          <cell r="P606">
            <v>24196</v>
          </cell>
          <cell r="Q606">
            <v>26951</v>
          </cell>
          <cell r="R606">
            <v>27539</v>
          </cell>
          <cell r="S606">
            <v>28341</v>
          </cell>
          <cell r="T606">
            <v>29307</v>
          </cell>
          <cell r="U606">
            <v>31300</v>
          </cell>
          <cell r="V606">
            <v>31854</v>
          </cell>
          <cell r="W606">
            <v>42440</v>
          </cell>
          <cell r="X606">
            <v>34029</v>
          </cell>
          <cell r="Y606">
            <v>29647</v>
          </cell>
          <cell r="Z606">
            <v>35430</v>
          </cell>
          <cell r="AA606">
            <v>47354</v>
          </cell>
          <cell r="AB606">
            <v>58457</v>
          </cell>
          <cell r="AC606">
            <v>61727</v>
          </cell>
          <cell r="AD606">
            <v>67913</v>
          </cell>
          <cell r="AE606">
            <v>59179</v>
          </cell>
        </row>
        <row r="607">
          <cell r="E607" t="str">
            <v>NE Transportation Distillate Fuel</v>
          </cell>
          <cell r="F607">
            <v>43829</v>
          </cell>
          <cell r="G607">
            <v>46020</v>
          </cell>
          <cell r="H607">
            <v>49718</v>
          </cell>
          <cell r="I607">
            <v>48879</v>
          </cell>
          <cell r="J607">
            <v>50723</v>
          </cell>
          <cell r="K607">
            <v>55524</v>
          </cell>
          <cell r="L607">
            <v>67798</v>
          </cell>
          <cell r="M607">
            <v>68824</v>
          </cell>
          <cell r="N607">
            <v>77114</v>
          </cell>
          <cell r="O607">
            <v>76784</v>
          </cell>
          <cell r="P607">
            <v>58093</v>
          </cell>
          <cell r="Q607">
            <v>50341</v>
          </cell>
          <cell r="R607">
            <v>50735</v>
          </cell>
          <cell r="S607">
            <v>56449</v>
          </cell>
          <cell r="T607">
            <v>61605</v>
          </cell>
          <cell r="U607">
            <v>62478</v>
          </cell>
          <cell r="V607">
            <v>64042</v>
          </cell>
          <cell r="W607">
            <v>62661</v>
          </cell>
          <cell r="X607">
            <v>58425</v>
          </cell>
          <cell r="Y607">
            <v>65556</v>
          </cell>
          <cell r="Z607">
            <v>91416</v>
          </cell>
          <cell r="AA607">
            <v>86991</v>
          </cell>
          <cell r="AB607">
            <v>81136</v>
          </cell>
          <cell r="AC607">
            <v>79569</v>
          </cell>
          <cell r="AD607">
            <v>81986</v>
          </cell>
          <cell r="AE607">
            <v>83301</v>
          </cell>
        </row>
        <row r="608">
          <cell r="E608" t="str">
            <v>NH Transportation Distillate Fuel</v>
          </cell>
          <cell r="F608">
            <v>7175</v>
          </cell>
          <cell r="G608">
            <v>6738</v>
          </cell>
          <cell r="H608">
            <v>7225</v>
          </cell>
          <cell r="I608">
            <v>7394</v>
          </cell>
          <cell r="J608">
            <v>7601</v>
          </cell>
          <cell r="K608">
            <v>8571</v>
          </cell>
          <cell r="L608">
            <v>8289</v>
          </cell>
          <cell r="M608">
            <v>8694</v>
          </cell>
          <cell r="N608">
            <v>13823</v>
          </cell>
          <cell r="O608">
            <v>13762</v>
          </cell>
          <cell r="P608">
            <v>13459</v>
          </cell>
          <cell r="Q608">
            <v>13960</v>
          </cell>
          <cell r="R608">
            <v>22520</v>
          </cell>
          <cell r="S608">
            <v>14381</v>
          </cell>
          <cell r="T608">
            <v>16271</v>
          </cell>
          <cell r="U608">
            <v>14745</v>
          </cell>
          <cell r="V608">
            <v>15068</v>
          </cell>
          <cell r="W608">
            <v>14295</v>
          </cell>
          <cell r="X608">
            <v>13969</v>
          </cell>
          <cell r="Y608">
            <v>13815</v>
          </cell>
          <cell r="Z608">
            <v>13579</v>
          </cell>
          <cell r="AA608">
            <v>13482</v>
          </cell>
          <cell r="AB608">
            <v>12933</v>
          </cell>
          <cell r="AC608">
            <v>12897</v>
          </cell>
          <cell r="AD608">
            <v>13689</v>
          </cell>
          <cell r="AE608">
            <v>13956</v>
          </cell>
        </row>
        <row r="609">
          <cell r="E609" t="str">
            <v>NJ Transportation Distillate Fuel</v>
          </cell>
          <cell r="F609">
            <v>75620</v>
          </cell>
          <cell r="G609">
            <v>75325</v>
          </cell>
          <cell r="H609">
            <v>82898</v>
          </cell>
          <cell r="I609">
            <v>83380</v>
          </cell>
          <cell r="J609">
            <v>98522</v>
          </cell>
          <cell r="K609">
            <v>89101</v>
          </cell>
          <cell r="L609">
            <v>91402</v>
          </cell>
          <cell r="M609">
            <v>106150</v>
          </cell>
          <cell r="N609">
            <v>113366</v>
          </cell>
          <cell r="O609">
            <v>115031</v>
          </cell>
          <cell r="P609">
            <v>119497</v>
          </cell>
          <cell r="Q609">
            <v>127852</v>
          </cell>
          <cell r="R609">
            <v>128243</v>
          </cell>
          <cell r="S609">
            <v>133043</v>
          </cell>
          <cell r="T609">
            <v>139067</v>
          </cell>
          <cell r="U609">
            <v>146205</v>
          </cell>
          <cell r="V609">
            <v>145788</v>
          </cell>
          <cell r="W609">
            <v>153668</v>
          </cell>
          <cell r="X609">
            <v>134208</v>
          </cell>
          <cell r="Y609">
            <v>107567</v>
          </cell>
          <cell r="Z609">
            <v>119275</v>
          </cell>
          <cell r="AA609">
            <v>137521</v>
          </cell>
          <cell r="AB609">
            <v>117332</v>
          </cell>
          <cell r="AC609">
            <v>118960</v>
          </cell>
          <cell r="AD609">
            <v>125638</v>
          </cell>
          <cell r="AE609">
            <v>119667</v>
          </cell>
        </row>
        <row r="610">
          <cell r="E610" t="str">
            <v>NM Transportation Distillate Fuel</v>
          </cell>
          <cell r="F610">
            <v>35041</v>
          </cell>
          <cell r="G610">
            <v>35909</v>
          </cell>
          <cell r="H610">
            <v>40736</v>
          </cell>
          <cell r="I610">
            <v>34896</v>
          </cell>
          <cell r="J610">
            <v>31915</v>
          </cell>
          <cell r="K610">
            <v>16709</v>
          </cell>
          <cell r="L610">
            <v>45418</v>
          </cell>
          <cell r="M610">
            <v>49495</v>
          </cell>
          <cell r="N610">
            <v>54093</v>
          </cell>
          <cell r="O610">
            <v>52501</v>
          </cell>
          <cell r="P610">
            <v>54274</v>
          </cell>
          <cell r="Q610">
            <v>57166</v>
          </cell>
          <cell r="R610">
            <v>57770</v>
          </cell>
          <cell r="S610">
            <v>61198</v>
          </cell>
          <cell r="T610">
            <v>66391</v>
          </cell>
          <cell r="U610">
            <v>68372</v>
          </cell>
          <cell r="V610">
            <v>76477</v>
          </cell>
          <cell r="W610">
            <v>75440</v>
          </cell>
          <cell r="X610">
            <v>64162</v>
          </cell>
          <cell r="Y610">
            <v>61514</v>
          </cell>
          <cell r="Z610">
            <v>67847</v>
          </cell>
          <cell r="AA610">
            <v>71791</v>
          </cell>
          <cell r="AB610">
            <v>71441</v>
          </cell>
          <cell r="AC610">
            <v>72671</v>
          </cell>
          <cell r="AD610">
            <v>77123</v>
          </cell>
          <cell r="AE610">
            <v>80048</v>
          </cell>
        </row>
        <row r="611">
          <cell r="E611" t="str">
            <v>NV Transportation Distillate Fuel</v>
          </cell>
          <cell r="F611">
            <v>19186</v>
          </cell>
          <cell r="G611">
            <v>20392</v>
          </cell>
          <cell r="H611">
            <v>21461</v>
          </cell>
          <cell r="I611">
            <v>23731</v>
          </cell>
          <cell r="J611">
            <v>24767</v>
          </cell>
          <cell r="K611">
            <v>24950</v>
          </cell>
          <cell r="L611">
            <v>34058</v>
          </cell>
          <cell r="M611">
            <v>31076</v>
          </cell>
          <cell r="N611">
            <v>31154</v>
          </cell>
          <cell r="O611">
            <v>35372</v>
          </cell>
          <cell r="P611">
            <v>36462</v>
          </cell>
          <cell r="Q611">
            <v>37986</v>
          </cell>
          <cell r="R611">
            <v>39915</v>
          </cell>
          <cell r="S611">
            <v>41268</v>
          </cell>
          <cell r="T611">
            <v>46799</v>
          </cell>
          <cell r="U611">
            <v>49716</v>
          </cell>
          <cell r="V611">
            <v>56784</v>
          </cell>
          <cell r="W611">
            <v>54259</v>
          </cell>
          <cell r="X611">
            <v>45512</v>
          </cell>
          <cell r="Y611">
            <v>44747</v>
          </cell>
          <cell r="Z611">
            <v>44010</v>
          </cell>
          <cell r="AA611">
            <v>41858</v>
          </cell>
          <cell r="AB611">
            <v>40408</v>
          </cell>
          <cell r="AC611">
            <v>42962</v>
          </cell>
          <cell r="AD611">
            <v>40904</v>
          </cell>
          <cell r="AE611">
            <v>41298</v>
          </cell>
        </row>
        <row r="612">
          <cell r="E612" t="str">
            <v>NY Transportation Distillate Fuel</v>
          </cell>
          <cell r="F612">
            <v>126401</v>
          </cell>
          <cell r="G612">
            <v>115496</v>
          </cell>
          <cell r="H612">
            <v>115945</v>
          </cell>
          <cell r="I612">
            <v>121927</v>
          </cell>
          <cell r="J612">
            <v>125163</v>
          </cell>
          <cell r="K612">
            <v>124057</v>
          </cell>
          <cell r="L612">
            <v>127002</v>
          </cell>
          <cell r="M612">
            <v>132924</v>
          </cell>
          <cell r="N612">
            <v>125445</v>
          </cell>
          <cell r="O612">
            <v>139821</v>
          </cell>
          <cell r="P612">
            <v>134095</v>
          </cell>
          <cell r="Q612">
            <v>136863</v>
          </cell>
          <cell r="R612">
            <v>137565</v>
          </cell>
          <cell r="S612">
            <v>182898</v>
          </cell>
          <cell r="T612">
            <v>208922</v>
          </cell>
          <cell r="U612">
            <v>166074</v>
          </cell>
          <cell r="V612">
            <v>170539</v>
          </cell>
          <cell r="W612">
            <v>168581</v>
          </cell>
          <cell r="X612">
            <v>158863</v>
          </cell>
          <cell r="Y612">
            <v>159958</v>
          </cell>
          <cell r="Z612">
            <v>163172</v>
          </cell>
          <cell r="AA612">
            <v>164756</v>
          </cell>
          <cell r="AB612">
            <v>159229</v>
          </cell>
          <cell r="AC612">
            <v>152272</v>
          </cell>
          <cell r="AD612">
            <v>161805</v>
          </cell>
          <cell r="AE612">
            <v>169179</v>
          </cell>
        </row>
        <row r="613">
          <cell r="E613" t="str">
            <v>OH Transportation Distillate Fuel</v>
          </cell>
          <cell r="F613">
            <v>142686</v>
          </cell>
          <cell r="G613">
            <v>138553</v>
          </cell>
          <cell r="H613">
            <v>142466</v>
          </cell>
          <cell r="I613">
            <v>150573</v>
          </cell>
          <cell r="J613">
            <v>159404</v>
          </cell>
          <cell r="K613">
            <v>162917</v>
          </cell>
          <cell r="L613">
            <v>190494</v>
          </cell>
          <cell r="M613">
            <v>209825</v>
          </cell>
          <cell r="N613">
            <v>208050</v>
          </cell>
          <cell r="O613">
            <v>212336</v>
          </cell>
          <cell r="P613">
            <v>223531</v>
          </cell>
          <cell r="Q613">
            <v>224378</v>
          </cell>
          <cell r="R613">
            <v>227835</v>
          </cell>
          <cell r="S613">
            <v>232171</v>
          </cell>
          <cell r="T613">
            <v>251104</v>
          </cell>
          <cell r="U613">
            <v>248470</v>
          </cell>
          <cell r="V613">
            <v>261351</v>
          </cell>
          <cell r="W613">
            <v>272452</v>
          </cell>
          <cell r="X613">
            <v>246397</v>
          </cell>
          <cell r="Y613">
            <v>220738</v>
          </cell>
          <cell r="Z613">
            <v>235008</v>
          </cell>
          <cell r="AA613">
            <v>243622</v>
          </cell>
          <cell r="AB613">
            <v>228715</v>
          </cell>
          <cell r="AC613">
            <v>236269</v>
          </cell>
          <cell r="AD613">
            <v>245909</v>
          </cell>
          <cell r="AE613">
            <v>244596</v>
          </cell>
        </row>
        <row r="614">
          <cell r="E614" t="str">
            <v>OK Transportation Distillate Fuel</v>
          </cell>
          <cell r="F614">
            <v>65396</v>
          </cell>
          <cell r="G614">
            <v>60421</v>
          </cell>
          <cell r="H614">
            <v>66325</v>
          </cell>
          <cell r="I614">
            <v>73031</v>
          </cell>
          <cell r="J614">
            <v>74823</v>
          </cell>
          <cell r="K614">
            <v>78576</v>
          </cell>
          <cell r="L614">
            <v>93525</v>
          </cell>
          <cell r="M614">
            <v>98152</v>
          </cell>
          <cell r="N614">
            <v>102838</v>
          </cell>
          <cell r="O614">
            <v>109641</v>
          </cell>
          <cell r="P614">
            <v>143068</v>
          </cell>
          <cell r="Q614">
            <v>178069</v>
          </cell>
          <cell r="R614">
            <v>156668</v>
          </cell>
          <cell r="S614">
            <v>154881</v>
          </cell>
          <cell r="T614">
            <v>109301</v>
          </cell>
          <cell r="U614">
            <v>141357</v>
          </cell>
          <cell r="V614">
            <v>161425</v>
          </cell>
          <cell r="W614">
            <v>168324</v>
          </cell>
          <cell r="X614">
            <v>175307</v>
          </cell>
          <cell r="Y614">
            <v>153542</v>
          </cell>
          <cell r="Z614">
            <v>155764</v>
          </cell>
          <cell r="AA614">
            <v>159011</v>
          </cell>
          <cell r="AB614">
            <v>147142</v>
          </cell>
          <cell r="AC614">
            <v>140341</v>
          </cell>
          <cell r="AD614">
            <v>151038</v>
          </cell>
          <cell r="AE614">
            <v>151358</v>
          </cell>
        </row>
        <row r="615">
          <cell r="E615" t="str">
            <v>OR Transportation Distillate Fuel</v>
          </cell>
          <cell r="F615">
            <v>61313</v>
          </cell>
          <cell r="G615">
            <v>65584</v>
          </cell>
          <cell r="H615">
            <v>66749</v>
          </cell>
          <cell r="I615">
            <v>63046</v>
          </cell>
          <cell r="J615">
            <v>65953</v>
          </cell>
          <cell r="K615">
            <v>61836</v>
          </cell>
          <cell r="L615">
            <v>66312</v>
          </cell>
          <cell r="M615">
            <v>68568</v>
          </cell>
          <cell r="N615">
            <v>66121</v>
          </cell>
          <cell r="O615">
            <v>74301</v>
          </cell>
          <cell r="P615">
            <v>74687</v>
          </cell>
          <cell r="Q615">
            <v>69560</v>
          </cell>
          <cell r="R615">
            <v>74488</v>
          </cell>
          <cell r="S615">
            <v>72610</v>
          </cell>
          <cell r="T615">
            <v>82515</v>
          </cell>
          <cell r="U615">
            <v>85971</v>
          </cell>
          <cell r="V615">
            <v>90470</v>
          </cell>
          <cell r="W615">
            <v>93317</v>
          </cell>
          <cell r="X615">
            <v>88192</v>
          </cell>
          <cell r="Y615">
            <v>87384</v>
          </cell>
          <cell r="Z615">
            <v>91838</v>
          </cell>
          <cell r="AA615">
            <v>90017</v>
          </cell>
          <cell r="AB615">
            <v>89756</v>
          </cell>
          <cell r="AC615">
            <v>89840</v>
          </cell>
          <cell r="AD615">
            <v>92529</v>
          </cell>
          <cell r="AE615">
            <v>83460</v>
          </cell>
        </row>
        <row r="616">
          <cell r="E616" t="str">
            <v>PA Transportation Distillate Fuel</v>
          </cell>
          <cell r="F616">
            <v>135063</v>
          </cell>
          <cell r="G616">
            <v>138736</v>
          </cell>
          <cell r="H616">
            <v>143211</v>
          </cell>
          <cell r="I616">
            <v>154560</v>
          </cell>
          <cell r="J616">
            <v>163346</v>
          </cell>
          <cell r="K616">
            <v>170082</v>
          </cell>
          <cell r="L616">
            <v>165663</v>
          </cell>
          <cell r="M616">
            <v>175922</v>
          </cell>
          <cell r="N616">
            <v>181280</v>
          </cell>
          <cell r="O616">
            <v>187576</v>
          </cell>
          <cell r="P616">
            <v>197783</v>
          </cell>
          <cell r="Q616">
            <v>206136</v>
          </cell>
          <cell r="R616">
            <v>202682</v>
          </cell>
          <cell r="S616">
            <v>190344</v>
          </cell>
          <cell r="T616">
            <v>213570</v>
          </cell>
          <cell r="U616">
            <v>225678</v>
          </cell>
          <cell r="V616">
            <v>236175</v>
          </cell>
          <cell r="W616">
            <v>228310</v>
          </cell>
          <cell r="X616">
            <v>198964</v>
          </cell>
          <cell r="Y616">
            <v>201101</v>
          </cell>
          <cell r="Z616">
            <v>208250</v>
          </cell>
          <cell r="AA616">
            <v>216758</v>
          </cell>
          <cell r="AB616">
            <v>220941</v>
          </cell>
          <cell r="AC616">
            <v>215735</v>
          </cell>
          <cell r="AD616">
            <v>221179</v>
          </cell>
          <cell r="AE616">
            <v>214633</v>
          </cell>
        </row>
        <row r="617">
          <cell r="E617" t="str">
            <v>RI Transportation Distillate Fuel</v>
          </cell>
          <cell r="F617">
            <v>6723</v>
          </cell>
          <cell r="G617">
            <v>8198</v>
          </cell>
          <cell r="H617">
            <v>6692</v>
          </cell>
          <cell r="I617">
            <v>7182</v>
          </cell>
          <cell r="J617">
            <v>7397</v>
          </cell>
          <cell r="K617">
            <v>7731</v>
          </cell>
          <cell r="L617">
            <v>7508</v>
          </cell>
          <cell r="M617">
            <v>11297</v>
          </cell>
          <cell r="N617">
            <v>8132</v>
          </cell>
          <cell r="O617">
            <v>8828</v>
          </cell>
          <cell r="P617">
            <v>7937</v>
          </cell>
          <cell r="Q617">
            <v>8118</v>
          </cell>
          <cell r="R617">
            <v>8596</v>
          </cell>
          <cell r="S617">
            <v>8630</v>
          </cell>
          <cell r="T617">
            <v>8674</v>
          </cell>
          <cell r="U617">
            <v>8881</v>
          </cell>
          <cell r="V617">
            <v>9338</v>
          </cell>
          <cell r="W617">
            <v>11164</v>
          </cell>
          <cell r="X617">
            <v>8519</v>
          </cell>
          <cell r="Y617">
            <v>8715</v>
          </cell>
          <cell r="Z617">
            <v>9423</v>
          </cell>
          <cell r="AA617">
            <v>9539</v>
          </cell>
          <cell r="AB617">
            <v>8762</v>
          </cell>
          <cell r="AC617">
            <v>8911</v>
          </cell>
          <cell r="AD617">
            <v>10622</v>
          </cell>
          <cell r="AE617">
            <v>9496</v>
          </cell>
        </row>
        <row r="618">
          <cell r="E618" t="str">
            <v>SC Transportation Distillate Fuel</v>
          </cell>
          <cell r="F618">
            <v>61231</v>
          </cell>
          <cell r="G618">
            <v>69382</v>
          </cell>
          <cell r="H618">
            <v>59636</v>
          </cell>
          <cell r="I618">
            <v>57937</v>
          </cell>
          <cell r="J618">
            <v>70257</v>
          </cell>
          <cell r="K618">
            <v>62293</v>
          </cell>
          <cell r="L618">
            <v>64642</v>
          </cell>
          <cell r="M618">
            <v>69222</v>
          </cell>
          <cell r="N618">
            <v>79190</v>
          </cell>
          <cell r="O618">
            <v>81336</v>
          </cell>
          <cell r="P618">
            <v>86068</v>
          </cell>
          <cell r="Q618">
            <v>89284</v>
          </cell>
          <cell r="R618">
            <v>90312</v>
          </cell>
          <cell r="S618">
            <v>91021</v>
          </cell>
          <cell r="T618">
            <v>106297</v>
          </cell>
          <cell r="U618">
            <v>100550</v>
          </cell>
          <cell r="V618">
            <v>105331</v>
          </cell>
          <cell r="W618">
            <v>106494</v>
          </cell>
          <cell r="X618">
            <v>95438</v>
          </cell>
          <cell r="Y618">
            <v>93298</v>
          </cell>
          <cell r="Z618">
            <v>104096</v>
          </cell>
          <cell r="AA618">
            <v>104684</v>
          </cell>
          <cell r="AB618">
            <v>91215</v>
          </cell>
          <cell r="AC618">
            <v>107354</v>
          </cell>
          <cell r="AD618">
            <v>102163</v>
          </cell>
          <cell r="AE618">
            <v>107282</v>
          </cell>
        </row>
        <row r="619">
          <cell r="E619" t="str">
            <v>SD Transportation Distillate Fuel</v>
          </cell>
          <cell r="F619">
            <v>13703</v>
          </cell>
          <cell r="G619">
            <v>14363</v>
          </cell>
          <cell r="H619">
            <v>15136</v>
          </cell>
          <cell r="I619">
            <v>15899</v>
          </cell>
          <cell r="J619">
            <v>18413</v>
          </cell>
          <cell r="K619">
            <v>18641</v>
          </cell>
          <cell r="L619">
            <v>19473</v>
          </cell>
          <cell r="M619">
            <v>19349</v>
          </cell>
          <cell r="N619">
            <v>19052</v>
          </cell>
          <cell r="O619">
            <v>20057</v>
          </cell>
          <cell r="P619">
            <v>19929</v>
          </cell>
          <cell r="Q619">
            <v>21033</v>
          </cell>
          <cell r="R619">
            <v>26483</v>
          </cell>
          <cell r="S619">
            <v>23435</v>
          </cell>
          <cell r="T619">
            <v>25082</v>
          </cell>
          <cell r="U619">
            <v>26540</v>
          </cell>
          <cell r="V619">
            <v>27578</v>
          </cell>
          <cell r="W619">
            <v>29742</v>
          </cell>
          <cell r="X619">
            <v>28127</v>
          </cell>
          <cell r="Y619">
            <v>28817</v>
          </cell>
          <cell r="Z619">
            <v>31306</v>
          </cell>
          <cell r="AA619">
            <v>30919</v>
          </cell>
          <cell r="AB619">
            <v>33105</v>
          </cell>
          <cell r="AC619">
            <v>31475</v>
          </cell>
          <cell r="AD619">
            <v>33243</v>
          </cell>
          <cell r="AE619">
            <v>33521</v>
          </cell>
        </row>
        <row r="620">
          <cell r="E620" t="str">
            <v>TN Transportation Distillate Fuel</v>
          </cell>
          <cell r="F620">
            <v>115668</v>
          </cell>
          <cell r="G620">
            <v>108465</v>
          </cell>
          <cell r="H620">
            <v>107094</v>
          </cell>
          <cell r="I620">
            <v>107603</v>
          </cell>
          <cell r="J620">
            <v>106114</v>
          </cell>
          <cell r="K620">
            <v>120488</v>
          </cell>
          <cell r="L620">
            <v>124922</v>
          </cell>
          <cell r="M620">
            <v>123237</v>
          </cell>
          <cell r="N620">
            <v>130566</v>
          </cell>
          <cell r="O620">
            <v>126460</v>
          </cell>
          <cell r="P620">
            <v>135540</v>
          </cell>
          <cell r="Q620">
            <v>139524</v>
          </cell>
          <cell r="R620">
            <v>150837</v>
          </cell>
          <cell r="S620">
            <v>164130</v>
          </cell>
          <cell r="T620">
            <v>164449</v>
          </cell>
          <cell r="U620">
            <v>171535</v>
          </cell>
          <cell r="V620">
            <v>172315</v>
          </cell>
          <cell r="W620">
            <v>175770</v>
          </cell>
          <cell r="X620">
            <v>154917</v>
          </cell>
          <cell r="Y620">
            <v>137380</v>
          </cell>
          <cell r="Z620">
            <v>147407</v>
          </cell>
          <cell r="AA620">
            <v>152236</v>
          </cell>
          <cell r="AB620">
            <v>143080</v>
          </cell>
          <cell r="AC620">
            <v>144126</v>
          </cell>
          <cell r="AD620">
            <v>151862</v>
          </cell>
          <cell r="AE620">
            <v>153802</v>
          </cell>
        </row>
        <row r="621">
          <cell r="E621" t="str">
            <v>TX Transportation Distillate Fuel</v>
          </cell>
          <cell r="F621">
            <v>275924</v>
          </cell>
          <cell r="G621">
            <v>306723</v>
          </cell>
          <cell r="H621">
            <v>327288</v>
          </cell>
          <cell r="I621">
            <v>355099</v>
          </cell>
          <cell r="J621">
            <v>367366</v>
          </cell>
          <cell r="K621">
            <v>378048</v>
          </cell>
          <cell r="L621">
            <v>408509</v>
          </cell>
          <cell r="M621">
            <v>427327</v>
          </cell>
          <cell r="N621">
            <v>460070</v>
          </cell>
          <cell r="O621">
            <v>463049</v>
          </cell>
          <cell r="P621">
            <v>482095</v>
          </cell>
          <cell r="Q621">
            <v>535027</v>
          </cell>
          <cell r="R621">
            <v>533226</v>
          </cell>
          <cell r="S621">
            <v>542106</v>
          </cell>
          <cell r="T621">
            <v>590562</v>
          </cell>
          <cell r="U621">
            <v>609750</v>
          </cell>
          <cell r="V621">
            <v>687151</v>
          </cell>
          <cell r="W621">
            <v>689893</v>
          </cell>
          <cell r="X621">
            <v>649283</v>
          </cell>
          <cell r="Y621">
            <v>619538</v>
          </cell>
          <cell r="Z621">
            <v>667498</v>
          </cell>
          <cell r="AA621">
            <v>712958</v>
          </cell>
          <cell r="AB621">
            <v>704291</v>
          </cell>
          <cell r="AC621">
            <v>748563</v>
          </cell>
          <cell r="AD621">
            <v>847102</v>
          </cell>
          <cell r="AE621">
            <v>841110</v>
          </cell>
        </row>
        <row r="622">
          <cell r="E622" t="str">
            <v>US Transportation Distillate Fuel</v>
          </cell>
          <cell r="F622">
            <v>3661134</v>
          </cell>
          <cell r="G622">
            <v>3600618</v>
          </cell>
          <cell r="H622">
            <v>3683913</v>
          </cell>
          <cell r="I622">
            <v>3795822</v>
          </cell>
          <cell r="J622">
            <v>4028540</v>
          </cell>
          <cell r="K622">
            <v>4191382</v>
          </cell>
          <cell r="L622">
            <v>4465494</v>
          </cell>
          <cell r="M622">
            <v>4668258</v>
          </cell>
          <cell r="N622">
            <v>4806575</v>
          </cell>
          <cell r="O622">
            <v>4995878</v>
          </cell>
          <cell r="P622">
            <v>5159213</v>
          </cell>
          <cell r="Q622">
            <v>5286255</v>
          </cell>
          <cell r="R622">
            <v>5386829</v>
          </cell>
          <cell r="S622">
            <v>5583956</v>
          </cell>
          <cell r="T622">
            <v>5925059</v>
          </cell>
          <cell r="U622">
            <v>6068261</v>
          </cell>
          <cell r="V622">
            <v>6390016</v>
          </cell>
          <cell r="W622">
            <v>6411418</v>
          </cell>
          <cell r="X622">
            <v>5792125</v>
          </cell>
          <cell r="Y622">
            <v>5541626</v>
          </cell>
          <cell r="Z622">
            <v>5828040</v>
          </cell>
          <cell r="AA622">
            <v>6003841</v>
          </cell>
          <cell r="AB622">
            <v>5742286</v>
          </cell>
          <cell r="AC622">
            <v>5904501</v>
          </cell>
          <cell r="AD622">
            <v>6163995</v>
          </cell>
          <cell r="AE622">
            <v>6261548</v>
          </cell>
        </row>
        <row r="623">
          <cell r="E623" t="str">
            <v>UT Transportation Distillate Fuel</v>
          </cell>
          <cell r="F623">
            <v>29449</v>
          </cell>
          <cell r="G623">
            <v>28680</v>
          </cell>
          <cell r="H623">
            <v>29884</v>
          </cell>
          <cell r="I623">
            <v>30886</v>
          </cell>
          <cell r="J623">
            <v>32513</v>
          </cell>
          <cell r="K623">
            <v>38213</v>
          </cell>
          <cell r="L623">
            <v>40028</v>
          </cell>
          <cell r="M623">
            <v>44357</v>
          </cell>
          <cell r="N623">
            <v>43929</v>
          </cell>
          <cell r="O623">
            <v>42382</v>
          </cell>
          <cell r="P623">
            <v>48604</v>
          </cell>
          <cell r="Q623">
            <v>49678</v>
          </cell>
          <cell r="R623">
            <v>51940</v>
          </cell>
          <cell r="S623">
            <v>51994</v>
          </cell>
          <cell r="T623">
            <v>55477</v>
          </cell>
          <cell r="U623">
            <v>58302</v>
          </cell>
          <cell r="V623">
            <v>75541</v>
          </cell>
          <cell r="W623">
            <v>73718</v>
          </cell>
          <cell r="X623">
            <v>63390</v>
          </cell>
          <cell r="Y623">
            <v>59696</v>
          </cell>
          <cell r="Z623">
            <v>61061</v>
          </cell>
          <cell r="AA623">
            <v>73405</v>
          </cell>
          <cell r="AB623">
            <v>67532</v>
          </cell>
          <cell r="AC623">
            <v>68086</v>
          </cell>
          <cell r="AD623">
            <v>65320</v>
          </cell>
          <cell r="AE623">
            <v>66302</v>
          </cell>
        </row>
        <row r="624">
          <cell r="E624" t="str">
            <v>VA Transportation Distillate Fuel</v>
          </cell>
          <cell r="F624">
            <v>97565</v>
          </cell>
          <cell r="G624">
            <v>100903</v>
          </cell>
          <cell r="H624">
            <v>98813</v>
          </cell>
          <cell r="I624">
            <v>100469</v>
          </cell>
          <cell r="J624">
            <v>107549</v>
          </cell>
          <cell r="K624">
            <v>107193</v>
          </cell>
          <cell r="L624">
            <v>124674</v>
          </cell>
          <cell r="M624">
            <v>129633</v>
          </cell>
          <cell r="N624">
            <v>132918</v>
          </cell>
          <cell r="O624">
            <v>135098</v>
          </cell>
          <cell r="P624">
            <v>144542</v>
          </cell>
          <cell r="Q624">
            <v>143250</v>
          </cell>
          <cell r="R624">
            <v>145066</v>
          </cell>
          <cell r="S624">
            <v>152144</v>
          </cell>
          <cell r="T624">
            <v>168875</v>
          </cell>
          <cell r="U624">
            <v>165382</v>
          </cell>
          <cell r="V624">
            <v>182149</v>
          </cell>
          <cell r="W624">
            <v>173034</v>
          </cell>
          <cell r="X624">
            <v>150859</v>
          </cell>
          <cell r="Y624">
            <v>144630</v>
          </cell>
          <cell r="Z624">
            <v>147675</v>
          </cell>
          <cell r="AA624">
            <v>146817</v>
          </cell>
          <cell r="AB624">
            <v>148394</v>
          </cell>
          <cell r="AC624">
            <v>148497</v>
          </cell>
          <cell r="AD624">
            <v>151691</v>
          </cell>
          <cell r="AE624">
            <v>148503</v>
          </cell>
        </row>
        <row r="625">
          <cell r="E625" t="str">
            <v>VT Transportation Distillate Fuel</v>
          </cell>
          <cell r="F625">
            <v>6075</v>
          </cell>
          <cell r="G625">
            <v>6189</v>
          </cell>
          <cell r="H625">
            <v>8369</v>
          </cell>
          <cell r="I625">
            <v>9625</v>
          </cell>
          <cell r="J625">
            <v>9784</v>
          </cell>
          <cell r="K625">
            <v>11532</v>
          </cell>
          <cell r="L625">
            <v>12963</v>
          </cell>
          <cell r="M625">
            <v>10529</v>
          </cell>
          <cell r="N625">
            <v>10378</v>
          </cell>
          <cell r="O625">
            <v>11670</v>
          </cell>
          <cell r="P625">
            <v>7245</v>
          </cell>
          <cell r="Q625">
            <v>9832</v>
          </cell>
          <cell r="R625">
            <v>8835</v>
          </cell>
          <cell r="S625">
            <v>9104</v>
          </cell>
          <cell r="T625">
            <v>8713</v>
          </cell>
          <cell r="U625">
            <v>8764</v>
          </cell>
          <cell r="V625">
            <v>9494</v>
          </cell>
          <cell r="W625">
            <v>9191</v>
          </cell>
          <cell r="X625">
            <v>8461</v>
          </cell>
          <cell r="Y625">
            <v>8947</v>
          </cell>
          <cell r="Z625">
            <v>9872</v>
          </cell>
          <cell r="AA625">
            <v>9763</v>
          </cell>
          <cell r="AB625">
            <v>9587</v>
          </cell>
          <cell r="AC625">
            <v>9774</v>
          </cell>
          <cell r="AD625">
            <v>9597</v>
          </cell>
          <cell r="AE625">
            <v>10703</v>
          </cell>
        </row>
        <row r="626">
          <cell r="E626" t="str">
            <v>WA Transportation Distillate Fuel</v>
          </cell>
          <cell r="F626">
            <v>67623</v>
          </cell>
          <cell r="G626">
            <v>68517</v>
          </cell>
          <cell r="H626">
            <v>73582</v>
          </cell>
          <cell r="I626">
            <v>68032</v>
          </cell>
          <cell r="J626">
            <v>86729</v>
          </cell>
          <cell r="K626">
            <v>81956</v>
          </cell>
          <cell r="L626">
            <v>88654</v>
          </cell>
          <cell r="M626">
            <v>102825</v>
          </cell>
          <cell r="N626">
            <v>86486</v>
          </cell>
          <cell r="O626">
            <v>103387</v>
          </cell>
          <cell r="P626">
            <v>109092</v>
          </cell>
          <cell r="Q626">
            <v>98479</v>
          </cell>
          <cell r="R626">
            <v>107892</v>
          </cell>
          <cell r="S626">
            <v>108599</v>
          </cell>
          <cell r="T626">
            <v>112955</v>
          </cell>
          <cell r="U626">
            <v>113703</v>
          </cell>
          <cell r="V626">
            <v>138834</v>
          </cell>
          <cell r="W626">
            <v>142220</v>
          </cell>
          <cell r="X626">
            <v>130879</v>
          </cell>
          <cell r="Y626">
            <v>114241</v>
          </cell>
          <cell r="Z626">
            <v>110480</v>
          </cell>
          <cell r="AA626">
            <v>120783</v>
          </cell>
          <cell r="AB626">
            <v>111110</v>
          </cell>
          <cell r="AC626">
            <v>106490</v>
          </cell>
          <cell r="AD626">
            <v>113272</v>
          </cell>
          <cell r="AE626">
            <v>121181</v>
          </cell>
        </row>
        <row r="627">
          <cell r="E627" t="str">
            <v>WI Transportation Distillate Fuel</v>
          </cell>
          <cell r="F627">
            <v>72159</v>
          </cell>
          <cell r="G627">
            <v>67358</v>
          </cell>
          <cell r="H627">
            <v>68878</v>
          </cell>
          <cell r="I627">
            <v>72453</v>
          </cell>
          <cell r="J627">
            <v>81195</v>
          </cell>
          <cell r="K627">
            <v>84532</v>
          </cell>
          <cell r="L627">
            <v>88345</v>
          </cell>
          <cell r="M627">
            <v>90936</v>
          </cell>
          <cell r="N627">
            <v>93642</v>
          </cell>
          <cell r="O627">
            <v>96722</v>
          </cell>
          <cell r="P627">
            <v>94767</v>
          </cell>
          <cell r="Q627">
            <v>98885</v>
          </cell>
          <cell r="R627">
            <v>98401</v>
          </cell>
          <cell r="S627">
            <v>95785</v>
          </cell>
          <cell r="T627">
            <v>105579</v>
          </cell>
          <cell r="U627">
            <v>101813</v>
          </cell>
          <cell r="V627">
            <v>112060</v>
          </cell>
          <cell r="W627">
            <v>110622</v>
          </cell>
          <cell r="X627">
            <v>107570</v>
          </cell>
          <cell r="Y627">
            <v>99842</v>
          </cell>
          <cell r="Z627">
            <v>105592</v>
          </cell>
          <cell r="AA627">
            <v>103714</v>
          </cell>
          <cell r="AB627">
            <v>108321</v>
          </cell>
          <cell r="AC627">
            <v>105289</v>
          </cell>
          <cell r="AD627">
            <v>116744</v>
          </cell>
          <cell r="AE627">
            <v>115518</v>
          </cell>
        </row>
        <row r="628">
          <cell r="E628" t="str">
            <v>WV Transportation Distillate Fuel</v>
          </cell>
          <cell r="F628">
            <v>34074</v>
          </cell>
          <cell r="G628">
            <v>34061</v>
          </cell>
          <cell r="H628">
            <v>36608</v>
          </cell>
          <cell r="I628">
            <v>38396</v>
          </cell>
          <cell r="J628">
            <v>38869</v>
          </cell>
          <cell r="K628">
            <v>39466</v>
          </cell>
          <cell r="L628">
            <v>28166</v>
          </cell>
          <cell r="M628">
            <v>37668</v>
          </cell>
          <cell r="N628">
            <v>47069</v>
          </cell>
          <cell r="O628">
            <v>44771</v>
          </cell>
          <cell r="P628">
            <v>48115</v>
          </cell>
          <cell r="Q628">
            <v>46776</v>
          </cell>
          <cell r="R628">
            <v>44438</v>
          </cell>
          <cell r="S628">
            <v>47672</v>
          </cell>
          <cell r="T628">
            <v>52534</v>
          </cell>
          <cell r="U628">
            <v>53398</v>
          </cell>
          <cell r="V628">
            <v>52053</v>
          </cell>
          <cell r="W628">
            <v>49922</v>
          </cell>
          <cell r="X628">
            <v>44556</v>
          </cell>
          <cell r="Y628">
            <v>40057</v>
          </cell>
          <cell r="Z628">
            <v>43208</v>
          </cell>
          <cell r="AA628">
            <v>42426</v>
          </cell>
          <cell r="AB628">
            <v>42384</v>
          </cell>
          <cell r="AC628">
            <v>41283</v>
          </cell>
          <cell r="AD628">
            <v>38401</v>
          </cell>
          <cell r="AE628">
            <v>45204</v>
          </cell>
        </row>
        <row r="629">
          <cell r="E629" t="str">
            <v>WY Transportation Distillate Fuel</v>
          </cell>
          <cell r="F629">
            <v>38857</v>
          </cell>
          <cell r="G629">
            <v>30781</v>
          </cell>
          <cell r="H629">
            <v>33204</v>
          </cell>
          <cell r="I629">
            <v>38047</v>
          </cell>
          <cell r="J629">
            <v>36691</v>
          </cell>
          <cell r="K629">
            <v>46473</v>
          </cell>
          <cell r="L629">
            <v>45800</v>
          </cell>
          <cell r="M629">
            <v>47291</v>
          </cell>
          <cell r="N629">
            <v>46609</v>
          </cell>
          <cell r="O629">
            <v>58021</v>
          </cell>
          <cell r="P629">
            <v>50840</v>
          </cell>
          <cell r="Q629">
            <v>53379</v>
          </cell>
          <cell r="R629">
            <v>54039</v>
          </cell>
          <cell r="S629">
            <v>64884</v>
          </cell>
          <cell r="T629">
            <v>61230</v>
          </cell>
          <cell r="U629">
            <v>62694</v>
          </cell>
          <cell r="V629">
            <v>65477</v>
          </cell>
          <cell r="W629">
            <v>66619</v>
          </cell>
          <cell r="X629">
            <v>63012</v>
          </cell>
          <cell r="Y629">
            <v>55077</v>
          </cell>
          <cell r="Z629">
            <v>56095</v>
          </cell>
          <cell r="AA629">
            <v>52353</v>
          </cell>
          <cell r="AB629">
            <v>56294</v>
          </cell>
          <cell r="AC629">
            <v>53798</v>
          </cell>
          <cell r="AD629">
            <v>59016</v>
          </cell>
          <cell r="AE629">
            <v>54188</v>
          </cell>
        </row>
        <row r="630">
          <cell r="E630" t="str">
            <v>AK Commercial Distillate Fuel</v>
          </cell>
          <cell r="F630">
            <v>6111</v>
          </cell>
          <cell r="G630">
            <v>5649</v>
          </cell>
          <cell r="H630">
            <v>9143</v>
          </cell>
          <cell r="I630">
            <v>10464</v>
          </cell>
          <cell r="J630">
            <v>10660</v>
          </cell>
          <cell r="K630">
            <v>6022</v>
          </cell>
          <cell r="L630">
            <v>6873</v>
          </cell>
          <cell r="M630">
            <v>5512</v>
          </cell>
          <cell r="N630">
            <v>6215</v>
          </cell>
          <cell r="O630">
            <v>7622</v>
          </cell>
          <cell r="P630">
            <v>6722</v>
          </cell>
          <cell r="Q630">
            <v>9810</v>
          </cell>
          <cell r="R630">
            <v>7208</v>
          </cell>
          <cell r="S630">
            <v>5423</v>
          </cell>
          <cell r="T630">
            <v>6736</v>
          </cell>
          <cell r="U630">
            <v>5850</v>
          </cell>
          <cell r="V630">
            <v>6769</v>
          </cell>
          <cell r="W630">
            <v>5675</v>
          </cell>
          <cell r="X630">
            <v>7089</v>
          </cell>
          <cell r="Y630">
            <v>6319</v>
          </cell>
          <cell r="Z630">
            <v>11115</v>
          </cell>
          <cell r="AA630">
            <v>10067</v>
          </cell>
          <cell r="AB630">
            <v>8547</v>
          </cell>
          <cell r="AC630">
            <v>6750</v>
          </cell>
          <cell r="AD630">
            <v>7293</v>
          </cell>
          <cell r="AE630">
            <v>8765</v>
          </cell>
        </row>
        <row r="631">
          <cell r="E631" t="str">
            <v>AL Commercial Distillate Fuel</v>
          </cell>
          <cell r="F631">
            <v>4305</v>
          </cell>
          <cell r="G631">
            <v>4312</v>
          </cell>
          <cell r="H631">
            <v>4522</v>
          </cell>
          <cell r="I631">
            <v>4465</v>
          </cell>
          <cell r="J631">
            <v>5467</v>
          </cell>
          <cell r="K631">
            <v>3748</v>
          </cell>
          <cell r="L631">
            <v>3236</v>
          </cell>
          <cell r="M631">
            <v>3127</v>
          </cell>
          <cell r="N631">
            <v>3300</v>
          </cell>
          <cell r="O631">
            <v>3318</v>
          </cell>
          <cell r="P631">
            <v>4351</v>
          </cell>
          <cell r="Q631">
            <v>4871</v>
          </cell>
          <cell r="R631">
            <v>4557</v>
          </cell>
          <cell r="S631">
            <v>6352</v>
          </cell>
          <cell r="T631">
            <v>6427</v>
          </cell>
          <cell r="U631">
            <v>4359</v>
          </cell>
          <cell r="V631">
            <v>8894</v>
          </cell>
          <cell r="W631">
            <v>7315</v>
          </cell>
          <cell r="X631">
            <v>5729</v>
          </cell>
          <cell r="Y631">
            <v>5646</v>
          </cell>
          <cell r="Z631">
            <v>6572</v>
          </cell>
          <cell r="AA631">
            <v>6986</v>
          </cell>
          <cell r="AB631">
            <v>6475</v>
          </cell>
          <cell r="AC631">
            <v>4240</v>
          </cell>
          <cell r="AD631">
            <v>3903</v>
          </cell>
          <cell r="AE631">
            <v>4331</v>
          </cell>
        </row>
        <row r="632">
          <cell r="E632" t="str">
            <v>AR Commercial Distillate Fuel</v>
          </cell>
          <cell r="F632">
            <v>1738</v>
          </cell>
          <cell r="G632">
            <v>1501</v>
          </cell>
          <cell r="H632">
            <v>1658</v>
          </cell>
          <cell r="I632">
            <v>2074</v>
          </cell>
          <cell r="J632">
            <v>2223</v>
          </cell>
          <cell r="K632">
            <v>1752</v>
          </cell>
          <cell r="L632">
            <v>1692</v>
          </cell>
          <cell r="M632">
            <v>1573</v>
          </cell>
          <cell r="N632">
            <v>2084</v>
          </cell>
          <cell r="O632">
            <v>1515</v>
          </cell>
          <cell r="P632">
            <v>2186</v>
          </cell>
          <cell r="Q632">
            <v>3453</v>
          </cell>
          <cell r="R632">
            <v>2598</v>
          </cell>
          <cell r="S632">
            <v>4329</v>
          </cell>
          <cell r="T632">
            <v>2999</v>
          </cell>
          <cell r="U632">
            <v>4157</v>
          </cell>
          <cell r="V632">
            <v>538</v>
          </cell>
          <cell r="W632">
            <v>521</v>
          </cell>
          <cell r="X632">
            <v>591</v>
          </cell>
          <cell r="Y632">
            <v>5634</v>
          </cell>
          <cell r="Z632">
            <v>3813</v>
          </cell>
          <cell r="AA632">
            <v>3588</v>
          </cell>
          <cell r="AB632">
            <v>2192</v>
          </cell>
          <cell r="AC632">
            <v>2107</v>
          </cell>
          <cell r="AD632">
            <v>3289</v>
          </cell>
          <cell r="AE632">
            <v>3423</v>
          </cell>
        </row>
        <row r="633">
          <cell r="E633" t="str">
            <v>AZ Commercial Distillate Fuel</v>
          </cell>
          <cell r="F633">
            <v>2655</v>
          </cell>
          <cell r="G633">
            <v>1757</v>
          </cell>
          <cell r="H633">
            <v>1499</v>
          </cell>
          <cell r="I633">
            <v>1447</v>
          </cell>
          <cell r="J633">
            <v>2277</v>
          </cell>
          <cell r="K633">
            <v>2062</v>
          </cell>
          <cell r="L633">
            <v>3443</v>
          </cell>
          <cell r="M633">
            <v>3810</v>
          </cell>
          <cell r="N633">
            <v>6527</v>
          </cell>
          <cell r="O633">
            <v>5499</v>
          </cell>
          <cell r="P633">
            <v>5047</v>
          </cell>
          <cell r="Q633">
            <v>4456</v>
          </cell>
          <cell r="R633">
            <v>4841</v>
          </cell>
          <cell r="S633">
            <v>2857</v>
          </cell>
          <cell r="T633">
            <v>2014</v>
          </cell>
          <cell r="U633">
            <v>2751</v>
          </cell>
          <cell r="V633">
            <v>2661</v>
          </cell>
          <cell r="W633">
            <v>3705</v>
          </cell>
          <cell r="X633">
            <v>7086</v>
          </cell>
          <cell r="Y633">
            <v>5020</v>
          </cell>
          <cell r="Z633">
            <v>6931</v>
          </cell>
          <cell r="AA633">
            <v>6732</v>
          </cell>
          <cell r="AB633">
            <v>6610</v>
          </cell>
          <cell r="AC633">
            <v>5867</v>
          </cell>
          <cell r="AD633">
            <v>5915</v>
          </cell>
          <cell r="AE633">
            <v>6284</v>
          </cell>
        </row>
        <row r="634">
          <cell r="E634" t="str">
            <v>CA Commercial Distillate Fuel</v>
          </cell>
          <cell r="F634">
            <v>23846</v>
          </cell>
          <cell r="G634">
            <v>25793</v>
          </cell>
          <cell r="H634">
            <v>13247</v>
          </cell>
          <cell r="I634">
            <v>13748</v>
          </cell>
          <cell r="J634">
            <v>13550</v>
          </cell>
          <cell r="K634">
            <v>18413</v>
          </cell>
          <cell r="L634">
            <v>14896</v>
          </cell>
          <cell r="M634">
            <v>14476</v>
          </cell>
          <cell r="N634">
            <v>15463</v>
          </cell>
          <cell r="O634">
            <v>15975</v>
          </cell>
          <cell r="P634">
            <v>18063</v>
          </cell>
          <cell r="Q634">
            <v>16515</v>
          </cell>
          <cell r="R634">
            <v>12744</v>
          </cell>
          <cell r="S634">
            <v>10453</v>
          </cell>
          <cell r="T634">
            <v>9676</v>
          </cell>
          <cell r="U634">
            <v>11451</v>
          </cell>
          <cell r="V634">
            <v>8594</v>
          </cell>
          <cell r="W634">
            <v>10606</v>
          </cell>
          <cell r="X634">
            <v>16453</v>
          </cell>
          <cell r="Y634">
            <v>20296</v>
          </cell>
          <cell r="Z634">
            <v>27289</v>
          </cell>
          <cell r="AA634">
            <v>24196</v>
          </cell>
          <cell r="AB634">
            <v>21745</v>
          </cell>
          <cell r="AC634">
            <v>20143</v>
          </cell>
          <cell r="AD634">
            <v>19298</v>
          </cell>
          <cell r="AE634">
            <v>21003</v>
          </cell>
        </row>
        <row r="635">
          <cell r="E635" t="str">
            <v>CO Commercial Distillate Fuel</v>
          </cell>
          <cell r="F635">
            <v>2576</v>
          </cell>
          <cell r="G635">
            <v>2772</v>
          </cell>
          <cell r="H635">
            <v>4016</v>
          </cell>
          <cell r="I635">
            <v>3883</v>
          </cell>
          <cell r="J635">
            <v>5982</v>
          </cell>
          <cell r="K635">
            <v>4089</v>
          </cell>
          <cell r="L635">
            <v>4262</v>
          </cell>
          <cell r="M635">
            <v>5192</v>
          </cell>
          <cell r="N635">
            <v>5048</v>
          </cell>
          <cell r="O635">
            <v>4726</v>
          </cell>
          <cell r="P635">
            <v>3521</v>
          </cell>
          <cell r="Q635">
            <v>3680</v>
          </cell>
          <cell r="R635">
            <v>2891</v>
          </cell>
          <cell r="S635">
            <v>1818</v>
          </cell>
          <cell r="T635">
            <v>1880</v>
          </cell>
          <cell r="U635">
            <v>3637</v>
          </cell>
          <cell r="V635">
            <v>3817</v>
          </cell>
          <cell r="W635">
            <v>2585</v>
          </cell>
          <cell r="X635">
            <v>2915</v>
          </cell>
          <cell r="Y635">
            <v>8272</v>
          </cell>
          <cell r="Z635">
            <v>5825</v>
          </cell>
          <cell r="AA635">
            <v>5857</v>
          </cell>
          <cell r="AB635">
            <v>4583</v>
          </cell>
          <cell r="AC635">
            <v>4394</v>
          </cell>
          <cell r="AD635">
            <v>4727</v>
          </cell>
          <cell r="AE635">
            <v>5158</v>
          </cell>
        </row>
        <row r="636">
          <cell r="E636" t="str">
            <v>CT Commercial Distillate Fuel</v>
          </cell>
          <cell r="F636">
            <v>20275</v>
          </cell>
          <cell r="G636">
            <v>20122</v>
          </cell>
          <cell r="H636">
            <v>19936</v>
          </cell>
          <cell r="I636">
            <v>15928</v>
          </cell>
          <cell r="J636">
            <v>15984</v>
          </cell>
          <cell r="K636">
            <v>17561</v>
          </cell>
          <cell r="L636">
            <v>17217</v>
          </cell>
          <cell r="M636">
            <v>17082</v>
          </cell>
          <cell r="N636">
            <v>15307</v>
          </cell>
          <cell r="O636">
            <v>15416</v>
          </cell>
          <cell r="P636">
            <v>17359</v>
          </cell>
          <cell r="Q636">
            <v>19805</v>
          </cell>
          <cell r="R636">
            <v>16790</v>
          </cell>
          <cell r="S636">
            <v>20955</v>
          </cell>
          <cell r="T636">
            <v>20634</v>
          </cell>
          <cell r="U636">
            <v>17503</v>
          </cell>
          <cell r="V636">
            <v>15817</v>
          </cell>
          <cell r="W636">
            <v>15082</v>
          </cell>
          <cell r="X636">
            <v>14190</v>
          </cell>
          <cell r="Y636">
            <v>11450</v>
          </cell>
          <cell r="Z636">
            <v>12051</v>
          </cell>
          <cell r="AA636">
            <v>12307</v>
          </cell>
          <cell r="AB636">
            <v>9951</v>
          </cell>
          <cell r="AC636">
            <v>11224</v>
          </cell>
          <cell r="AD636">
            <v>10805</v>
          </cell>
          <cell r="AE636">
            <v>12629</v>
          </cell>
        </row>
        <row r="637">
          <cell r="E637" t="str">
            <v>DC Commercial Distillate Fuel</v>
          </cell>
          <cell r="F637">
            <v>3470</v>
          </cell>
          <cell r="G637">
            <v>3959</v>
          </cell>
          <cell r="H637">
            <v>3731</v>
          </cell>
          <cell r="I637">
            <v>4970</v>
          </cell>
          <cell r="J637">
            <v>5877</v>
          </cell>
          <cell r="K637">
            <v>4829</v>
          </cell>
          <cell r="L637">
            <v>5593</v>
          </cell>
          <cell r="M637">
            <v>2944</v>
          </cell>
          <cell r="N637">
            <v>1852</v>
          </cell>
          <cell r="O637">
            <v>1950</v>
          </cell>
          <cell r="P637">
            <v>3266</v>
          </cell>
          <cell r="Q637">
            <v>3151</v>
          </cell>
          <cell r="R637">
            <v>1721</v>
          </cell>
          <cell r="S637">
            <v>2227</v>
          </cell>
          <cell r="T637">
            <v>2662</v>
          </cell>
          <cell r="U637">
            <v>2349</v>
          </cell>
          <cell r="V637">
            <v>2022</v>
          </cell>
          <cell r="W637">
            <v>1758</v>
          </cell>
          <cell r="X637">
            <v>1164</v>
          </cell>
          <cell r="Y637">
            <v>1727</v>
          </cell>
          <cell r="Z637">
            <v>1046</v>
          </cell>
          <cell r="AA637">
            <v>675</v>
          </cell>
          <cell r="AB637">
            <v>736</v>
          </cell>
          <cell r="AC637">
            <v>646</v>
          </cell>
          <cell r="AD637">
            <v>575</v>
          </cell>
          <cell r="AE637">
            <v>720</v>
          </cell>
        </row>
        <row r="638">
          <cell r="E638" t="str">
            <v>DE Commercial Distillate Fuel</v>
          </cell>
          <cell r="F638">
            <v>2338</v>
          </cell>
          <cell r="G638">
            <v>2966</v>
          </cell>
          <cell r="H638">
            <v>2362</v>
          </cell>
          <cell r="I638">
            <v>2066</v>
          </cell>
          <cell r="J638">
            <v>1675</v>
          </cell>
          <cell r="K638">
            <v>1638</v>
          </cell>
          <cell r="L638">
            <v>2228</v>
          </cell>
          <cell r="M638">
            <v>1970</v>
          </cell>
          <cell r="N638">
            <v>1685</v>
          </cell>
          <cell r="O638">
            <v>1883</v>
          </cell>
          <cell r="P638">
            <v>1592</v>
          </cell>
          <cell r="Q638">
            <v>1765</v>
          </cell>
          <cell r="R638">
            <v>1974</v>
          </cell>
          <cell r="S638">
            <v>1758</v>
          </cell>
          <cell r="T638">
            <v>1748</v>
          </cell>
          <cell r="U638">
            <v>1385</v>
          </cell>
          <cell r="V638">
            <v>1642</v>
          </cell>
          <cell r="W638">
            <v>1383</v>
          </cell>
          <cell r="X638">
            <v>1097</v>
          </cell>
          <cell r="Y638">
            <v>1558</v>
          </cell>
          <cell r="Z638">
            <v>1278</v>
          </cell>
          <cell r="AA638">
            <v>1058</v>
          </cell>
          <cell r="AB638">
            <v>1069</v>
          </cell>
          <cell r="AC638">
            <v>1020</v>
          </cell>
          <cell r="AD638">
            <v>1338</v>
          </cell>
          <cell r="AE638">
            <v>1660</v>
          </cell>
        </row>
        <row r="639">
          <cell r="E639" t="str">
            <v>FL Commercial Distillate Fuel</v>
          </cell>
          <cell r="F639">
            <v>22443</v>
          </cell>
          <cell r="G639">
            <v>20231</v>
          </cell>
          <cell r="H639">
            <v>20336</v>
          </cell>
          <cell r="I639">
            <v>19114</v>
          </cell>
          <cell r="J639">
            <v>14180</v>
          </cell>
          <cell r="K639">
            <v>17133</v>
          </cell>
          <cell r="L639">
            <v>12341</v>
          </cell>
          <cell r="M639">
            <v>10391</v>
          </cell>
          <cell r="N639">
            <v>8104</v>
          </cell>
          <cell r="O639">
            <v>10478</v>
          </cell>
          <cell r="P639">
            <v>15366</v>
          </cell>
          <cell r="Q639">
            <v>17670</v>
          </cell>
          <cell r="R639">
            <v>14942</v>
          </cell>
          <cell r="S639">
            <v>15957</v>
          </cell>
          <cell r="T639">
            <v>23154</v>
          </cell>
          <cell r="U639">
            <v>20605</v>
          </cell>
          <cell r="V639">
            <v>21657</v>
          </cell>
          <cell r="W639">
            <v>13337</v>
          </cell>
          <cell r="X639">
            <v>16613</v>
          </cell>
          <cell r="Y639">
            <v>17916</v>
          </cell>
          <cell r="Z639">
            <v>16185</v>
          </cell>
          <cell r="AA639">
            <v>14525</v>
          </cell>
          <cell r="AB639">
            <v>14554</v>
          </cell>
          <cell r="AC639">
            <v>15812</v>
          </cell>
          <cell r="AD639">
            <v>15415</v>
          </cell>
          <cell r="AE639">
            <v>15499</v>
          </cell>
        </row>
        <row r="640">
          <cell r="E640" t="str">
            <v>GA Commercial Distillate Fuel</v>
          </cell>
          <cell r="F640">
            <v>8793</v>
          </cell>
          <cell r="G640">
            <v>5815</v>
          </cell>
          <cell r="H640">
            <v>7030</v>
          </cell>
          <cell r="I640">
            <v>7043</v>
          </cell>
          <cell r="J640">
            <v>6702</v>
          </cell>
          <cell r="K640">
            <v>8455</v>
          </cell>
          <cell r="L640">
            <v>6727</v>
          </cell>
          <cell r="M640">
            <v>5056</v>
          </cell>
          <cell r="N640">
            <v>4166</v>
          </cell>
          <cell r="O640">
            <v>7047</v>
          </cell>
          <cell r="P640">
            <v>7202</v>
          </cell>
          <cell r="Q640">
            <v>9376</v>
          </cell>
          <cell r="R640">
            <v>5973</v>
          </cell>
          <cell r="S640">
            <v>5477</v>
          </cell>
          <cell r="T640">
            <v>6268</v>
          </cell>
          <cell r="U640">
            <v>4908</v>
          </cell>
          <cell r="V640">
            <v>4719</v>
          </cell>
          <cell r="W640">
            <v>4828</v>
          </cell>
          <cell r="X640">
            <v>4362</v>
          </cell>
          <cell r="Y640">
            <v>5389</v>
          </cell>
          <cell r="Z640">
            <v>6195</v>
          </cell>
          <cell r="AA640">
            <v>6276</v>
          </cell>
          <cell r="AB640">
            <v>8590</v>
          </cell>
          <cell r="AC640">
            <v>8942</v>
          </cell>
          <cell r="AD640">
            <v>9187</v>
          </cell>
          <cell r="AE640">
            <v>9436</v>
          </cell>
        </row>
        <row r="641">
          <cell r="E641" t="str">
            <v>HI Commercial Distillate Fuel</v>
          </cell>
          <cell r="F641">
            <v>2636</v>
          </cell>
          <cell r="G641">
            <v>3552</v>
          </cell>
          <cell r="H641">
            <v>2901</v>
          </cell>
          <cell r="I641">
            <v>2414</v>
          </cell>
          <cell r="J641">
            <v>2265</v>
          </cell>
          <cell r="K641">
            <v>1998</v>
          </cell>
          <cell r="L641">
            <v>1302</v>
          </cell>
          <cell r="M641">
            <v>2282</v>
          </cell>
          <cell r="N641">
            <v>1225</v>
          </cell>
          <cell r="O641">
            <v>1512</v>
          </cell>
          <cell r="P641">
            <v>1271</v>
          </cell>
          <cell r="Q641">
            <v>793</v>
          </cell>
          <cell r="R641">
            <v>1805</v>
          </cell>
          <cell r="S641">
            <v>1644</v>
          </cell>
          <cell r="T641">
            <v>2220</v>
          </cell>
          <cell r="U641">
            <v>2237</v>
          </cell>
          <cell r="V641">
            <v>2274</v>
          </cell>
          <cell r="W641">
            <v>1629</v>
          </cell>
          <cell r="X641">
            <v>1277</v>
          </cell>
          <cell r="Y641">
            <v>1574</v>
          </cell>
          <cell r="Z641">
            <v>1528</v>
          </cell>
          <cell r="AA641">
            <v>1729</v>
          </cell>
          <cell r="AB641">
            <v>1538</v>
          </cell>
          <cell r="AC641">
            <v>1473</v>
          </cell>
          <cell r="AD641">
            <v>1864</v>
          </cell>
          <cell r="AE641">
            <v>1299</v>
          </cell>
        </row>
        <row r="642">
          <cell r="E642" t="str">
            <v>IA Commercial Distillate Fuel</v>
          </cell>
          <cell r="F642">
            <v>3353</v>
          </cell>
          <cell r="G642">
            <v>3273</v>
          </cell>
          <cell r="H642">
            <v>2821</v>
          </cell>
          <cell r="I642">
            <v>2082</v>
          </cell>
          <cell r="J642">
            <v>2072</v>
          </cell>
          <cell r="K642">
            <v>2416</v>
          </cell>
          <cell r="L642">
            <v>2073</v>
          </cell>
          <cell r="M642">
            <v>1863</v>
          </cell>
          <cell r="N642">
            <v>2694</v>
          </cell>
          <cell r="O642">
            <v>2833</v>
          </cell>
          <cell r="P642">
            <v>2797</v>
          </cell>
          <cell r="Q642">
            <v>3164</v>
          </cell>
          <cell r="R642">
            <v>2640</v>
          </cell>
          <cell r="S642">
            <v>4056</v>
          </cell>
          <cell r="T642">
            <v>2712</v>
          </cell>
          <cell r="U642">
            <v>1839</v>
          </cell>
          <cell r="V642">
            <v>3666</v>
          </cell>
          <cell r="W642">
            <v>1428</v>
          </cell>
          <cell r="X642">
            <v>2159</v>
          </cell>
          <cell r="Y642">
            <v>2959</v>
          </cell>
          <cell r="Z642">
            <v>2695</v>
          </cell>
          <cell r="AA642">
            <v>3926</v>
          </cell>
          <cell r="AB642">
            <v>5592</v>
          </cell>
          <cell r="AC642">
            <v>5572</v>
          </cell>
          <cell r="AD642">
            <v>5114</v>
          </cell>
          <cell r="AE642">
            <v>5213</v>
          </cell>
        </row>
        <row r="643">
          <cell r="E643" t="str">
            <v>ID Commercial Distillate Fuel</v>
          </cell>
          <cell r="F643">
            <v>2004</v>
          </cell>
          <cell r="G643">
            <v>2036</v>
          </cell>
          <cell r="H643">
            <v>1996</v>
          </cell>
          <cell r="I643">
            <v>1733</v>
          </cell>
          <cell r="J643">
            <v>2165</v>
          </cell>
          <cell r="K643">
            <v>2280</v>
          </cell>
          <cell r="L643">
            <v>2646</v>
          </cell>
          <cell r="M643">
            <v>2043</v>
          </cell>
          <cell r="N643">
            <v>2398</v>
          </cell>
          <cell r="O643">
            <v>2996</v>
          </cell>
          <cell r="P643">
            <v>2514</v>
          </cell>
          <cell r="Q643">
            <v>2162</v>
          </cell>
          <cell r="R643">
            <v>1911</v>
          </cell>
          <cell r="S643">
            <v>1780</v>
          </cell>
          <cell r="T643">
            <v>2331</v>
          </cell>
          <cell r="U643">
            <v>1955</v>
          </cell>
          <cell r="V643">
            <v>1658</v>
          </cell>
          <cell r="W643">
            <v>1488</v>
          </cell>
          <cell r="X643">
            <v>1294</v>
          </cell>
          <cell r="Y643">
            <v>1447</v>
          </cell>
          <cell r="Z643">
            <v>2255</v>
          </cell>
          <cell r="AA643">
            <v>2382</v>
          </cell>
          <cell r="AB643">
            <v>2161</v>
          </cell>
          <cell r="AC643">
            <v>2078</v>
          </cell>
          <cell r="AD643">
            <v>2116</v>
          </cell>
          <cell r="AE643">
            <v>1950</v>
          </cell>
        </row>
        <row r="644">
          <cell r="E644" t="str">
            <v>IL Commercial Distillate Fuel</v>
          </cell>
          <cell r="F644">
            <v>10478</v>
          </cell>
          <cell r="G644">
            <v>9817</v>
          </cell>
          <cell r="H644">
            <v>10411</v>
          </cell>
          <cell r="I644">
            <v>11652</v>
          </cell>
          <cell r="J644">
            <v>11737</v>
          </cell>
          <cell r="K644">
            <v>10885</v>
          </cell>
          <cell r="L644">
            <v>10580</v>
          </cell>
          <cell r="M644">
            <v>12833</v>
          </cell>
          <cell r="N644">
            <v>10835</v>
          </cell>
          <cell r="O644">
            <v>8531</v>
          </cell>
          <cell r="P644">
            <v>9324</v>
          </cell>
          <cell r="Q644">
            <v>10563</v>
          </cell>
          <cell r="R644">
            <v>9546</v>
          </cell>
          <cell r="S644">
            <v>8327</v>
          </cell>
          <cell r="T644">
            <v>4869</v>
          </cell>
          <cell r="U644">
            <v>4846</v>
          </cell>
          <cell r="V644">
            <v>5354</v>
          </cell>
          <cell r="W644">
            <v>4301</v>
          </cell>
          <cell r="X644">
            <v>7082</v>
          </cell>
          <cell r="Y644">
            <v>4911</v>
          </cell>
          <cell r="Z644">
            <v>5147</v>
          </cell>
          <cell r="AA644">
            <v>5403</v>
          </cell>
          <cell r="AB644">
            <v>5825</v>
          </cell>
          <cell r="AC644">
            <v>7399</v>
          </cell>
          <cell r="AD644">
            <v>7594</v>
          </cell>
          <cell r="AE644">
            <v>6887</v>
          </cell>
        </row>
        <row r="645">
          <cell r="E645" t="str">
            <v>IN Commercial Distillate Fuel</v>
          </cell>
          <cell r="F645">
            <v>7246</v>
          </cell>
          <cell r="G645">
            <v>6834</v>
          </cell>
          <cell r="H645">
            <v>8180</v>
          </cell>
          <cell r="I645">
            <v>9464</v>
          </cell>
          <cell r="J645">
            <v>8140</v>
          </cell>
          <cell r="K645">
            <v>6424</v>
          </cell>
          <cell r="L645">
            <v>5614</v>
          </cell>
          <cell r="M645">
            <v>6370</v>
          </cell>
          <cell r="N645">
            <v>8277</v>
          </cell>
          <cell r="O645">
            <v>7500</v>
          </cell>
          <cell r="P645">
            <v>7819</v>
          </cell>
          <cell r="Q645">
            <v>9170</v>
          </cell>
          <cell r="R645">
            <v>8023</v>
          </cell>
          <cell r="S645">
            <v>10082</v>
          </cell>
          <cell r="T645">
            <v>9836</v>
          </cell>
          <cell r="U645">
            <v>7413</v>
          </cell>
          <cell r="V645">
            <v>7781</v>
          </cell>
          <cell r="W645">
            <v>5762</v>
          </cell>
          <cell r="X645">
            <v>6868</v>
          </cell>
          <cell r="Y645">
            <v>5546</v>
          </cell>
          <cell r="Z645">
            <v>4097</v>
          </cell>
          <cell r="AA645">
            <v>3199</v>
          </cell>
          <cell r="AB645">
            <v>3846</v>
          </cell>
          <cell r="AC645">
            <v>3822</v>
          </cell>
          <cell r="AD645">
            <v>4794</v>
          </cell>
          <cell r="AE645">
            <v>4535</v>
          </cell>
        </row>
        <row r="646">
          <cell r="E646" t="str">
            <v>KS Commercial Distillate Fuel</v>
          </cell>
          <cell r="F646">
            <v>1915</v>
          </cell>
          <cell r="G646">
            <v>2108</v>
          </cell>
          <cell r="H646">
            <v>2899</v>
          </cell>
          <cell r="I646">
            <v>3767</v>
          </cell>
          <cell r="J646">
            <v>2642</v>
          </cell>
          <cell r="K646">
            <v>3273</v>
          </cell>
          <cell r="L646">
            <v>3225</v>
          </cell>
          <cell r="M646">
            <v>2754</v>
          </cell>
          <cell r="N646">
            <v>2566</v>
          </cell>
          <cell r="O646">
            <v>2758</v>
          </cell>
          <cell r="P646">
            <v>3323</v>
          </cell>
          <cell r="Q646">
            <v>4694</v>
          </cell>
          <cell r="R646">
            <v>3698</v>
          </cell>
          <cell r="S646">
            <v>3812</v>
          </cell>
          <cell r="T646">
            <v>3352</v>
          </cell>
          <cell r="U646">
            <v>1422</v>
          </cell>
          <cell r="V646">
            <v>1684</v>
          </cell>
          <cell r="W646">
            <v>1542</v>
          </cell>
          <cell r="X646">
            <v>1737</v>
          </cell>
          <cell r="Y646">
            <v>1784</v>
          </cell>
          <cell r="Z646">
            <v>1415</v>
          </cell>
          <cell r="AA646">
            <v>1610</v>
          </cell>
          <cell r="AB646">
            <v>2156</v>
          </cell>
          <cell r="AC646">
            <v>1892</v>
          </cell>
          <cell r="AD646">
            <v>1907</v>
          </cell>
          <cell r="AE646">
            <v>2337</v>
          </cell>
        </row>
        <row r="647">
          <cell r="E647" t="str">
            <v>KY Commercial Distillate Fuel</v>
          </cell>
          <cell r="F647">
            <v>4441</v>
          </cell>
          <cell r="G647">
            <v>4158</v>
          </cell>
          <cell r="H647">
            <v>5075</v>
          </cell>
          <cell r="I647">
            <v>3871</v>
          </cell>
          <cell r="J647">
            <v>5238</v>
          </cell>
          <cell r="K647">
            <v>6481</v>
          </cell>
          <cell r="L647">
            <v>6943</v>
          </cell>
          <cell r="M647">
            <v>5436</v>
          </cell>
          <cell r="N647">
            <v>6160</v>
          </cell>
          <cell r="O647">
            <v>6382</v>
          </cell>
          <cell r="P647">
            <v>6297</v>
          </cell>
          <cell r="Q647">
            <v>6533</v>
          </cell>
          <cell r="R647">
            <v>6212</v>
          </cell>
          <cell r="S647">
            <v>4591</v>
          </cell>
          <cell r="T647">
            <v>4676</v>
          </cell>
          <cell r="U647">
            <v>4496</v>
          </cell>
          <cell r="V647">
            <v>4346</v>
          </cell>
          <cell r="W647">
            <v>3821</v>
          </cell>
          <cell r="X647">
            <v>3189</v>
          </cell>
          <cell r="Y647">
            <v>2366</v>
          </cell>
          <cell r="Z647">
            <v>1911</v>
          </cell>
          <cell r="AA647">
            <v>2257</v>
          </cell>
          <cell r="AB647">
            <v>2316</v>
          </cell>
          <cell r="AC647">
            <v>2603</v>
          </cell>
          <cell r="AD647">
            <v>3007</v>
          </cell>
          <cell r="AE647">
            <v>3891</v>
          </cell>
        </row>
        <row r="648">
          <cell r="E648" t="str">
            <v>LA Commercial Distillate Fuel</v>
          </cell>
          <cell r="F648">
            <v>4317</v>
          </cell>
          <cell r="G648">
            <v>3944</v>
          </cell>
          <cell r="H648">
            <v>2659</v>
          </cell>
          <cell r="I648">
            <v>4208</v>
          </cell>
          <cell r="J648">
            <v>4419</v>
          </cell>
          <cell r="K648">
            <v>1498</v>
          </cell>
          <cell r="L648">
            <v>782</v>
          </cell>
          <cell r="M648">
            <v>1811</v>
          </cell>
          <cell r="N648">
            <v>1761</v>
          </cell>
          <cell r="O648">
            <v>3202</v>
          </cell>
          <cell r="P648">
            <v>1959</v>
          </cell>
          <cell r="Q648">
            <v>1611</v>
          </cell>
          <cell r="R648">
            <v>2208</v>
          </cell>
          <cell r="S648">
            <v>2067</v>
          </cell>
          <cell r="T648">
            <v>1704</v>
          </cell>
          <cell r="U648">
            <v>2061</v>
          </cell>
          <cell r="V648">
            <v>2008</v>
          </cell>
          <cell r="W648">
            <v>3537</v>
          </cell>
          <cell r="X648">
            <v>3370</v>
          </cell>
          <cell r="Y648">
            <v>8468</v>
          </cell>
          <cell r="Z648">
            <v>5527</v>
          </cell>
          <cell r="AA648">
            <v>5715</v>
          </cell>
          <cell r="AB648">
            <v>5113</v>
          </cell>
          <cell r="AC648">
            <v>2443</v>
          </cell>
          <cell r="AD648">
            <v>2968</v>
          </cell>
          <cell r="AE648">
            <v>3154</v>
          </cell>
        </row>
        <row r="649">
          <cell r="E649" t="str">
            <v>MA Commercial Distillate Fuel</v>
          </cell>
          <cell r="F649">
            <v>43159</v>
          </cell>
          <cell r="G649">
            <v>51312</v>
          </cell>
          <cell r="H649">
            <v>45278</v>
          </cell>
          <cell r="I649">
            <v>39353</v>
          </cell>
          <cell r="J649">
            <v>35921</v>
          </cell>
          <cell r="K649">
            <v>37705</v>
          </cell>
          <cell r="L649">
            <v>32807</v>
          </cell>
          <cell r="M649">
            <v>33044</v>
          </cell>
          <cell r="N649">
            <v>31447</v>
          </cell>
          <cell r="O649">
            <v>22289</v>
          </cell>
          <cell r="P649">
            <v>30290</v>
          </cell>
          <cell r="Q649">
            <v>24543</v>
          </cell>
          <cell r="R649">
            <v>22313</v>
          </cell>
          <cell r="S649">
            <v>33388</v>
          </cell>
          <cell r="T649">
            <v>25085</v>
          </cell>
          <cell r="U649">
            <v>27413</v>
          </cell>
          <cell r="V649">
            <v>18945</v>
          </cell>
          <cell r="W649">
            <v>18816</v>
          </cell>
          <cell r="X649">
            <v>14068</v>
          </cell>
          <cell r="Y649">
            <v>18309</v>
          </cell>
          <cell r="Z649">
            <v>31413</v>
          </cell>
          <cell r="AA649">
            <v>20743</v>
          </cell>
          <cell r="AB649">
            <v>13077</v>
          </cell>
          <cell r="AC649">
            <v>13478</v>
          </cell>
          <cell r="AD649">
            <v>15224</v>
          </cell>
          <cell r="AE649">
            <v>15527</v>
          </cell>
        </row>
        <row r="650">
          <cell r="E650" t="str">
            <v>MD Commercial Distillate Fuel</v>
          </cell>
          <cell r="F650">
            <v>14499</v>
          </cell>
          <cell r="G650">
            <v>15490</v>
          </cell>
          <cell r="H650">
            <v>17442</v>
          </cell>
          <cell r="I650">
            <v>16704</v>
          </cell>
          <cell r="J650">
            <v>19828</v>
          </cell>
          <cell r="K650">
            <v>18027</v>
          </cell>
          <cell r="L650">
            <v>19030</v>
          </cell>
          <cell r="M650">
            <v>14438</v>
          </cell>
          <cell r="N650">
            <v>14868</v>
          </cell>
          <cell r="O650">
            <v>12872</v>
          </cell>
          <cell r="P650">
            <v>15023</v>
          </cell>
          <cell r="Q650">
            <v>14623</v>
          </cell>
          <cell r="R650">
            <v>14540</v>
          </cell>
          <cell r="S650">
            <v>13383</v>
          </cell>
          <cell r="T650">
            <v>12266</v>
          </cell>
          <cell r="U650">
            <v>10383</v>
          </cell>
          <cell r="V650">
            <v>10454</v>
          </cell>
          <cell r="W650">
            <v>6874</v>
          </cell>
          <cell r="X650">
            <v>6721</v>
          </cell>
          <cell r="Y650">
            <v>9206</v>
          </cell>
          <cell r="Z650">
            <v>8355</v>
          </cell>
          <cell r="AA650">
            <v>8313</v>
          </cell>
          <cell r="AB650">
            <v>8543</v>
          </cell>
          <cell r="AC650">
            <v>7765</v>
          </cell>
          <cell r="AD650">
            <v>9206</v>
          </cell>
          <cell r="AE650">
            <v>8854</v>
          </cell>
        </row>
        <row r="651">
          <cell r="E651" t="str">
            <v>ME Commercial Distillate Fuel</v>
          </cell>
          <cell r="F651">
            <v>11683</v>
          </cell>
          <cell r="G651">
            <v>9737</v>
          </cell>
          <cell r="H651">
            <v>11617</v>
          </cell>
          <cell r="I651">
            <v>14052</v>
          </cell>
          <cell r="J651">
            <v>14842</v>
          </cell>
          <cell r="K651">
            <v>13297</v>
          </cell>
          <cell r="L651">
            <v>14105</v>
          </cell>
          <cell r="M651">
            <v>13682</v>
          </cell>
          <cell r="N651">
            <v>15993</v>
          </cell>
          <cell r="O651">
            <v>16246</v>
          </cell>
          <cell r="P651">
            <v>18758</v>
          </cell>
          <cell r="Q651">
            <v>14643</v>
          </cell>
          <cell r="R651">
            <v>15835</v>
          </cell>
          <cell r="S651">
            <v>22004</v>
          </cell>
          <cell r="T651">
            <v>20236</v>
          </cell>
          <cell r="U651">
            <v>16769</v>
          </cell>
          <cell r="V651">
            <v>15131</v>
          </cell>
          <cell r="W651">
            <v>16950</v>
          </cell>
          <cell r="X651">
            <v>15382</v>
          </cell>
          <cell r="Y651">
            <v>12182</v>
          </cell>
          <cell r="Z651">
            <v>12645</v>
          </cell>
          <cell r="AA651">
            <v>13829</v>
          </cell>
          <cell r="AB651">
            <v>10396</v>
          </cell>
          <cell r="AC651">
            <v>8246</v>
          </cell>
          <cell r="AD651">
            <v>10058</v>
          </cell>
          <cell r="AE651">
            <v>8701</v>
          </cell>
        </row>
        <row r="652">
          <cell r="E652" t="str">
            <v>MI Commercial Distillate Fuel</v>
          </cell>
          <cell r="F652">
            <v>11709</v>
          </cell>
          <cell r="G652">
            <v>11262</v>
          </cell>
          <cell r="H652">
            <v>10215</v>
          </cell>
          <cell r="I652">
            <v>8606</v>
          </cell>
          <cell r="J652">
            <v>7615</v>
          </cell>
          <cell r="K652">
            <v>9532</v>
          </cell>
          <cell r="L652">
            <v>10278</v>
          </cell>
          <cell r="M652">
            <v>11154</v>
          </cell>
          <cell r="N652">
            <v>8763</v>
          </cell>
          <cell r="O652">
            <v>8155</v>
          </cell>
          <cell r="P652">
            <v>9176</v>
          </cell>
          <cell r="Q652">
            <v>8873</v>
          </cell>
          <cell r="R652">
            <v>5623</v>
          </cell>
          <cell r="S652">
            <v>6891</v>
          </cell>
          <cell r="T652">
            <v>6182</v>
          </cell>
          <cell r="U652">
            <v>7370</v>
          </cell>
          <cell r="V652">
            <v>7756</v>
          </cell>
          <cell r="W652">
            <v>6527</v>
          </cell>
          <cell r="X652">
            <v>6097</v>
          </cell>
          <cell r="Y652">
            <v>7849</v>
          </cell>
          <cell r="Z652">
            <v>6526</v>
          </cell>
          <cell r="AA652">
            <v>7159</v>
          </cell>
          <cell r="AB652">
            <v>6764</v>
          </cell>
          <cell r="AC652">
            <v>7713</v>
          </cell>
          <cell r="AD652">
            <v>6697</v>
          </cell>
          <cell r="AE652">
            <v>7703</v>
          </cell>
        </row>
        <row r="653">
          <cell r="E653" t="str">
            <v>MN Commercial Distillate Fuel</v>
          </cell>
          <cell r="F653">
            <v>6358</v>
          </cell>
          <cell r="G653">
            <v>5289</v>
          </cell>
          <cell r="H653">
            <v>4390</v>
          </cell>
          <cell r="I653">
            <v>3816</v>
          </cell>
          <cell r="J653">
            <v>4787</v>
          </cell>
          <cell r="K653">
            <v>5014</v>
          </cell>
          <cell r="L653">
            <v>5899</v>
          </cell>
          <cell r="M653">
            <v>5083</v>
          </cell>
          <cell r="N653">
            <v>4903</v>
          </cell>
          <cell r="O653">
            <v>5171</v>
          </cell>
          <cell r="P653">
            <v>5171</v>
          </cell>
          <cell r="Q653">
            <v>6596</v>
          </cell>
          <cell r="R653">
            <v>4776</v>
          </cell>
          <cell r="S653">
            <v>4423</v>
          </cell>
          <cell r="T653">
            <v>4678</v>
          </cell>
          <cell r="U653">
            <v>5828</v>
          </cell>
          <cell r="V653">
            <v>3862</v>
          </cell>
          <cell r="W653">
            <v>4206</v>
          </cell>
          <cell r="X653">
            <v>5389</v>
          </cell>
          <cell r="Y653">
            <v>6042</v>
          </cell>
          <cell r="Z653">
            <v>4668</v>
          </cell>
          <cell r="AA653">
            <v>6049</v>
          </cell>
          <cell r="AB653">
            <v>5584</v>
          </cell>
          <cell r="AC653">
            <v>7026</v>
          </cell>
          <cell r="AD653">
            <v>7158</v>
          </cell>
          <cell r="AE653">
            <v>6080</v>
          </cell>
        </row>
        <row r="654">
          <cell r="E654" t="str">
            <v>MO Commercial Distillate Fuel</v>
          </cell>
          <cell r="F654">
            <v>5976</v>
          </cell>
          <cell r="G654">
            <v>6456</v>
          </cell>
          <cell r="H654">
            <v>6787</v>
          </cell>
          <cell r="I654">
            <v>6707</v>
          </cell>
          <cell r="J654">
            <v>6330</v>
          </cell>
          <cell r="K654">
            <v>6927</v>
          </cell>
          <cell r="L654">
            <v>7618</v>
          </cell>
          <cell r="M654">
            <v>6803</v>
          </cell>
          <cell r="N654">
            <v>6750</v>
          </cell>
          <cell r="O654">
            <v>5950</v>
          </cell>
          <cell r="P654">
            <v>6503</v>
          </cell>
          <cell r="Q654">
            <v>9067</v>
          </cell>
          <cell r="R654">
            <v>5787</v>
          </cell>
          <cell r="S654">
            <v>4890</v>
          </cell>
          <cell r="T654">
            <v>4949</v>
          </cell>
          <cell r="U654">
            <v>3026</v>
          </cell>
          <cell r="V654">
            <v>2523</v>
          </cell>
          <cell r="W654">
            <v>2131</v>
          </cell>
          <cell r="X654">
            <v>3136</v>
          </cell>
          <cell r="Y654">
            <v>3357</v>
          </cell>
          <cell r="Z654">
            <v>3028</v>
          </cell>
          <cell r="AA654">
            <v>2627</v>
          </cell>
          <cell r="AB654">
            <v>3682</v>
          </cell>
          <cell r="AC654">
            <v>4003</v>
          </cell>
          <cell r="AD654">
            <v>4603</v>
          </cell>
          <cell r="AE654">
            <v>5496</v>
          </cell>
        </row>
        <row r="655">
          <cell r="E655" t="str">
            <v>MS Commercial Distillate Fuel</v>
          </cell>
          <cell r="F655">
            <v>2330</v>
          </cell>
          <cell r="G655">
            <v>2666</v>
          </cell>
          <cell r="H655">
            <v>2242</v>
          </cell>
          <cell r="I655">
            <v>1601</v>
          </cell>
          <cell r="J655">
            <v>2207</v>
          </cell>
          <cell r="K655">
            <v>1850</v>
          </cell>
          <cell r="L655">
            <v>2312</v>
          </cell>
          <cell r="M655">
            <v>1920</v>
          </cell>
          <cell r="N655">
            <v>2127</v>
          </cell>
          <cell r="O655">
            <v>1512</v>
          </cell>
          <cell r="P655">
            <v>1516</v>
          </cell>
          <cell r="Q655">
            <v>1930</v>
          </cell>
          <cell r="R655">
            <v>1525</v>
          </cell>
          <cell r="S655">
            <v>2590</v>
          </cell>
          <cell r="T655">
            <v>1204</v>
          </cell>
          <cell r="U655">
            <v>1121</v>
          </cell>
          <cell r="V655">
            <v>1163</v>
          </cell>
          <cell r="W655">
            <v>6575</v>
          </cell>
          <cell r="X655">
            <v>3675</v>
          </cell>
          <cell r="Y655">
            <v>3779</v>
          </cell>
          <cell r="Z655">
            <v>3387</v>
          </cell>
          <cell r="AA655">
            <v>3802</v>
          </cell>
          <cell r="AB655">
            <v>3662</v>
          </cell>
          <cell r="AC655">
            <v>3335</v>
          </cell>
          <cell r="AD655">
            <v>4033</v>
          </cell>
          <cell r="AE655">
            <v>3755</v>
          </cell>
        </row>
        <row r="656">
          <cell r="E656" t="str">
            <v>MT Commercial Distillate Fuel</v>
          </cell>
          <cell r="F656">
            <v>898</v>
          </cell>
          <cell r="G656">
            <v>955</v>
          </cell>
          <cell r="H656">
            <v>815</v>
          </cell>
          <cell r="I656">
            <v>993</v>
          </cell>
          <cell r="J656">
            <v>928</v>
          </cell>
          <cell r="K656">
            <v>593</v>
          </cell>
          <cell r="L656">
            <v>1331</v>
          </cell>
          <cell r="M656">
            <v>941</v>
          </cell>
          <cell r="N656">
            <v>663</v>
          </cell>
          <cell r="O656">
            <v>826</v>
          </cell>
          <cell r="P656">
            <v>830</v>
          </cell>
          <cell r="Q656">
            <v>1145</v>
          </cell>
          <cell r="R656">
            <v>799</v>
          </cell>
          <cell r="S656">
            <v>1004</v>
          </cell>
          <cell r="T656">
            <v>1713</v>
          </cell>
          <cell r="U656">
            <v>948</v>
          </cell>
          <cell r="V656">
            <v>1248</v>
          </cell>
          <cell r="W656">
            <v>1011</v>
          </cell>
          <cell r="X656">
            <v>1323</v>
          </cell>
          <cell r="Y656">
            <v>841</v>
          </cell>
          <cell r="Z656">
            <v>604</v>
          </cell>
          <cell r="AA656">
            <v>711</v>
          </cell>
          <cell r="AB656">
            <v>614</v>
          </cell>
          <cell r="AC656">
            <v>603</v>
          </cell>
          <cell r="AD656">
            <v>492</v>
          </cell>
          <cell r="AE656">
            <v>306</v>
          </cell>
        </row>
        <row r="657">
          <cell r="E657" t="str">
            <v>NC Commercial Distillate Fuel</v>
          </cell>
          <cell r="F657">
            <v>13412</v>
          </cell>
          <cell r="G657">
            <v>12280</v>
          </cell>
          <cell r="H657">
            <v>11104</v>
          </cell>
          <cell r="I657">
            <v>11719</v>
          </cell>
          <cell r="J657">
            <v>12681</v>
          </cell>
          <cell r="K657">
            <v>13648</v>
          </cell>
          <cell r="L657">
            <v>16435</v>
          </cell>
          <cell r="M657">
            <v>16652</v>
          </cell>
          <cell r="N657">
            <v>15037</v>
          </cell>
          <cell r="O657">
            <v>12578</v>
          </cell>
          <cell r="P657">
            <v>15588</v>
          </cell>
          <cell r="Q657">
            <v>18014</v>
          </cell>
          <cell r="R657">
            <v>11589</v>
          </cell>
          <cell r="S657">
            <v>12743</v>
          </cell>
          <cell r="T657">
            <v>9774</v>
          </cell>
          <cell r="U657">
            <v>9711</v>
          </cell>
          <cell r="V657">
            <v>8537</v>
          </cell>
          <cell r="W657">
            <v>8685</v>
          </cell>
          <cell r="X657">
            <v>7855</v>
          </cell>
          <cell r="Y657">
            <v>10478</v>
          </cell>
          <cell r="Z657">
            <v>9451</v>
          </cell>
          <cell r="AA657">
            <v>8786</v>
          </cell>
          <cell r="AB657">
            <v>8597</v>
          </cell>
          <cell r="AC657">
            <v>5523</v>
          </cell>
          <cell r="AD657">
            <v>7079</v>
          </cell>
          <cell r="AE657">
            <v>7391</v>
          </cell>
        </row>
        <row r="658">
          <cell r="E658" t="str">
            <v>ND Commercial Distillate Fuel</v>
          </cell>
          <cell r="F658">
            <v>1021</v>
          </cell>
          <cell r="G658">
            <v>928</v>
          </cell>
          <cell r="H658">
            <v>910</v>
          </cell>
          <cell r="I658">
            <v>837</v>
          </cell>
          <cell r="J658">
            <v>1019</v>
          </cell>
          <cell r="K658">
            <v>861</v>
          </cell>
          <cell r="L658">
            <v>1213</v>
          </cell>
          <cell r="M658">
            <v>1497</v>
          </cell>
          <cell r="N658">
            <v>1566</v>
          </cell>
          <cell r="O658">
            <v>1361</v>
          </cell>
          <cell r="P658">
            <v>1348</v>
          </cell>
          <cell r="Q658">
            <v>1522</v>
          </cell>
          <cell r="R658">
            <v>824</v>
          </cell>
          <cell r="S658">
            <v>1068</v>
          </cell>
          <cell r="T658">
            <v>1047</v>
          </cell>
          <cell r="U658">
            <v>821</v>
          </cell>
          <cell r="V658">
            <v>867</v>
          </cell>
          <cell r="W658">
            <v>926</v>
          </cell>
          <cell r="X658">
            <v>1321</v>
          </cell>
          <cell r="Y658">
            <v>1142</v>
          </cell>
          <cell r="Z658">
            <v>2432</v>
          </cell>
          <cell r="AA658">
            <v>6109</v>
          </cell>
          <cell r="AB658">
            <v>5191</v>
          </cell>
          <cell r="AC658">
            <v>6490</v>
          </cell>
          <cell r="AD658">
            <v>6970</v>
          </cell>
          <cell r="AE658">
            <v>1765</v>
          </cell>
        </row>
        <row r="659">
          <cell r="E659" t="str">
            <v>NE Commercial Distillate Fuel</v>
          </cell>
          <cell r="F659">
            <v>1673</v>
          </cell>
          <cell r="G659">
            <v>1063</v>
          </cell>
          <cell r="H659">
            <v>1559</v>
          </cell>
          <cell r="I659">
            <v>1786</v>
          </cell>
          <cell r="J659">
            <v>1919</v>
          </cell>
          <cell r="K659">
            <v>941</v>
          </cell>
          <cell r="L659">
            <v>1341</v>
          </cell>
          <cell r="M659">
            <v>960</v>
          </cell>
          <cell r="N659">
            <v>1290</v>
          </cell>
          <cell r="O659">
            <v>1273</v>
          </cell>
          <cell r="P659">
            <v>1151</v>
          </cell>
          <cell r="Q659">
            <v>1415</v>
          </cell>
          <cell r="R659">
            <v>538</v>
          </cell>
          <cell r="S659">
            <v>1230</v>
          </cell>
          <cell r="T659">
            <v>1057</v>
          </cell>
          <cell r="U659">
            <v>1196</v>
          </cell>
          <cell r="V659">
            <v>1096</v>
          </cell>
          <cell r="W659">
            <v>1093</v>
          </cell>
          <cell r="X659">
            <v>1707</v>
          </cell>
          <cell r="Y659">
            <v>1312</v>
          </cell>
          <cell r="Z659">
            <v>1419</v>
          </cell>
          <cell r="AA659">
            <v>1141</v>
          </cell>
          <cell r="AB659">
            <v>1188</v>
          </cell>
          <cell r="AC659">
            <v>1873</v>
          </cell>
          <cell r="AD659">
            <v>1892</v>
          </cell>
          <cell r="AE659">
            <v>1875</v>
          </cell>
        </row>
        <row r="660">
          <cell r="E660" t="str">
            <v>NH Commercial Distillate Fuel</v>
          </cell>
          <cell r="F660">
            <v>8240</v>
          </cell>
          <cell r="G660">
            <v>7686</v>
          </cell>
          <cell r="H660">
            <v>7646</v>
          </cell>
          <cell r="I660">
            <v>6978</v>
          </cell>
          <cell r="J660">
            <v>8281</v>
          </cell>
          <cell r="K660">
            <v>6569</v>
          </cell>
          <cell r="L660">
            <v>7684</v>
          </cell>
          <cell r="M660">
            <v>7712</v>
          </cell>
          <cell r="N660">
            <v>7187</v>
          </cell>
          <cell r="O660">
            <v>8348</v>
          </cell>
          <cell r="P660">
            <v>11076</v>
          </cell>
          <cell r="Q660">
            <v>10158</v>
          </cell>
          <cell r="R660">
            <v>9002</v>
          </cell>
          <cell r="S660">
            <v>11685</v>
          </cell>
          <cell r="T660">
            <v>10677</v>
          </cell>
          <cell r="U660">
            <v>8947</v>
          </cell>
          <cell r="V660">
            <v>6579</v>
          </cell>
          <cell r="W660">
            <v>6434</v>
          </cell>
          <cell r="X660">
            <v>5555</v>
          </cell>
          <cell r="Y660">
            <v>6037</v>
          </cell>
          <cell r="Z660">
            <v>5666</v>
          </cell>
          <cell r="AA660">
            <v>6239</v>
          </cell>
          <cell r="AB660">
            <v>4495</v>
          </cell>
          <cell r="AC660">
            <v>4345</v>
          </cell>
          <cell r="AD660">
            <v>5611</v>
          </cell>
          <cell r="AE660">
            <v>5272</v>
          </cell>
        </row>
        <row r="661">
          <cell r="E661" t="str">
            <v>NJ Commercial Distillate Fuel</v>
          </cell>
          <cell r="F661">
            <v>47862</v>
          </cell>
          <cell r="G661">
            <v>44223</v>
          </cell>
          <cell r="H661">
            <v>43102</v>
          </cell>
          <cell r="I661">
            <v>34821</v>
          </cell>
          <cell r="J661">
            <v>32262</v>
          </cell>
          <cell r="K661">
            <v>20178</v>
          </cell>
          <cell r="L661">
            <v>28774</v>
          </cell>
          <cell r="M661">
            <v>19823</v>
          </cell>
          <cell r="N661">
            <v>17814</v>
          </cell>
          <cell r="O661">
            <v>23982</v>
          </cell>
          <cell r="P661">
            <v>19436</v>
          </cell>
          <cell r="Q661">
            <v>19749</v>
          </cell>
          <cell r="R661">
            <v>14045</v>
          </cell>
          <cell r="S661">
            <v>18299</v>
          </cell>
          <cell r="T661">
            <v>15592</v>
          </cell>
          <cell r="U661">
            <v>20352</v>
          </cell>
          <cell r="V661">
            <v>12142</v>
          </cell>
          <cell r="W661">
            <v>19369</v>
          </cell>
          <cell r="X661">
            <v>14149</v>
          </cell>
          <cell r="Y661">
            <v>12827</v>
          </cell>
          <cell r="Z661">
            <v>11230</v>
          </cell>
          <cell r="AA661">
            <v>14245</v>
          </cell>
          <cell r="AB661">
            <v>10915</v>
          </cell>
          <cell r="AC661">
            <v>11642</v>
          </cell>
          <cell r="AD661">
            <v>12596</v>
          </cell>
          <cell r="AE661">
            <v>10993</v>
          </cell>
        </row>
        <row r="662">
          <cell r="E662" t="str">
            <v>NM Commercial Distillate Fuel</v>
          </cell>
          <cell r="F662">
            <v>2481</v>
          </cell>
          <cell r="G662">
            <v>2028</v>
          </cell>
          <cell r="H662">
            <v>1056</v>
          </cell>
          <cell r="I662">
            <v>1651</v>
          </cell>
          <cell r="J662">
            <v>1081</v>
          </cell>
          <cell r="K662">
            <v>1409</v>
          </cell>
          <cell r="L662">
            <v>1023</v>
          </cell>
          <cell r="M662">
            <v>983</v>
          </cell>
          <cell r="N662">
            <v>804</v>
          </cell>
          <cell r="O662">
            <v>1838</v>
          </cell>
          <cell r="P662">
            <v>1545</v>
          </cell>
          <cell r="Q662">
            <v>2036</v>
          </cell>
          <cell r="R662">
            <v>1913</v>
          </cell>
          <cell r="S662">
            <v>2333</v>
          </cell>
          <cell r="T662">
            <v>2345</v>
          </cell>
          <cell r="U662">
            <v>3656</v>
          </cell>
          <cell r="V662">
            <v>1749</v>
          </cell>
          <cell r="W662">
            <v>1093</v>
          </cell>
          <cell r="X662">
            <v>3461</v>
          </cell>
          <cell r="Y662">
            <v>1565</v>
          </cell>
          <cell r="Z662">
            <v>1348</v>
          </cell>
          <cell r="AA662">
            <v>1385</v>
          </cell>
          <cell r="AB662">
            <v>1269</v>
          </cell>
          <cell r="AC662">
            <v>1265</v>
          </cell>
          <cell r="AD662">
            <v>1696</v>
          </cell>
          <cell r="AE662">
            <v>1719</v>
          </cell>
        </row>
        <row r="663">
          <cell r="E663" t="str">
            <v>NV Commercial Distillate Fuel</v>
          </cell>
          <cell r="F663">
            <v>1813</v>
          </cell>
          <cell r="G663">
            <v>1703</v>
          </cell>
          <cell r="H663">
            <v>1976</v>
          </cell>
          <cell r="I663">
            <v>5257</v>
          </cell>
          <cell r="J663">
            <v>4752</v>
          </cell>
          <cell r="K663">
            <v>4839</v>
          </cell>
          <cell r="L663">
            <v>5746</v>
          </cell>
          <cell r="M663">
            <v>1640</v>
          </cell>
          <cell r="N663">
            <v>1795</v>
          </cell>
          <cell r="O663">
            <v>2121</v>
          </cell>
          <cell r="P663">
            <v>2333</v>
          </cell>
          <cell r="Q663">
            <v>1952</v>
          </cell>
          <cell r="R663">
            <v>2080</v>
          </cell>
          <cell r="S663">
            <v>1631</v>
          </cell>
          <cell r="T663">
            <v>2165</v>
          </cell>
          <cell r="U663">
            <v>2872</v>
          </cell>
          <cell r="V663">
            <v>3022</v>
          </cell>
          <cell r="W663">
            <v>1768</v>
          </cell>
          <cell r="X663">
            <v>1742</v>
          </cell>
          <cell r="Y663">
            <v>1420</v>
          </cell>
          <cell r="Z663">
            <v>1992</v>
          </cell>
          <cell r="AA663">
            <v>2046</v>
          </cell>
          <cell r="AB663">
            <v>1184</v>
          </cell>
          <cell r="AC663">
            <v>1845</v>
          </cell>
          <cell r="AD663">
            <v>1668</v>
          </cell>
          <cell r="AE663">
            <v>2372</v>
          </cell>
        </row>
        <row r="664">
          <cell r="E664" t="str">
            <v>NY Commercial Distillate Fuel</v>
          </cell>
          <cell r="F664">
            <v>89791</v>
          </cell>
          <cell r="G664">
            <v>86020</v>
          </cell>
          <cell r="H664">
            <v>94139</v>
          </cell>
          <cell r="I664">
            <v>93956</v>
          </cell>
          <cell r="J664">
            <v>94473</v>
          </cell>
          <cell r="K664">
            <v>91436</v>
          </cell>
          <cell r="L664">
            <v>90391</v>
          </cell>
          <cell r="M664">
            <v>83439</v>
          </cell>
          <cell r="N664">
            <v>69330</v>
          </cell>
          <cell r="O664">
            <v>81153</v>
          </cell>
          <cell r="P664">
            <v>88028</v>
          </cell>
          <cell r="Q664">
            <v>98138</v>
          </cell>
          <cell r="R664">
            <v>87469</v>
          </cell>
          <cell r="S664">
            <v>115109</v>
          </cell>
          <cell r="T664">
            <v>115819</v>
          </cell>
          <cell r="U664">
            <v>105227</v>
          </cell>
          <cell r="V664">
            <v>90538</v>
          </cell>
          <cell r="W664">
            <v>84479</v>
          </cell>
          <cell r="X664">
            <v>77725</v>
          </cell>
          <cell r="Y664">
            <v>69730</v>
          </cell>
          <cell r="Z664">
            <v>58058</v>
          </cell>
          <cell r="AA664">
            <v>59531</v>
          </cell>
          <cell r="AB664">
            <v>49643</v>
          </cell>
          <cell r="AC664">
            <v>53207</v>
          </cell>
          <cell r="AD664">
            <v>48646</v>
          </cell>
          <cell r="AE664">
            <v>55567</v>
          </cell>
        </row>
        <row r="665">
          <cell r="E665" t="str">
            <v>OH Commercial Distillate Fuel</v>
          </cell>
          <cell r="F665">
            <v>11182</v>
          </cell>
          <cell r="G665">
            <v>9386</v>
          </cell>
          <cell r="H665">
            <v>9726</v>
          </cell>
          <cell r="I665">
            <v>8088</v>
          </cell>
          <cell r="J665">
            <v>7955</v>
          </cell>
          <cell r="K665">
            <v>9946</v>
          </cell>
          <cell r="L665">
            <v>7770</v>
          </cell>
          <cell r="M665">
            <v>8161</v>
          </cell>
          <cell r="N665">
            <v>6540</v>
          </cell>
          <cell r="O665">
            <v>10535</v>
          </cell>
          <cell r="P665">
            <v>10127</v>
          </cell>
          <cell r="Q665">
            <v>10973</v>
          </cell>
          <cell r="R665">
            <v>13127</v>
          </cell>
          <cell r="S665">
            <v>10510</v>
          </cell>
          <cell r="T665">
            <v>11238</v>
          </cell>
          <cell r="U665">
            <v>7389</v>
          </cell>
          <cell r="V665">
            <v>8902</v>
          </cell>
          <cell r="W665">
            <v>10211</v>
          </cell>
          <cell r="X665">
            <v>11290</v>
          </cell>
          <cell r="Y665">
            <v>14211</v>
          </cell>
          <cell r="Z665">
            <v>14062</v>
          </cell>
          <cell r="AA665">
            <v>13253</v>
          </cell>
          <cell r="AB665">
            <v>14527</v>
          </cell>
          <cell r="AC665">
            <v>13028</v>
          </cell>
          <cell r="AD665">
            <v>11420</v>
          </cell>
          <cell r="AE665">
            <v>11825</v>
          </cell>
        </row>
        <row r="666">
          <cell r="E666" t="str">
            <v>OK Commercial Distillate Fuel</v>
          </cell>
          <cell r="F666">
            <v>3646</v>
          </cell>
          <cell r="G666">
            <v>2819</v>
          </cell>
          <cell r="H666">
            <v>2163</v>
          </cell>
          <cell r="I666">
            <v>1895</v>
          </cell>
          <cell r="J666">
            <v>1393</v>
          </cell>
          <cell r="K666">
            <v>1571</v>
          </cell>
          <cell r="L666">
            <v>2228</v>
          </cell>
          <cell r="M666">
            <v>3296</v>
          </cell>
          <cell r="N666">
            <v>3602</v>
          </cell>
          <cell r="O666">
            <v>2108</v>
          </cell>
          <cell r="P666">
            <v>1411</v>
          </cell>
          <cell r="Q666">
            <v>3914</v>
          </cell>
          <cell r="R666">
            <v>2035</v>
          </cell>
          <cell r="S666">
            <v>569</v>
          </cell>
          <cell r="T666">
            <v>1707</v>
          </cell>
          <cell r="U666">
            <v>1464</v>
          </cell>
          <cell r="V666">
            <v>1693</v>
          </cell>
          <cell r="W666">
            <v>2735</v>
          </cell>
          <cell r="X666">
            <v>3546</v>
          </cell>
          <cell r="Y666">
            <v>4288</v>
          </cell>
          <cell r="Z666">
            <v>3759</v>
          </cell>
          <cell r="AA666">
            <v>3096</v>
          </cell>
          <cell r="AB666">
            <v>3968</v>
          </cell>
          <cell r="AC666">
            <v>3391</v>
          </cell>
          <cell r="AD666">
            <v>3696</v>
          </cell>
          <cell r="AE666">
            <v>4824</v>
          </cell>
        </row>
        <row r="667">
          <cell r="E667" t="str">
            <v>OR Commercial Distillate Fuel</v>
          </cell>
          <cell r="F667">
            <v>6946</v>
          </cell>
          <cell r="G667">
            <v>5766</v>
          </cell>
          <cell r="H667">
            <v>5096</v>
          </cell>
          <cell r="I667">
            <v>4738</v>
          </cell>
          <cell r="J667">
            <v>4617</v>
          </cell>
          <cell r="K667">
            <v>6177</v>
          </cell>
          <cell r="L667">
            <v>5302</v>
          </cell>
          <cell r="M667">
            <v>5536</v>
          </cell>
          <cell r="N667">
            <v>5786</v>
          </cell>
          <cell r="O667">
            <v>4850</v>
          </cell>
          <cell r="P667">
            <v>5783</v>
          </cell>
          <cell r="Q667">
            <v>7007</v>
          </cell>
          <cell r="R667">
            <v>5976</v>
          </cell>
          <cell r="S667">
            <v>3079</v>
          </cell>
          <cell r="T667">
            <v>3446</v>
          </cell>
          <cell r="U667">
            <v>3002</v>
          </cell>
          <cell r="V667">
            <v>2766</v>
          </cell>
          <cell r="W667">
            <v>2726</v>
          </cell>
          <cell r="X667">
            <v>3405</v>
          </cell>
          <cell r="Y667">
            <v>4163</v>
          </cell>
          <cell r="Z667">
            <v>4292</v>
          </cell>
          <cell r="AA667">
            <v>2986</v>
          </cell>
          <cell r="AB667">
            <v>1784</v>
          </cell>
          <cell r="AC667">
            <v>1611</v>
          </cell>
          <cell r="AD667">
            <v>2079</v>
          </cell>
          <cell r="AE667">
            <v>2219</v>
          </cell>
        </row>
        <row r="668">
          <cell r="E668" t="str">
            <v>PA Commercial Distillate Fuel</v>
          </cell>
          <cell r="F668">
            <v>38676</v>
          </cell>
          <cell r="G668">
            <v>36747</v>
          </cell>
          <cell r="H668">
            <v>36635</v>
          </cell>
          <cell r="I668">
            <v>37282</v>
          </cell>
          <cell r="J668">
            <v>44776</v>
          </cell>
          <cell r="K668">
            <v>36862</v>
          </cell>
          <cell r="L668">
            <v>35805</v>
          </cell>
          <cell r="M668">
            <v>27974</v>
          </cell>
          <cell r="N668">
            <v>26751</v>
          </cell>
          <cell r="O668">
            <v>27643</v>
          </cell>
          <cell r="P668">
            <v>31978</v>
          </cell>
          <cell r="Q668">
            <v>34880</v>
          </cell>
          <cell r="R668">
            <v>43375</v>
          </cell>
          <cell r="S668">
            <v>37585</v>
          </cell>
          <cell r="T668">
            <v>36166</v>
          </cell>
          <cell r="U668">
            <v>35632</v>
          </cell>
          <cell r="V668">
            <v>33094</v>
          </cell>
          <cell r="W668">
            <v>28456</v>
          </cell>
          <cell r="X668">
            <v>35575</v>
          </cell>
          <cell r="Y668">
            <v>24050</v>
          </cell>
          <cell r="Z668">
            <v>23633</v>
          </cell>
          <cell r="AA668">
            <v>21056</v>
          </cell>
          <cell r="AB668">
            <v>17094</v>
          </cell>
          <cell r="AC668">
            <v>18541</v>
          </cell>
          <cell r="AD668">
            <v>19856</v>
          </cell>
          <cell r="AE668">
            <v>18785</v>
          </cell>
        </row>
        <row r="669">
          <cell r="E669" t="str">
            <v>RI Commercial Distillate Fuel</v>
          </cell>
          <cell r="F669">
            <v>4657</v>
          </cell>
          <cell r="G669">
            <v>5228</v>
          </cell>
          <cell r="H669">
            <v>4081</v>
          </cell>
          <cell r="I669">
            <v>3973</v>
          </cell>
          <cell r="J669">
            <v>5236</v>
          </cell>
          <cell r="K669">
            <v>4312</v>
          </cell>
          <cell r="L669">
            <v>4703</v>
          </cell>
          <cell r="M669">
            <v>4319</v>
          </cell>
          <cell r="N669">
            <v>3607</v>
          </cell>
          <cell r="O669">
            <v>2964</v>
          </cell>
          <cell r="P669">
            <v>3658</v>
          </cell>
          <cell r="Q669">
            <v>3666</v>
          </cell>
          <cell r="R669">
            <v>3855</v>
          </cell>
          <cell r="S669">
            <v>5878</v>
          </cell>
          <cell r="T669">
            <v>4998</v>
          </cell>
          <cell r="U669">
            <v>3993</v>
          </cell>
          <cell r="V669">
            <v>3536</v>
          </cell>
          <cell r="W669">
            <v>3977</v>
          </cell>
          <cell r="X669">
            <v>3333</v>
          </cell>
          <cell r="Y669">
            <v>4929</v>
          </cell>
          <cell r="Z669">
            <v>3997</v>
          </cell>
          <cell r="AA669">
            <v>3046</v>
          </cell>
          <cell r="AB669">
            <v>2711</v>
          </cell>
          <cell r="AC669">
            <v>3143</v>
          </cell>
          <cell r="AD669">
            <v>4896</v>
          </cell>
          <cell r="AE669">
            <v>3124</v>
          </cell>
        </row>
        <row r="670">
          <cell r="E670" t="str">
            <v>SC Commercial Distillate Fuel</v>
          </cell>
          <cell r="F670">
            <v>4199</v>
          </cell>
          <cell r="G670">
            <v>3523</v>
          </cell>
          <cell r="H670">
            <v>4545</v>
          </cell>
          <cell r="I670">
            <v>5275</v>
          </cell>
          <cell r="J670">
            <v>4217</v>
          </cell>
          <cell r="K670">
            <v>5833</v>
          </cell>
          <cell r="L670">
            <v>5609</v>
          </cell>
          <cell r="M670">
            <v>6106</v>
          </cell>
          <cell r="N670">
            <v>8741</v>
          </cell>
          <cell r="O670">
            <v>6068</v>
          </cell>
          <cell r="P670">
            <v>4414</v>
          </cell>
          <cell r="Q670">
            <v>4476</v>
          </cell>
          <cell r="R670">
            <v>3893</v>
          </cell>
          <cell r="S670">
            <v>3512</v>
          </cell>
          <cell r="T670">
            <v>3215</v>
          </cell>
          <cell r="U670">
            <v>3615</v>
          </cell>
          <cell r="V670">
            <v>4028</v>
          </cell>
          <cell r="W670">
            <v>4004</v>
          </cell>
          <cell r="X670">
            <v>3705</v>
          </cell>
          <cell r="Y670">
            <v>2956</v>
          </cell>
          <cell r="Z670">
            <v>3491</v>
          </cell>
          <cell r="AA670">
            <v>3204</v>
          </cell>
          <cell r="AB670">
            <v>3038</v>
          </cell>
          <cell r="AC670">
            <v>2871</v>
          </cell>
          <cell r="AD670">
            <v>3072</v>
          </cell>
          <cell r="AE670">
            <v>3203</v>
          </cell>
        </row>
        <row r="671">
          <cell r="E671" t="str">
            <v>SD Commercial Distillate Fuel</v>
          </cell>
          <cell r="F671">
            <v>1408</v>
          </cell>
          <cell r="G671">
            <v>1113</v>
          </cell>
          <cell r="H671">
            <v>1418</v>
          </cell>
          <cell r="I671">
            <v>1447</v>
          </cell>
          <cell r="J671">
            <v>1408</v>
          </cell>
          <cell r="K671">
            <v>1751</v>
          </cell>
          <cell r="L671">
            <v>1459</v>
          </cell>
          <cell r="M671">
            <v>1530</v>
          </cell>
          <cell r="N671">
            <v>1380</v>
          </cell>
          <cell r="O671">
            <v>1176</v>
          </cell>
          <cell r="P671">
            <v>1134</v>
          </cell>
          <cell r="Q671">
            <v>1462</v>
          </cell>
          <cell r="R671">
            <v>1045</v>
          </cell>
          <cell r="S671">
            <v>761</v>
          </cell>
          <cell r="T671">
            <v>1127</v>
          </cell>
          <cell r="U671">
            <v>1185</v>
          </cell>
          <cell r="V671">
            <v>917</v>
          </cell>
          <cell r="W671">
            <v>1302</v>
          </cell>
          <cell r="X671">
            <v>962</v>
          </cell>
          <cell r="Y671">
            <v>992</v>
          </cell>
          <cell r="Z671">
            <v>1128</v>
          </cell>
          <cell r="AA671">
            <v>1342</v>
          </cell>
          <cell r="AB671">
            <v>1028</v>
          </cell>
          <cell r="AC671">
            <v>973</v>
          </cell>
          <cell r="AD671">
            <v>829</v>
          </cell>
          <cell r="AE671">
            <v>773</v>
          </cell>
        </row>
        <row r="672">
          <cell r="E672" t="str">
            <v>TN Commercial Distillate Fuel</v>
          </cell>
          <cell r="F672">
            <v>4303</v>
          </cell>
          <cell r="G672">
            <v>3498</v>
          </cell>
          <cell r="H672">
            <v>6020</v>
          </cell>
          <cell r="I672">
            <v>5474</v>
          </cell>
          <cell r="J672">
            <v>5334</v>
          </cell>
          <cell r="K672">
            <v>4298</v>
          </cell>
          <cell r="L672">
            <v>5271</v>
          </cell>
          <cell r="M672">
            <v>4812</v>
          </cell>
          <cell r="N672">
            <v>5523</v>
          </cell>
          <cell r="O672">
            <v>5583</v>
          </cell>
          <cell r="P672">
            <v>6272</v>
          </cell>
          <cell r="Q672">
            <v>5443</v>
          </cell>
          <cell r="R672">
            <v>6017</v>
          </cell>
          <cell r="S672">
            <v>6394</v>
          </cell>
          <cell r="T672">
            <v>6231</v>
          </cell>
          <cell r="U672">
            <v>4536</v>
          </cell>
          <cell r="V672">
            <v>3773</v>
          </cell>
          <cell r="W672">
            <v>5509</v>
          </cell>
          <cell r="X672">
            <v>4195</v>
          </cell>
          <cell r="Y672">
            <v>7022</v>
          </cell>
          <cell r="Z672">
            <v>6868</v>
          </cell>
          <cell r="AA672">
            <v>5947</v>
          </cell>
          <cell r="AB672">
            <v>5860</v>
          </cell>
          <cell r="AC672">
            <v>3870</v>
          </cell>
          <cell r="AD672">
            <v>5012</v>
          </cell>
          <cell r="AE672">
            <v>4774</v>
          </cell>
        </row>
        <row r="673">
          <cell r="E673" t="str">
            <v>TX Commercial Distillate Fuel</v>
          </cell>
          <cell r="F673">
            <v>12958</v>
          </cell>
          <cell r="G673">
            <v>12948</v>
          </cell>
          <cell r="H673">
            <v>13625</v>
          </cell>
          <cell r="I673">
            <v>11397</v>
          </cell>
          <cell r="J673">
            <v>12887</v>
          </cell>
          <cell r="K673">
            <v>15536</v>
          </cell>
          <cell r="L673">
            <v>15595</v>
          </cell>
          <cell r="M673">
            <v>14029</v>
          </cell>
          <cell r="N673">
            <v>17876</v>
          </cell>
          <cell r="O673">
            <v>16704</v>
          </cell>
          <cell r="P673">
            <v>32919</v>
          </cell>
          <cell r="Q673">
            <v>21106</v>
          </cell>
          <cell r="R673">
            <v>13476</v>
          </cell>
          <cell r="S673">
            <v>15744</v>
          </cell>
          <cell r="T673">
            <v>10452</v>
          </cell>
          <cell r="U673">
            <v>15808</v>
          </cell>
          <cell r="V673">
            <v>14041</v>
          </cell>
          <cell r="W673">
            <v>14121</v>
          </cell>
          <cell r="X673">
            <v>13192</v>
          </cell>
          <cell r="Y673">
            <v>19353</v>
          </cell>
          <cell r="Z673">
            <v>14410</v>
          </cell>
          <cell r="AA673">
            <v>26561</v>
          </cell>
          <cell r="AB673">
            <v>24054</v>
          </cell>
          <cell r="AC673">
            <v>19755</v>
          </cell>
          <cell r="AD673">
            <v>18569</v>
          </cell>
          <cell r="AE673">
            <v>16675</v>
          </cell>
        </row>
        <row r="674">
          <cell r="E674" t="str">
            <v>US Commercial Distillate Fuel</v>
          </cell>
          <cell r="F674">
            <v>535830</v>
          </cell>
          <cell r="G674">
            <v>517367</v>
          </cell>
          <cell r="H674">
            <v>506666</v>
          </cell>
          <cell r="I674">
            <v>493037</v>
          </cell>
          <cell r="J674">
            <v>500513</v>
          </cell>
          <cell r="K674">
            <v>478472</v>
          </cell>
          <cell r="L674">
            <v>482505</v>
          </cell>
          <cell r="M674">
            <v>443434</v>
          </cell>
          <cell r="N674">
            <v>428401</v>
          </cell>
          <cell r="O674">
            <v>437988</v>
          </cell>
          <cell r="P674">
            <v>490457</v>
          </cell>
          <cell r="Q674">
            <v>507839</v>
          </cell>
          <cell r="R674">
            <v>443627</v>
          </cell>
          <cell r="S674">
            <v>495513</v>
          </cell>
          <cell r="T674">
            <v>469753</v>
          </cell>
          <cell r="U674">
            <v>446955</v>
          </cell>
          <cell r="V674">
            <v>399722</v>
          </cell>
          <cell r="W674">
            <v>381217</v>
          </cell>
          <cell r="X674">
            <v>383906</v>
          </cell>
          <cell r="Y674">
            <v>395119</v>
          </cell>
          <cell r="Z674">
            <v>391119</v>
          </cell>
          <cell r="AA674">
            <v>391311</v>
          </cell>
          <cell r="AB674">
            <v>354976</v>
          </cell>
          <cell r="AC674">
            <v>343244</v>
          </cell>
          <cell r="AD674">
            <v>356216</v>
          </cell>
          <cell r="AE674">
            <v>359712</v>
          </cell>
        </row>
        <row r="675">
          <cell r="E675" t="str">
            <v>UT Commercial Distillate Fuel</v>
          </cell>
          <cell r="F675">
            <v>2121</v>
          </cell>
          <cell r="G675">
            <v>2203</v>
          </cell>
          <cell r="H675">
            <v>2263</v>
          </cell>
          <cell r="I675">
            <v>1873</v>
          </cell>
          <cell r="J675">
            <v>2374</v>
          </cell>
          <cell r="K675">
            <v>2225</v>
          </cell>
          <cell r="L675">
            <v>2179</v>
          </cell>
          <cell r="M675">
            <v>2362</v>
          </cell>
          <cell r="N675">
            <v>3049</v>
          </cell>
          <cell r="O675">
            <v>3448</v>
          </cell>
          <cell r="P675">
            <v>2131</v>
          </cell>
          <cell r="Q675">
            <v>4051</v>
          </cell>
          <cell r="R675">
            <v>3248</v>
          </cell>
          <cell r="S675">
            <v>3160</v>
          </cell>
          <cell r="T675">
            <v>2849</v>
          </cell>
          <cell r="U675">
            <v>1998</v>
          </cell>
          <cell r="V675">
            <v>2534</v>
          </cell>
          <cell r="W675">
            <v>2613</v>
          </cell>
          <cell r="X675">
            <v>2447</v>
          </cell>
          <cell r="Y675">
            <v>3030</v>
          </cell>
          <cell r="Z675">
            <v>2660</v>
          </cell>
          <cell r="AA675">
            <v>3040</v>
          </cell>
          <cell r="AB675">
            <v>3769</v>
          </cell>
          <cell r="AC675">
            <v>3516</v>
          </cell>
          <cell r="AD675">
            <v>3381</v>
          </cell>
          <cell r="AE675">
            <v>2129</v>
          </cell>
        </row>
        <row r="676">
          <cell r="E676" t="str">
            <v>VA Commercial Distillate Fuel</v>
          </cell>
          <cell r="F676">
            <v>16400</v>
          </cell>
          <cell r="G676">
            <v>14378</v>
          </cell>
          <cell r="H676">
            <v>13240</v>
          </cell>
          <cell r="I676">
            <v>15048</v>
          </cell>
          <cell r="J676">
            <v>15952</v>
          </cell>
          <cell r="K676">
            <v>15461</v>
          </cell>
          <cell r="L676">
            <v>19776</v>
          </cell>
          <cell r="M676">
            <v>17306</v>
          </cell>
          <cell r="N676">
            <v>18024</v>
          </cell>
          <cell r="O676">
            <v>16666</v>
          </cell>
          <cell r="P676">
            <v>19329</v>
          </cell>
          <cell r="Q676">
            <v>17220</v>
          </cell>
          <cell r="R676">
            <v>14296</v>
          </cell>
          <cell r="S676">
            <v>18884</v>
          </cell>
          <cell r="T676">
            <v>17611</v>
          </cell>
          <cell r="U676">
            <v>17338</v>
          </cell>
          <cell r="V676">
            <v>15620</v>
          </cell>
          <cell r="W676">
            <v>12080</v>
          </cell>
          <cell r="X676">
            <v>8953</v>
          </cell>
          <cell r="Y676">
            <v>7706</v>
          </cell>
          <cell r="Z676">
            <v>8522</v>
          </cell>
          <cell r="AA676">
            <v>6660</v>
          </cell>
          <cell r="AB676">
            <v>9865</v>
          </cell>
          <cell r="AC676">
            <v>7945</v>
          </cell>
          <cell r="AD676">
            <v>9216</v>
          </cell>
          <cell r="AE676">
            <v>9234</v>
          </cell>
        </row>
        <row r="677">
          <cell r="E677" t="str">
            <v>VT Commercial Distillate Fuel</v>
          </cell>
          <cell r="F677">
            <v>3897</v>
          </cell>
          <cell r="G677">
            <v>4720</v>
          </cell>
          <cell r="H677">
            <v>5525</v>
          </cell>
          <cell r="I677">
            <v>4636</v>
          </cell>
          <cell r="J677">
            <v>4983</v>
          </cell>
          <cell r="K677">
            <v>4026</v>
          </cell>
          <cell r="L677">
            <v>4629</v>
          </cell>
          <cell r="M677">
            <v>4944</v>
          </cell>
          <cell r="N677">
            <v>5459</v>
          </cell>
          <cell r="O677">
            <v>5503</v>
          </cell>
          <cell r="P677">
            <v>6053</v>
          </cell>
          <cell r="Q677">
            <v>5872</v>
          </cell>
          <cell r="R677">
            <v>5035</v>
          </cell>
          <cell r="S677">
            <v>5650</v>
          </cell>
          <cell r="T677">
            <v>6028</v>
          </cell>
          <cell r="U677">
            <v>4992</v>
          </cell>
          <cell r="V677">
            <v>4713</v>
          </cell>
          <cell r="W677">
            <v>4431</v>
          </cell>
          <cell r="X677">
            <v>3245</v>
          </cell>
          <cell r="Y677">
            <v>4054</v>
          </cell>
          <cell r="Z677">
            <v>3856</v>
          </cell>
          <cell r="AA677">
            <v>3734</v>
          </cell>
          <cell r="AB677">
            <v>3041</v>
          </cell>
          <cell r="AC677">
            <v>3271</v>
          </cell>
          <cell r="AD677">
            <v>3569</v>
          </cell>
          <cell r="AE677">
            <v>4764</v>
          </cell>
        </row>
        <row r="678">
          <cell r="E678" t="str">
            <v>WA Commercial Distillate Fuel</v>
          </cell>
          <cell r="F678">
            <v>10862</v>
          </cell>
          <cell r="G678">
            <v>9338</v>
          </cell>
          <cell r="H678">
            <v>5419</v>
          </cell>
          <cell r="I678">
            <v>5834</v>
          </cell>
          <cell r="J678">
            <v>6494</v>
          </cell>
          <cell r="K678">
            <v>7355</v>
          </cell>
          <cell r="L678">
            <v>5756</v>
          </cell>
          <cell r="M678">
            <v>6327</v>
          </cell>
          <cell r="N678">
            <v>4983</v>
          </cell>
          <cell r="O678">
            <v>5530</v>
          </cell>
          <cell r="P678">
            <v>5247</v>
          </cell>
          <cell r="Q678">
            <v>7006</v>
          </cell>
          <cell r="R678">
            <v>6724</v>
          </cell>
          <cell r="S678">
            <v>6396</v>
          </cell>
          <cell r="T678">
            <v>4341</v>
          </cell>
          <cell r="U678">
            <v>6042</v>
          </cell>
          <cell r="V678">
            <v>5905</v>
          </cell>
          <cell r="W678">
            <v>4532</v>
          </cell>
          <cell r="X678">
            <v>7738</v>
          </cell>
          <cell r="Y678">
            <v>5883</v>
          </cell>
          <cell r="Z678">
            <v>8815</v>
          </cell>
          <cell r="AA678">
            <v>6765</v>
          </cell>
          <cell r="AB678">
            <v>6764</v>
          </cell>
          <cell r="AC678">
            <v>6780</v>
          </cell>
          <cell r="AD678">
            <v>7479</v>
          </cell>
          <cell r="AE678">
            <v>7476</v>
          </cell>
        </row>
        <row r="679">
          <cell r="E679" t="str">
            <v>WI Commercial Distillate Fuel</v>
          </cell>
          <cell r="F679">
            <v>12397</v>
          </cell>
          <cell r="G679">
            <v>11387</v>
          </cell>
          <cell r="H679">
            <v>8965</v>
          </cell>
          <cell r="I679">
            <v>9040</v>
          </cell>
          <cell r="J679">
            <v>6920</v>
          </cell>
          <cell r="K679">
            <v>5717</v>
          </cell>
          <cell r="L679">
            <v>5691</v>
          </cell>
          <cell r="M679">
            <v>7316</v>
          </cell>
          <cell r="N679">
            <v>8062</v>
          </cell>
          <cell r="O679">
            <v>8422</v>
          </cell>
          <cell r="P679">
            <v>7823</v>
          </cell>
          <cell r="Q679">
            <v>8339</v>
          </cell>
          <cell r="R679">
            <v>7042</v>
          </cell>
          <cell r="S679">
            <v>8490</v>
          </cell>
          <cell r="T679">
            <v>7695</v>
          </cell>
          <cell r="U679">
            <v>7202</v>
          </cell>
          <cell r="V679">
            <v>5193</v>
          </cell>
          <cell r="W679">
            <v>5844</v>
          </cell>
          <cell r="X679">
            <v>7305</v>
          </cell>
          <cell r="Y679">
            <v>5698</v>
          </cell>
          <cell r="Z679">
            <v>3822</v>
          </cell>
          <cell r="AA679">
            <v>4817</v>
          </cell>
          <cell r="AB679">
            <v>4440</v>
          </cell>
          <cell r="AC679">
            <v>3581</v>
          </cell>
          <cell r="AD679">
            <v>4051</v>
          </cell>
          <cell r="AE679">
            <v>4147</v>
          </cell>
        </row>
        <row r="680">
          <cell r="E680" t="str">
            <v>WV Commercial Distillate Fuel</v>
          </cell>
          <cell r="F680">
            <v>3063</v>
          </cell>
          <cell r="G680">
            <v>3486</v>
          </cell>
          <cell r="H680">
            <v>2178</v>
          </cell>
          <cell r="I680">
            <v>2713</v>
          </cell>
          <cell r="J680">
            <v>2644</v>
          </cell>
          <cell r="K680">
            <v>2076</v>
          </cell>
          <cell r="L680">
            <v>1534</v>
          </cell>
          <cell r="M680">
            <v>1838</v>
          </cell>
          <cell r="N680">
            <v>2155</v>
          </cell>
          <cell r="O680">
            <v>1849</v>
          </cell>
          <cell r="P680">
            <v>2095</v>
          </cell>
          <cell r="Q680">
            <v>2362</v>
          </cell>
          <cell r="R680">
            <v>1894</v>
          </cell>
          <cell r="S680">
            <v>1354</v>
          </cell>
          <cell r="T680">
            <v>1369</v>
          </cell>
          <cell r="U680">
            <v>1341</v>
          </cell>
          <cell r="V680">
            <v>954</v>
          </cell>
          <cell r="W680">
            <v>935</v>
          </cell>
          <cell r="X680">
            <v>790</v>
          </cell>
          <cell r="Y680">
            <v>1558</v>
          </cell>
          <cell r="Z680">
            <v>1286</v>
          </cell>
          <cell r="AA680">
            <v>2403</v>
          </cell>
          <cell r="AB680">
            <v>2182</v>
          </cell>
          <cell r="AC680">
            <v>2217</v>
          </cell>
          <cell r="AD680">
            <v>2515</v>
          </cell>
          <cell r="AE680">
            <v>2660</v>
          </cell>
        </row>
        <row r="681">
          <cell r="E681" t="str">
            <v>WY Commercial Distillate Fuel</v>
          </cell>
          <cell r="F681">
            <v>1271</v>
          </cell>
          <cell r="G681">
            <v>1128</v>
          </cell>
          <cell r="H681">
            <v>1068</v>
          </cell>
          <cell r="I681">
            <v>1094</v>
          </cell>
          <cell r="J681">
            <v>1141</v>
          </cell>
          <cell r="K681">
            <v>1544</v>
          </cell>
          <cell r="L681">
            <v>1538</v>
          </cell>
          <cell r="M681">
            <v>1277</v>
          </cell>
          <cell r="N681">
            <v>859</v>
          </cell>
          <cell r="O681">
            <v>2121</v>
          </cell>
          <cell r="P681">
            <v>2331</v>
          </cell>
          <cell r="Q681">
            <v>2418</v>
          </cell>
          <cell r="R681">
            <v>1647</v>
          </cell>
          <cell r="S681">
            <v>912</v>
          </cell>
          <cell r="T681">
            <v>593</v>
          </cell>
          <cell r="U681">
            <v>555</v>
          </cell>
          <cell r="V681">
            <v>538</v>
          </cell>
          <cell r="W681">
            <v>502</v>
          </cell>
          <cell r="X681">
            <v>653</v>
          </cell>
          <cell r="Y681">
            <v>867</v>
          </cell>
          <cell r="Z681">
            <v>1421</v>
          </cell>
          <cell r="AA681">
            <v>2194</v>
          </cell>
          <cell r="AB681">
            <v>2446</v>
          </cell>
          <cell r="AC681">
            <v>1962</v>
          </cell>
          <cell r="AD681">
            <v>1835</v>
          </cell>
          <cell r="AE681">
            <v>1549</v>
          </cell>
        </row>
        <row r="682">
          <cell r="E682" t="str">
            <v>AK Industrial Distillate Fuel</v>
          </cell>
          <cell r="F682">
            <v>8233</v>
          </cell>
          <cell r="G682">
            <v>11328</v>
          </cell>
          <cell r="H682">
            <v>13107</v>
          </cell>
          <cell r="I682">
            <v>13595</v>
          </cell>
          <cell r="J682">
            <v>13565</v>
          </cell>
          <cell r="K682">
            <v>18038</v>
          </cell>
          <cell r="L682">
            <v>21724</v>
          </cell>
          <cell r="M682">
            <v>20851</v>
          </cell>
          <cell r="N682">
            <v>20918</v>
          </cell>
          <cell r="O682">
            <v>19172</v>
          </cell>
          <cell r="P682">
            <v>13188</v>
          </cell>
          <cell r="Q682">
            <v>13315</v>
          </cell>
          <cell r="R682">
            <v>13600</v>
          </cell>
          <cell r="S682">
            <v>12772</v>
          </cell>
          <cell r="T682">
            <v>12157</v>
          </cell>
          <cell r="U682">
            <v>11125</v>
          </cell>
          <cell r="V682">
            <v>12692</v>
          </cell>
          <cell r="W682">
            <v>15563</v>
          </cell>
          <cell r="X682">
            <v>15657</v>
          </cell>
          <cell r="Y682">
            <v>19033</v>
          </cell>
          <cell r="Z682">
            <v>14185</v>
          </cell>
          <cell r="AA682">
            <v>19108</v>
          </cell>
          <cell r="AB682">
            <v>23408</v>
          </cell>
          <cell r="AC682">
            <v>24372</v>
          </cell>
          <cell r="AD682">
            <v>23196</v>
          </cell>
          <cell r="AE682">
            <v>24038</v>
          </cell>
        </row>
        <row r="683">
          <cell r="E683" t="str">
            <v>AL Industrial Distillate Fuel</v>
          </cell>
          <cell r="F683">
            <v>26678</v>
          </cell>
          <cell r="G683">
            <v>23803</v>
          </cell>
          <cell r="H683">
            <v>23688</v>
          </cell>
          <cell r="I683">
            <v>22316</v>
          </cell>
          <cell r="J683">
            <v>26118</v>
          </cell>
          <cell r="K683">
            <v>25590</v>
          </cell>
          <cell r="L683">
            <v>29603</v>
          </cell>
          <cell r="M683">
            <v>25652</v>
          </cell>
          <cell r="N683">
            <v>21683</v>
          </cell>
          <cell r="O683">
            <v>21731</v>
          </cell>
          <cell r="P683">
            <v>17097</v>
          </cell>
          <cell r="Q683">
            <v>18691</v>
          </cell>
          <cell r="R683">
            <v>19090</v>
          </cell>
          <cell r="S683">
            <v>40876</v>
          </cell>
          <cell r="T683">
            <v>39697</v>
          </cell>
          <cell r="U683">
            <v>37747</v>
          </cell>
          <cell r="V683">
            <v>32328</v>
          </cell>
          <cell r="W683">
            <v>28337</v>
          </cell>
          <cell r="X683">
            <v>31820</v>
          </cell>
          <cell r="Y683">
            <v>24122</v>
          </cell>
          <cell r="Z683">
            <v>22254</v>
          </cell>
          <cell r="AA683">
            <v>23756</v>
          </cell>
          <cell r="AB683">
            <v>30174</v>
          </cell>
          <cell r="AC683">
            <v>23107</v>
          </cell>
          <cell r="AD683">
            <v>19880</v>
          </cell>
          <cell r="AE683">
            <v>21806</v>
          </cell>
        </row>
        <row r="684">
          <cell r="E684" t="str">
            <v>AR Industrial Distillate Fuel</v>
          </cell>
          <cell r="F684">
            <v>14120</v>
          </cell>
          <cell r="G684">
            <v>11743</v>
          </cell>
          <cell r="H684">
            <v>19274</v>
          </cell>
          <cell r="I684">
            <v>18487</v>
          </cell>
          <cell r="J684">
            <v>18364</v>
          </cell>
          <cell r="K684">
            <v>23520</v>
          </cell>
          <cell r="L684">
            <v>19747</v>
          </cell>
          <cell r="M684">
            <v>23265</v>
          </cell>
          <cell r="N684">
            <v>22205</v>
          </cell>
          <cell r="O684">
            <v>20532</v>
          </cell>
          <cell r="P684">
            <v>23425</v>
          </cell>
          <cell r="Q684">
            <v>26702</v>
          </cell>
          <cell r="R684">
            <v>25293</v>
          </cell>
          <cell r="S684">
            <v>31017</v>
          </cell>
          <cell r="T684">
            <v>32484</v>
          </cell>
          <cell r="U684">
            <v>40088</v>
          </cell>
          <cell r="V684">
            <v>40345</v>
          </cell>
          <cell r="W684">
            <v>41015</v>
          </cell>
          <cell r="X684">
            <v>52289</v>
          </cell>
          <cell r="Y684">
            <v>25545</v>
          </cell>
          <cell r="Z684">
            <v>33404</v>
          </cell>
          <cell r="AA684">
            <v>30872</v>
          </cell>
          <cell r="AB684">
            <v>29545</v>
          </cell>
          <cell r="AC684">
            <v>32336</v>
          </cell>
          <cell r="AD684">
            <v>29743</v>
          </cell>
          <cell r="AE684">
            <v>22383</v>
          </cell>
        </row>
        <row r="685">
          <cell r="E685" t="str">
            <v>AZ Industrial Distillate Fuel</v>
          </cell>
          <cell r="F685">
            <v>16126</v>
          </cell>
          <cell r="G685">
            <v>15172</v>
          </cell>
          <cell r="H685">
            <v>15949</v>
          </cell>
          <cell r="I685">
            <v>14749</v>
          </cell>
          <cell r="J685">
            <v>16070</v>
          </cell>
          <cell r="K685">
            <v>20892</v>
          </cell>
          <cell r="L685">
            <v>23665</v>
          </cell>
          <cell r="M685">
            <v>24615</v>
          </cell>
          <cell r="N685">
            <v>21065</v>
          </cell>
          <cell r="O685">
            <v>24191</v>
          </cell>
          <cell r="P685">
            <v>24566</v>
          </cell>
          <cell r="Q685">
            <v>25242</v>
          </cell>
          <cell r="R685">
            <v>21822</v>
          </cell>
          <cell r="S685">
            <v>17730</v>
          </cell>
          <cell r="T685">
            <v>18275</v>
          </cell>
          <cell r="U685">
            <v>28628</v>
          </cell>
          <cell r="V685">
            <v>26359</v>
          </cell>
          <cell r="W685">
            <v>24870</v>
          </cell>
          <cell r="X685">
            <v>34931</v>
          </cell>
          <cell r="Y685">
            <v>26639</v>
          </cell>
          <cell r="Z685">
            <v>28878</v>
          </cell>
          <cell r="AA685">
            <v>32976</v>
          </cell>
          <cell r="AB685">
            <v>32683</v>
          </cell>
          <cell r="AC685">
            <v>33062</v>
          </cell>
          <cell r="AD685">
            <v>30001</v>
          </cell>
          <cell r="AE685">
            <v>25489</v>
          </cell>
        </row>
        <row r="686">
          <cell r="E686" t="str">
            <v>CA Industrial Distillate Fuel</v>
          </cell>
          <cell r="F686">
            <v>99470</v>
          </cell>
          <cell r="G686">
            <v>83076</v>
          </cell>
          <cell r="H686">
            <v>73742</v>
          </cell>
          <cell r="I686">
            <v>75855</v>
          </cell>
          <cell r="J686">
            <v>81300</v>
          </cell>
          <cell r="K686">
            <v>67887</v>
          </cell>
          <cell r="L686">
            <v>69056</v>
          </cell>
          <cell r="M686">
            <v>81686</v>
          </cell>
          <cell r="N686">
            <v>74767</v>
          </cell>
          <cell r="O686">
            <v>85923</v>
          </cell>
          <cell r="P686">
            <v>108733</v>
          </cell>
          <cell r="Q686">
            <v>126275</v>
          </cell>
          <cell r="R686">
            <v>85211</v>
          </cell>
          <cell r="S686">
            <v>62549</v>
          </cell>
          <cell r="T686">
            <v>82722</v>
          </cell>
          <cell r="U686">
            <v>76972</v>
          </cell>
          <cell r="V686">
            <v>80437</v>
          </cell>
          <cell r="W686">
            <v>66288</v>
          </cell>
          <cell r="X686">
            <v>73512</v>
          </cell>
          <cell r="Y686">
            <v>59613</v>
          </cell>
          <cell r="Z686">
            <v>70494</v>
          </cell>
          <cell r="AA686">
            <v>77237</v>
          </cell>
          <cell r="AB686">
            <v>74886</v>
          </cell>
          <cell r="AC686">
            <v>74531</v>
          </cell>
          <cell r="AD686">
            <v>80147</v>
          </cell>
          <cell r="AE686">
            <v>80625</v>
          </cell>
        </row>
        <row r="687">
          <cell r="E687" t="str">
            <v>CO Industrial Distillate Fuel</v>
          </cell>
          <cell r="F687">
            <v>15799</v>
          </cell>
          <cell r="G687">
            <v>16574</v>
          </cell>
          <cell r="H687">
            <v>20947</v>
          </cell>
          <cell r="I687">
            <v>18552</v>
          </cell>
          <cell r="J687">
            <v>15337</v>
          </cell>
          <cell r="K687">
            <v>15999</v>
          </cell>
          <cell r="L687">
            <v>17796</v>
          </cell>
          <cell r="M687">
            <v>17801</v>
          </cell>
          <cell r="N687">
            <v>19589</v>
          </cell>
          <cell r="O687">
            <v>18541</v>
          </cell>
          <cell r="P687">
            <v>19052</v>
          </cell>
          <cell r="Q687">
            <v>19609</v>
          </cell>
          <cell r="R687">
            <v>19392</v>
          </cell>
          <cell r="S687">
            <v>17881</v>
          </cell>
          <cell r="T687">
            <v>19027</v>
          </cell>
          <cell r="U687">
            <v>21284</v>
          </cell>
          <cell r="V687">
            <v>24779</v>
          </cell>
          <cell r="W687">
            <v>27931</v>
          </cell>
          <cell r="X687">
            <v>34666</v>
          </cell>
          <cell r="Y687">
            <v>20581</v>
          </cell>
          <cell r="Z687">
            <v>21090</v>
          </cell>
          <cell r="AA687">
            <v>22624</v>
          </cell>
          <cell r="AB687">
            <v>22965</v>
          </cell>
          <cell r="AC687">
            <v>24223</v>
          </cell>
          <cell r="AD687">
            <v>28314</v>
          </cell>
          <cell r="AE687">
            <v>24350</v>
          </cell>
        </row>
        <row r="688">
          <cell r="E688" t="str">
            <v>CT Industrial Distillate Fuel</v>
          </cell>
          <cell r="F688">
            <v>7044</v>
          </cell>
          <cell r="G688">
            <v>7279</v>
          </cell>
          <cell r="H688">
            <v>6315</v>
          </cell>
          <cell r="I688">
            <v>5108</v>
          </cell>
          <cell r="J688">
            <v>4929</v>
          </cell>
          <cell r="K688">
            <v>4959</v>
          </cell>
          <cell r="L688">
            <v>4718</v>
          </cell>
          <cell r="M688">
            <v>4929</v>
          </cell>
          <cell r="N688">
            <v>4538</v>
          </cell>
          <cell r="O688">
            <v>4557</v>
          </cell>
          <cell r="P688">
            <v>5001</v>
          </cell>
          <cell r="Q688">
            <v>5968</v>
          </cell>
          <cell r="R688">
            <v>4932</v>
          </cell>
          <cell r="S688">
            <v>10208</v>
          </cell>
          <cell r="T688">
            <v>6350</v>
          </cell>
          <cell r="U688">
            <v>5409</v>
          </cell>
          <cell r="V688">
            <v>5683</v>
          </cell>
          <cell r="W688">
            <v>5184</v>
          </cell>
          <cell r="X688">
            <v>4418</v>
          </cell>
          <cell r="Y688">
            <v>4760</v>
          </cell>
          <cell r="Z688">
            <v>3860</v>
          </cell>
          <cell r="AA688">
            <v>3775</v>
          </cell>
          <cell r="AB688">
            <v>2810</v>
          </cell>
          <cell r="AC688">
            <v>3570</v>
          </cell>
          <cell r="AD688">
            <v>3137</v>
          </cell>
          <cell r="AE688">
            <v>2846</v>
          </cell>
        </row>
        <row r="689">
          <cell r="E689" t="str">
            <v>DC Industrial Distillate Fuel</v>
          </cell>
          <cell r="F689">
            <v>14</v>
          </cell>
          <cell r="G689">
            <v>12</v>
          </cell>
          <cell r="H689">
            <v>87</v>
          </cell>
          <cell r="I689">
            <v>95</v>
          </cell>
          <cell r="J689">
            <v>81</v>
          </cell>
          <cell r="K689">
            <v>91</v>
          </cell>
          <cell r="L689">
            <v>105</v>
          </cell>
          <cell r="M689">
            <v>120</v>
          </cell>
          <cell r="N689">
            <v>101</v>
          </cell>
          <cell r="O689">
            <v>816</v>
          </cell>
          <cell r="P689">
            <v>195</v>
          </cell>
          <cell r="Q689">
            <v>209</v>
          </cell>
          <cell r="R689">
            <v>403</v>
          </cell>
          <cell r="S689">
            <v>562</v>
          </cell>
          <cell r="T689">
            <v>274</v>
          </cell>
          <cell r="U689">
            <v>225</v>
          </cell>
          <cell r="V689">
            <v>242</v>
          </cell>
          <cell r="W689">
            <v>285</v>
          </cell>
          <cell r="X689">
            <v>175</v>
          </cell>
          <cell r="Y689">
            <v>155</v>
          </cell>
          <cell r="Z689">
            <v>53</v>
          </cell>
          <cell r="AA689">
            <v>133</v>
          </cell>
          <cell r="AB689">
            <v>130</v>
          </cell>
          <cell r="AC689">
            <v>93</v>
          </cell>
          <cell r="AD689">
            <v>110</v>
          </cell>
          <cell r="AE689">
            <v>108</v>
          </cell>
        </row>
        <row r="690">
          <cell r="E690" t="str">
            <v>DE Industrial Distillate Fuel</v>
          </cell>
          <cell r="F690">
            <v>3005</v>
          </cell>
          <cell r="G690">
            <v>3000</v>
          </cell>
          <cell r="H690">
            <v>2339</v>
          </cell>
          <cell r="I690">
            <v>2266</v>
          </cell>
          <cell r="J690">
            <v>2211</v>
          </cell>
          <cell r="K690">
            <v>1973</v>
          </cell>
          <cell r="L690">
            <v>2930</v>
          </cell>
          <cell r="M690">
            <v>2631</v>
          </cell>
          <cell r="N690">
            <v>2508</v>
          </cell>
          <cell r="O690">
            <v>2765</v>
          </cell>
          <cell r="P690">
            <v>2821</v>
          </cell>
          <cell r="Q690">
            <v>3470</v>
          </cell>
          <cell r="R690">
            <v>3570</v>
          </cell>
          <cell r="S690">
            <v>2986</v>
          </cell>
          <cell r="T690">
            <v>2724</v>
          </cell>
          <cell r="U690">
            <v>3332</v>
          </cell>
          <cell r="V690">
            <v>2729</v>
          </cell>
          <cell r="W690">
            <v>2540</v>
          </cell>
          <cell r="X690">
            <v>1799</v>
          </cell>
          <cell r="Y690">
            <v>3191</v>
          </cell>
          <cell r="Z690">
            <v>1648</v>
          </cell>
          <cell r="AA690">
            <v>1697</v>
          </cell>
          <cell r="AB690">
            <v>1322</v>
          </cell>
          <cell r="AC690">
            <v>1271</v>
          </cell>
          <cell r="AD690">
            <v>1585</v>
          </cell>
          <cell r="AE690">
            <v>1887</v>
          </cell>
        </row>
        <row r="691">
          <cell r="E691" t="str">
            <v>FL Industrial Distillate Fuel</v>
          </cell>
          <cell r="F691">
            <v>24162</v>
          </cell>
          <cell r="G691">
            <v>20785</v>
          </cell>
          <cell r="H691">
            <v>24508</v>
          </cell>
          <cell r="I691">
            <v>25860</v>
          </cell>
          <cell r="J691">
            <v>24446</v>
          </cell>
          <cell r="K691">
            <v>33709</v>
          </cell>
          <cell r="L691">
            <v>32878</v>
          </cell>
          <cell r="M691">
            <v>33409</v>
          </cell>
          <cell r="N691">
            <v>32092</v>
          </cell>
          <cell r="O691">
            <v>37014</v>
          </cell>
          <cell r="P691">
            <v>36253</v>
          </cell>
          <cell r="Q691">
            <v>39686</v>
          </cell>
          <cell r="R691">
            <v>41403</v>
          </cell>
          <cell r="S691">
            <v>61126</v>
          </cell>
          <cell r="T691">
            <v>48878</v>
          </cell>
          <cell r="U691">
            <v>52007</v>
          </cell>
          <cell r="V691">
            <v>48068</v>
          </cell>
          <cell r="W691">
            <v>36797</v>
          </cell>
          <cell r="X691">
            <v>37459</v>
          </cell>
          <cell r="Y691">
            <v>33430</v>
          </cell>
          <cell r="Z691">
            <v>51546</v>
          </cell>
          <cell r="AA691">
            <v>36442</v>
          </cell>
          <cell r="AB691">
            <v>34545</v>
          </cell>
          <cell r="AC691">
            <v>37890</v>
          </cell>
          <cell r="AD691">
            <v>38115</v>
          </cell>
          <cell r="AE691">
            <v>38762</v>
          </cell>
        </row>
        <row r="692">
          <cell r="E692" t="str">
            <v>GA Industrial Distillate Fuel</v>
          </cell>
          <cell r="F692">
            <v>28155</v>
          </cell>
          <cell r="G692">
            <v>23144</v>
          </cell>
          <cell r="H692">
            <v>18946</v>
          </cell>
          <cell r="I692">
            <v>23847</v>
          </cell>
          <cell r="J692">
            <v>22482</v>
          </cell>
          <cell r="K692">
            <v>29040</v>
          </cell>
          <cell r="L692">
            <v>31915</v>
          </cell>
          <cell r="M692">
            <v>28359</v>
          </cell>
          <cell r="N692">
            <v>30526</v>
          </cell>
          <cell r="O692">
            <v>36218</v>
          </cell>
          <cell r="P692">
            <v>37678</v>
          </cell>
          <cell r="Q692">
            <v>45971</v>
          </cell>
          <cell r="R692">
            <v>38149</v>
          </cell>
          <cell r="S692">
            <v>37966</v>
          </cell>
          <cell r="T692">
            <v>35882</v>
          </cell>
          <cell r="U692">
            <v>39833</v>
          </cell>
          <cell r="V692">
            <v>34217</v>
          </cell>
          <cell r="W692">
            <v>33185</v>
          </cell>
          <cell r="X692">
            <v>27257</v>
          </cell>
          <cell r="Y692">
            <v>27671</v>
          </cell>
          <cell r="Z692">
            <v>28973</v>
          </cell>
          <cell r="AA692">
            <v>27388</v>
          </cell>
          <cell r="AB692">
            <v>30447</v>
          </cell>
          <cell r="AC692">
            <v>30376</v>
          </cell>
          <cell r="AD692">
            <v>31506</v>
          </cell>
          <cell r="AE692">
            <v>28871</v>
          </cell>
        </row>
        <row r="693">
          <cell r="E693" t="str">
            <v>HI Industrial Distillate Fuel</v>
          </cell>
          <cell r="F693">
            <v>4222</v>
          </cell>
          <cell r="G693">
            <v>4014</v>
          </cell>
          <cell r="H693">
            <v>4002</v>
          </cell>
          <cell r="I693">
            <v>3895</v>
          </cell>
          <cell r="J693">
            <v>3142</v>
          </cell>
          <cell r="K693">
            <v>3191</v>
          </cell>
          <cell r="L693">
            <v>2766</v>
          </cell>
          <cell r="M693">
            <v>3624</v>
          </cell>
          <cell r="N693">
            <v>3400</v>
          </cell>
          <cell r="O693">
            <v>2487</v>
          </cell>
          <cell r="P693">
            <v>2751</v>
          </cell>
          <cell r="Q693">
            <v>2751</v>
          </cell>
          <cell r="R693">
            <v>2673</v>
          </cell>
          <cell r="S693">
            <v>2557</v>
          </cell>
          <cell r="T693">
            <v>2367</v>
          </cell>
          <cell r="U693">
            <v>2977</v>
          </cell>
          <cell r="V693">
            <v>2648</v>
          </cell>
          <cell r="W693">
            <v>2606</v>
          </cell>
          <cell r="X693">
            <v>2003</v>
          </cell>
          <cell r="Y693">
            <v>2334</v>
          </cell>
          <cell r="Z693">
            <v>1883</v>
          </cell>
          <cell r="AA693">
            <v>1973</v>
          </cell>
          <cell r="AB693">
            <v>2167</v>
          </cell>
          <cell r="AC693">
            <v>1875</v>
          </cell>
          <cell r="AD693">
            <v>2263</v>
          </cell>
          <cell r="AE693">
            <v>1853</v>
          </cell>
        </row>
        <row r="694">
          <cell r="E694" t="str">
            <v>IA Industrial Distillate Fuel</v>
          </cell>
          <cell r="F694">
            <v>28002</v>
          </cell>
          <cell r="G694">
            <v>26752</v>
          </cell>
          <cell r="H694">
            <v>35956</v>
          </cell>
          <cell r="I694">
            <v>35948</v>
          </cell>
          <cell r="J694">
            <v>35402</v>
          </cell>
          <cell r="K694">
            <v>32800</v>
          </cell>
          <cell r="L694">
            <v>36360</v>
          </cell>
          <cell r="M694">
            <v>37682</v>
          </cell>
          <cell r="N694">
            <v>38244</v>
          </cell>
          <cell r="O694">
            <v>34420</v>
          </cell>
          <cell r="P694">
            <v>35069</v>
          </cell>
          <cell r="Q694">
            <v>39645</v>
          </cell>
          <cell r="R694">
            <v>36132</v>
          </cell>
          <cell r="S694">
            <v>27476</v>
          </cell>
          <cell r="T694">
            <v>26596</v>
          </cell>
          <cell r="U694">
            <v>26470</v>
          </cell>
          <cell r="V694">
            <v>25636</v>
          </cell>
          <cell r="W694">
            <v>27084</v>
          </cell>
          <cell r="X694">
            <v>32556</v>
          </cell>
          <cell r="Y694">
            <v>32048</v>
          </cell>
          <cell r="Z694">
            <v>35347</v>
          </cell>
          <cell r="AA694">
            <v>34347</v>
          </cell>
          <cell r="AB694">
            <v>36301</v>
          </cell>
          <cell r="AC694">
            <v>35661</v>
          </cell>
          <cell r="AD694">
            <v>38315</v>
          </cell>
          <cell r="AE694">
            <v>44165</v>
          </cell>
        </row>
        <row r="695">
          <cell r="E695" t="str">
            <v>ID Industrial Distillate Fuel</v>
          </cell>
          <cell r="F695">
            <v>16051</v>
          </cell>
          <cell r="G695">
            <v>17577</v>
          </cell>
          <cell r="H695">
            <v>11839</v>
          </cell>
          <cell r="I695">
            <v>11712</v>
          </cell>
          <cell r="J695">
            <v>12371</v>
          </cell>
          <cell r="K695">
            <v>13180</v>
          </cell>
          <cell r="L695">
            <v>12624</v>
          </cell>
          <cell r="M695">
            <v>13685</v>
          </cell>
          <cell r="N695">
            <v>11864</v>
          </cell>
          <cell r="O695">
            <v>14259</v>
          </cell>
          <cell r="P695">
            <v>14048</v>
          </cell>
          <cell r="Q695">
            <v>14754</v>
          </cell>
          <cell r="R695">
            <v>13886</v>
          </cell>
          <cell r="S695">
            <v>12454</v>
          </cell>
          <cell r="T695">
            <v>14779</v>
          </cell>
          <cell r="U695">
            <v>17292</v>
          </cell>
          <cell r="V695">
            <v>13901</v>
          </cell>
          <cell r="W695">
            <v>13345</v>
          </cell>
          <cell r="X695">
            <v>12310</v>
          </cell>
          <cell r="Y695">
            <v>12958</v>
          </cell>
          <cell r="Z695">
            <v>14772</v>
          </cell>
          <cell r="AA695">
            <v>16061</v>
          </cell>
          <cell r="AB695">
            <v>13618</v>
          </cell>
          <cell r="AC695">
            <v>13376</v>
          </cell>
          <cell r="AD695">
            <v>15196</v>
          </cell>
          <cell r="AE695">
            <v>13058</v>
          </cell>
        </row>
        <row r="696">
          <cell r="E696" t="str">
            <v>IL Industrial Distillate Fuel</v>
          </cell>
          <cell r="F696">
            <v>51541</v>
          </cell>
          <cell r="G696">
            <v>44614</v>
          </cell>
          <cell r="H696">
            <v>49083</v>
          </cell>
          <cell r="I696">
            <v>41437</v>
          </cell>
          <cell r="J696">
            <v>40614</v>
          </cell>
          <cell r="K696">
            <v>45662</v>
          </cell>
          <cell r="L696">
            <v>44760</v>
          </cell>
          <cell r="M696">
            <v>47213</v>
          </cell>
          <cell r="N696">
            <v>55487</v>
          </cell>
          <cell r="O696">
            <v>42976</v>
          </cell>
          <cell r="P696">
            <v>45377</v>
          </cell>
          <cell r="Q696">
            <v>43974</v>
          </cell>
          <cell r="R696">
            <v>43028</v>
          </cell>
          <cell r="S696">
            <v>41770</v>
          </cell>
          <cell r="T696">
            <v>46867</v>
          </cell>
          <cell r="U696">
            <v>47601</v>
          </cell>
          <cell r="V696">
            <v>48527</v>
          </cell>
          <cell r="W696">
            <v>50050</v>
          </cell>
          <cell r="X696">
            <v>52833</v>
          </cell>
          <cell r="Y696">
            <v>31606</v>
          </cell>
          <cell r="Z696">
            <v>34994</v>
          </cell>
          <cell r="AA696">
            <v>35817</v>
          </cell>
          <cell r="AB696">
            <v>35541</v>
          </cell>
          <cell r="AC696">
            <v>39709</v>
          </cell>
          <cell r="AD696">
            <v>44639</v>
          </cell>
          <cell r="AE696">
            <v>44646</v>
          </cell>
        </row>
        <row r="697">
          <cell r="E697" t="str">
            <v>IN Industrial Distillate Fuel</v>
          </cell>
          <cell r="F697">
            <v>30830</v>
          </cell>
          <cell r="G697">
            <v>30982</v>
          </cell>
          <cell r="H697">
            <v>31724</v>
          </cell>
          <cell r="I697">
            <v>27810</v>
          </cell>
          <cell r="J697">
            <v>27338</v>
          </cell>
          <cell r="K697">
            <v>27735</v>
          </cell>
          <cell r="L697">
            <v>27184</v>
          </cell>
          <cell r="M697">
            <v>29265</v>
          </cell>
          <cell r="N697">
            <v>34220</v>
          </cell>
          <cell r="O697">
            <v>32984</v>
          </cell>
          <cell r="P697">
            <v>31802</v>
          </cell>
          <cell r="Q697">
            <v>36277</v>
          </cell>
          <cell r="R697">
            <v>34922</v>
          </cell>
          <cell r="S697">
            <v>38061</v>
          </cell>
          <cell r="T697">
            <v>36544</v>
          </cell>
          <cell r="U697">
            <v>40523</v>
          </cell>
          <cell r="V697">
            <v>34108</v>
          </cell>
          <cell r="W697">
            <v>35816</v>
          </cell>
          <cell r="X697">
            <v>33565</v>
          </cell>
          <cell r="Y697">
            <v>27310</v>
          </cell>
          <cell r="Z697">
            <v>23099</v>
          </cell>
          <cell r="AA697">
            <v>28876</v>
          </cell>
          <cell r="AB697">
            <v>30304</v>
          </cell>
          <cell r="AC697">
            <v>26610</v>
          </cell>
          <cell r="AD697">
            <v>30770</v>
          </cell>
          <cell r="AE697">
            <v>31321</v>
          </cell>
        </row>
        <row r="698">
          <cell r="E698" t="str">
            <v>KS Industrial Distillate Fuel</v>
          </cell>
          <cell r="F698">
            <v>26474</v>
          </cell>
          <cell r="G698">
            <v>26611</v>
          </cell>
          <cell r="H698">
            <v>26271</v>
          </cell>
          <cell r="I698">
            <v>29827</v>
          </cell>
          <cell r="J698">
            <v>28553</v>
          </cell>
          <cell r="K698">
            <v>28041</v>
          </cell>
          <cell r="L698">
            <v>28081</v>
          </cell>
          <cell r="M698">
            <v>30659</v>
          </cell>
          <cell r="N698">
            <v>28221</v>
          </cell>
          <cell r="O698">
            <v>28074</v>
          </cell>
          <cell r="P698">
            <v>26060</v>
          </cell>
          <cell r="Q698">
            <v>28526</v>
          </cell>
          <cell r="R698">
            <v>26008</v>
          </cell>
          <cell r="S698">
            <v>28788</v>
          </cell>
          <cell r="T698">
            <v>31428</v>
          </cell>
          <cell r="U698">
            <v>28720</v>
          </cell>
          <cell r="V698">
            <v>31902</v>
          </cell>
          <cell r="W698">
            <v>28349</v>
          </cell>
          <cell r="X698">
            <v>31677</v>
          </cell>
          <cell r="Y698">
            <v>26688</v>
          </cell>
          <cell r="Z698">
            <v>29372</v>
          </cell>
          <cell r="AA698">
            <v>26308</v>
          </cell>
          <cell r="AB698">
            <v>25796</v>
          </cell>
          <cell r="AC698">
            <v>25435</v>
          </cell>
          <cell r="AD698">
            <v>27977</v>
          </cell>
          <cell r="AE698">
            <v>26868</v>
          </cell>
        </row>
        <row r="699">
          <cell r="E699" t="str">
            <v>KY Industrial Distillate Fuel</v>
          </cell>
          <cell r="F699">
            <v>35266</v>
          </cell>
          <cell r="G699">
            <v>30368</v>
          </cell>
          <cell r="H699">
            <v>33472</v>
          </cell>
          <cell r="I699">
            <v>30727</v>
          </cell>
          <cell r="J699">
            <v>33922</v>
          </cell>
          <cell r="K699">
            <v>35617</v>
          </cell>
          <cell r="L699">
            <v>35483</v>
          </cell>
          <cell r="M699">
            <v>33071</v>
          </cell>
          <cell r="N699">
            <v>34270</v>
          </cell>
          <cell r="O699">
            <v>28782</v>
          </cell>
          <cell r="P699">
            <v>25812</v>
          </cell>
          <cell r="Q699">
            <v>31075</v>
          </cell>
          <cell r="R699">
            <v>30562</v>
          </cell>
          <cell r="S699">
            <v>25420</v>
          </cell>
          <cell r="T699">
            <v>24165</v>
          </cell>
          <cell r="U699">
            <v>26816</v>
          </cell>
          <cell r="V699">
            <v>29083</v>
          </cell>
          <cell r="W699">
            <v>27473</v>
          </cell>
          <cell r="X699">
            <v>36035</v>
          </cell>
          <cell r="Y699">
            <v>35211</v>
          </cell>
          <cell r="Z699">
            <v>33956</v>
          </cell>
          <cell r="AA699">
            <v>38843</v>
          </cell>
          <cell r="AB699">
            <v>32746</v>
          </cell>
          <cell r="AC699">
            <v>31483</v>
          </cell>
          <cell r="AD699">
            <v>24000</v>
          </cell>
          <cell r="AE699">
            <v>19818</v>
          </cell>
        </row>
        <row r="700">
          <cell r="E700" t="str">
            <v>LA Industrial Distillate Fuel</v>
          </cell>
          <cell r="F700">
            <v>53258</v>
          </cell>
          <cell r="G700">
            <v>56301</v>
          </cell>
          <cell r="H700">
            <v>50004</v>
          </cell>
          <cell r="I700">
            <v>59602</v>
          </cell>
          <cell r="J700">
            <v>69063</v>
          </cell>
          <cell r="K700">
            <v>66045</v>
          </cell>
          <cell r="L700">
            <v>72894</v>
          </cell>
          <cell r="M700">
            <v>73128</v>
          </cell>
          <cell r="N700">
            <v>71344</v>
          </cell>
          <cell r="O700">
            <v>62380</v>
          </cell>
          <cell r="P700">
            <v>67016</v>
          </cell>
          <cell r="Q700">
            <v>70944</v>
          </cell>
          <cell r="R700">
            <v>74066</v>
          </cell>
          <cell r="S700">
            <v>31322</v>
          </cell>
          <cell r="T700">
            <v>30725</v>
          </cell>
          <cell r="U700">
            <v>35375</v>
          </cell>
          <cell r="V700">
            <v>29431</v>
          </cell>
          <cell r="W700">
            <v>29391</v>
          </cell>
          <cell r="X700">
            <v>32626</v>
          </cell>
          <cell r="Y700">
            <v>50609</v>
          </cell>
          <cell r="Z700">
            <v>65471</v>
          </cell>
          <cell r="AA700">
            <v>69050</v>
          </cell>
          <cell r="AB700">
            <v>51290</v>
          </cell>
          <cell r="AC700">
            <v>41439</v>
          </cell>
          <cell r="AD700">
            <v>42206</v>
          </cell>
          <cell r="AE700">
            <v>29644</v>
          </cell>
        </row>
        <row r="701">
          <cell r="E701" t="str">
            <v>MA Industrial Distillate Fuel</v>
          </cell>
          <cell r="F701">
            <v>15060</v>
          </cell>
          <cell r="G701">
            <v>8059</v>
          </cell>
          <cell r="H701">
            <v>12562</v>
          </cell>
          <cell r="I701">
            <v>8713</v>
          </cell>
          <cell r="J701">
            <v>7260</v>
          </cell>
          <cell r="K701">
            <v>7437</v>
          </cell>
          <cell r="L701">
            <v>7095</v>
          </cell>
          <cell r="M701">
            <v>6576</v>
          </cell>
          <cell r="N701">
            <v>5882</v>
          </cell>
          <cell r="O701">
            <v>7083</v>
          </cell>
          <cell r="P701">
            <v>5491</v>
          </cell>
          <cell r="Q701">
            <v>7463</v>
          </cell>
          <cell r="R701">
            <v>5689</v>
          </cell>
          <cell r="S701">
            <v>11409</v>
          </cell>
          <cell r="T701">
            <v>11328</v>
          </cell>
          <cell r="U701">
            <v>11025</v>
          </cell>
          <cell r="V701">
            <v>9235</v>
          </cell>
          <cell r="W701">
            <v>7867</v>
          </cell>
          <cell r="X701">
            <v>9089</v>
          </cell>
          <cell r="Y701">
            <v>5071</v>
          </cell>
          <cell r="Z701">
            <v>7170</v>
          </cell>
          <cell r="AA701">
            <v>7306</v>
          </cell>
          <cell r="AB701">
            <v>3892</v>
          </cell>
          <cell r="AC701">
            <v>3588</v>
          </cell>
          <cell r="AD701">
            <v>4279</v>
          </cell>
          <cell r="AE701">
            <v>5545</v>
          </cell>
        </row>
        <row r="702">
          <cell r="E702" t="str">
            <v>MD Industrial Distillate Fuel</v>
          </cell>
          <cell r="F702">
            <v>11994</v>
          </cell>
          <cell r="G702">
            <v>10490</v>
          </cell>
          <cell r="H702">
            <v>9536</v>
          </cell>
          <cell r="I702">
            <v>11102</v>
          </cell>
          <cell r="J702">
            <v>10987</v>
          </cell>
          <cell r="K702">
            <v>10112</v>
          </cell>
          <cell r="L702">
            <v>11974</v>
          </cell>
          <cell r="M702">
            <v>9956</v>
          </cell>
          <cell r="N702">
            <v>15843</v>
          </cell>
          <cell r="O702">
            <v>13769</v>
          </cell>
          <cell r="P702">
            <v>12275</v>
          </cell>
          <cell r="Q702">
            <v>13581</v>
          </cell>
          <cell r="R702">
            <v>10281</v>
          </cell>
          <cell r="S702">
            <v>11909</v>
          </cell>
          <cell r="T702">
            <v>11969</v>
          </cell>
          <cell r="U702">
            <v>11997</v>
          </cell>
          <cell r="V702">
            <v>12399</v>
          </cell>
          <cell r="W702">
            <v>8918</v>
          </cell>
          <cell r="X702">
            <v>9958</v>
          </cell>
          <cell r="Y702">
            <v>6814</v>
          </cell>
          <cell r="Z702">
            <v>6191</v>
          </cell>
          <cell r="AA702">
            <v>7338</v>
          </cell>
          <cell r="AB702">
            <v>6927</v>
          </cell>
          <cell r="AC702">
            <v>5564</v>
          </cell>
          <cell r="AD702">
            <v>6736</v>
          </cell>
          <cell r="AE702">
            <v>6452</v>
          </cell>
        </row>
        <row r="703">
          <cell r="E703" t="str">
            <v>ME Industrial Distillate Fuel</v>
          </cell>
          <cell r="F703">
            <v>4901</v>
          </cell>
          <cell r="G703">
            <v>5248</v>
          </cell>
          <cell r="H703">
            <v>5094</v>
          </cell>
          <cell r="I703">
            <v>7818</v>
          </cell>
          <cell r="J703">
            <v>9163</v>
          </cell>
          <cell r="K703">
            <v>6991</v>
          </cell>
          <cell r="L703">
            <v>7773</v>
          </cell>
          <cell r="M703">
            <v>7290</v>
          </cell>
          <cell r="N703">
            <v>7869</v>
          </cell>
          <cell r="O703">
            <v>6011</v>
          </cell>
          <cell r="P703">
            <v>5641</v>
          </cell>
          <cell r="Q703">
            <v>4642</v>
          </cell>
          <cell r="R703">
            <v>4762</v>
          </cell>
          <cell r="S703">
            <v>7545</v>
          </cell>
          <cell r="T703">
            <v>8637</v>
          </cell>
          <cell r="U703">
            <v>6161</v>
          </cell>
          <cell r="V703">
            <v>4758</v>
          </cell>
          <cell r="W703">
            <v>5494</v>
          </cell>
          <cell r="X703">
            <v>6366</v>
          </cell>
          <cell r="Y703">
            <v>4975</v>
          </cell>
          <cell r="Z703">
            <v>4932</v>
          </cell>
          <cell r="AA703">
            <v>5439</v>
          </cell>
          <cell r="AB703">
            <v>5253</v>
          </cell>
          <cell r="AC703">
            <v>3381</v>
          </cell>
          <cell r="AD703">
            <v>3423</v>
          </cell>
          <cell r="AE703">
            <v>3988</v>
          </cell>
        </row>
        <row r="704">
          <cell r="E704" t="str">
            <v>MI Industrial Distillate Fuel</v>
          </cell>
          <cell r="F704">
            <v>23051</v>
          </cell>
          <cell r="G704">
            <v>26591</v>
          </cell>
          <cell r="H704">
            <v>26750</v>
          </cell>
          <cell r="I704">
            <v>26227</v>
          </cell>
          <cell r="J704">
            <v>25061</v>
          </cell>
          <cell r="K704">
            <v>20119</v>
          </cell>
          <cell r="L704">
            <v>22636</v>
          </cell>
          <cell r="M704">
            <v>23201</v>
          </cell>
          <cell r="N704">
            <v>23988</v>
          </cell>
          <cell r="O704">
            <v>28566</v>
          </cell>
          <cell r="P704">
            <v>23598</v>
          </cell>
          <cell r="Q704">
            <v>20333</v>
          </cell>
          <cell r="R704">
            <v>16100</v>
          </cell>
          <cell r="S704">
            <v>18792</v>
          </cell>
          <cell r="T704">
            <v>21241</v>
          </cell>
          <cell r="U704">
            <v>20216</v>
          </cell>
          <cell r="V704">
            <v>17524</v>
          </cell>
          <cell r="W704">
            <v>18242</v>
          </cell>
          <cell r="X704">
            <v>19739</v>
          </cell>
          <cell r="Y704">
            <v>17870</v>
          </cell>
          <cell r="Z704">
            <v>18623</v>
          </cell>
          <cell r="AA704">
            <v>18525</v>
          </cell>
          <cell r="AB704">
            <v>16302</v>
          </cell>
          <cell r="AC704">
            <v>19163</v>
          </cell>
          <cell r="AD704">
            <v>18305</v>
          </cell>
          <cell r="AE704">
            <v>21937</v>
          </cell>
        </row>
        <row r="705">
          <cell r="E705" t="str">
            <v>MN Industrial Distillate Fuel</v>
          </cell>
          <cell r="F705">
            <v>31937</v>
          </cell>
          <cell r="G705">
            <v>32609</v>
          </cell>
          <cell r="H705">
            <v>35791</v>
          </cell>
          <cell r="I705">
            <v>33697</v>
          </cell>
          <cell r="J705">
            <v>33992</v>
          </cell>
          <cell r="K705">
            <v>35102</v>
          </cell>
          <cell r="L705">
            <v>37889</v>
          </cell>
          <cell r="M705">
            <v>37271</v>
          </cell>
          <cell r="N705">
            <v>36647</v>
          </cell>
          <cell r="O705">
            <v>30791</v>
          </cell>
          <cell r="P705">
            <v>28264</v>
          </cell>
          <cell r="Q705">
            <v>29991</v>
          </cell>
          <cell r="R705">
            <v>29152</v>
          </cell>
          <cell r="S705">
            <v>32681</v>
          </cell>
          <cell r="T705">
            <v>34058</v>
          </cell>
          <cell r="U705">
            <v>33404</v>
          </cell>
          <cell r="V705">
            <v>30732</v>
          </cell>
          <cell r="W705">
            <v>29789</v>
          </cell>
          <cell r="X705">
            <v>34777</v>
          </cell>
          <cell r="Y705">
            <v>31316</v>
          </cell>
          <cell r="Z705">
            <v>38833</v>
          </cell>
          <cell r="AA705">
            <v>39124</v>
          </cell>
          <cell r="AB705">
            <v>39323</v>
          </cell>
          <cell r="AC705">
            <v>40844</v>
          </cell>
          <cell r="AD705">
            <v>41617</v>
          </cell>
          <cell r="AE705">
            <v>35418</v>
          </cell>
        </row>
        <row r="706">
          <cell r="E706" t="str">
            <v>MO Industrial Distillate Fuel</v>
          </cell>
          <cell r="F706">
            <v>20353</v>
          </cell>
          <cell r="G706">
            <v>17125</v>
          </cell>
          <cell r="H706">
            <v>18828</v>
          </cell>
          <cell r="I706">
            <v>16381</v>
          </cell>
          <cell r="J706">
            <v>18456</v>
          </cell>
          <cell r="K706">
            <v>17564</v>
          </cell>
          <cell r="L706">
            <v>18513</v>
          </cell>
          <cell r="M706">
            <v>20663</v>
          </cell>
          <cell r="N706">
            <v>22023</v>
          </cell>
          <cell r="O706">
            <v>28334</v>
          </cell>
          <cell r="P706">
            <v>21190</v>
          </cell>
          <cell r="Q706">
            <v>24024</v>
          </cell>
          <cell r="R706">
            <v>26923</v>
          </cell>
          <cell r="S706">
            <v>28499</v>
          </cell>
          <cell r="T706">
            <v>33591</v>
          </cell>
          <cell r="U706">
            <v>30796</v>
          </cell>
          <cell r="V706">
            <v>30102</v>
          </cell>
          <cell r="W706">
            <v>33571</v>
          </cell>
          <cell r="X706">
            <v>29108</v>
          </cell>
          <cell r="Y706">
            <v>23747</v>
          </cell>
          <cell r="Z706">
            <v>24277</v>
          </cell>
          <cell r="AA706">
            <v>21758</v>
          </cell>
          <cell r="AB706">
            <v>21522</v>
          </cell>
          <cell r="AC706">
            <v>21412</v>
          </cell>
          <cell r="AD706">
            <v>23757</v>
          </cell>
          <cell r="AE706">
            <v>25869</v>
          </cell>
        </row>
        <row r="707">
          <cell r="E707" t="str">
            <v>MS Industrial Distillate Fuel</v>
          </cell>
          <cell r="F707">
            <v>22429</v>
          </cell>
          <cell r="G707">
            <v>21203</v>
          </cell>
          <cell r="H707">
            <v>19071</v>
          </cell>
          <cell r="I707">
            <v>18272</v>
          </cell>
          <cell r="J707">
            <v>21081</v>
          </cell>
          <cell r="K707">
            <v>22586</v>
          </cell>
          <cell r="L707">
            <v>22453</v>
          </cell>
          <cell r="M707">
            <v>27023</v>
          </cell>
          <cell r="N707">
            <v>23571</v>
          </cell>
          <cell r="O707">
            <v>22846</v>
          </cell>
          <cell r="P707">
            <v>19060</v>
          </cell>
          <cell r="Q707">
            <v>21528</v>
          </cell>
          <cell r="R707">
            <v>20350</v>
          </cell>
          <cell r="S707">
            <v>19461</v>
          </cell>
          <cell r="T707">
            <v>24290</v>
          </cell>
          <cell r="U707">
            <v>18547</v>
          </cell>
          <cell r="V707">
            <v>16507</v>
          </cell>
          <cell r="W707">
            <v>18005</v>
          </cell>
          <cell r="X707">
            <v>16511</v>
          </cell>
          <cell r="Y707">
            <v>12023</v>
          </cell>
          <cell r="Z707">
            <v>14014</v>
          </cell>
          <cell r="AA707">
            <v>13396</v>
          </cell>
          <cell r="AB707">
            <v>18662</v>
          </cell>
          <cell r="AC707">
            <v>19944</v>
          </cell>
          <cell r="AD707">
            <v>18995</v>
          </cell>
          <cell r="AE707">
            <v>14497</v>
          </cell>
        </row>
        <row r="708">
          <cell r="E708" t="str">
            <v>MT Industrial Distillate Fuel</v>
          </cell>
          <cell r="F708">
            <v>16184</v>
          </cell>
          <cell r="G708">
            <v>16709</v>
          </cell>
          <cell r="H708">
            <v>12470</v>
          </cell>
          <cell r="I708">
            <v>14004</v>
          </cell>
          <cell r="J708">
            <v>11160</v>
          </cell>
          <cell r="K708">
            <v>13287</v>
          </cell>
          <cell r="L708">
            <v>14951</v>
          </cell>
          <cell r="M708">
            <v>14095</v>
          </cell>
          <cell r="N708">
            <v>11375</v>
          </cell>
          <cell r="O708">
            <v>11534</v>
          </cell>
          <cell r="P708">
            <v>11079</v>
          </cell>
          <cell r="Q708">
            <v>11099</v>
          </cell>
          <cell r="R708">
            <v>10717</v>
          </cell>
          <cell r="S708">
            <v>14588</v>
          </cell>
          <cell r="T708">
            <v>18835</v>
          </cell>
          <cell r="U708">
            <v>20471</v>
          </cell>
          <cell r="V708">
            <v>21315</v>
          </cell>
          <cell r="W708">
            <v>25879</v>
          </cell>
          <cell r="X708">
            <v>24989</v>
          </cell>
          <cell r="Y708">
            <v>21965</v>
          </cell>
          <cell r="Z708">
            <v>12415</v>
          </cell>
          <cell r="AA708">
            <v>13695</v>
          </cell>
          <cell r="AB708">
            <v>14818</v>
          </cell>
          <cell r="AC708">
            <v>14947</v>
          </cell>
          <cell r="AD708">
            <v>13933</v>
          </cell>
          <cell r="AE708">
            <v>9565</v>
          </cell>
        </row>
        <row r="709">
          <cell r="E709" t="str">
            <v>NC Industrial Distillate Fuel</v>
          </cell>
          <cell r="F709">
            <v>20197</v>
          </cell>
          <cell r="G709">
            <v>20075</v>
          </cell>
          <cell r="H709">
            <v>21705</v>
          </cell>
          <cell r="I709">
            <v>19498</v>
          </cell>
          <cell r="J709">
            <v>20179</v>
          </cell>
          <cell r="K709">
            <v>27004</v>
          </cell>
          <cell r="L709">
            <v>25443</v>
          </cell>
          <cell r="M709">
            <v>23388</v>
          </cell>
          <cell r="N709">
            <v>28059</v>
          </cell>
          <cell r="O709">
            <v>22900</v>
          </cell>
          <cell r="P709">
            <v>24479</v>
          </cell>
          <cell r="Q709">
            <v>27210</v>
          </cell>
          <cell r="R709">
            <v>19849</v>
          </cell>
          <cell r="S709">
            <v>20584</v>
          </cell>
          <cell r="T709">
            <v>20266</v>
          </cell>
          <cell r="U709">
            <v>24854</v>
          </cell>
          <cell r="V709">
            <v>22710</v>
          </cell>
          <cell r="W709">
            <v>22689</v>
          </cell>
          <cell r="X709">
            <v>19471</v>
          </cell>
          <cell r="Y709">
            <v>17068</v>
          </cell>
          <cell r="Z709">
            <v>17388</v>
          </cell>
          <cell r="AA709">
            <v>17324</v>
          </cell>
          <cell r="AB709">
            <v>16820</v>
          </cell>
          <cell r="AC709">
            <v>19378</v>
          </cell>
          <cell r="AD709">
            <v>18569</v>
          </cell>
          <cell r="AE709">
            <v>19440</v>
          </cell>
        </row>
        <row r="710">
          <cell r="E710" t="str">
            <v>ND Industrial Distillate Fuel</v>
          </cell>
          <cell r="F710">
            <v>17569</v>
          </cell>
          <cell r="G710">
            <v>17801</v>
          </cell>
          <cell r="H710">
            <v>16989</v>
          </cell>
          <cell r="I710">
            <v>17254</v>
          </cell>
          <cell r="J710">
            <v>17141</v>
          </cell>
          <cell r="K710">
            <v>17619</v>
          </cell>
          <cell r="L710">
            <v>16947</v>
          </cell>
          <cell r="M710">
            <v>15205</v>
          </cell>
          <cell r="N710">
            <v>14913</v>
          </cell>
          <cell r="O710">
            <v>13747</v>
          </cell>
          <cell r="P710">
            <v>16035</v>
          </cell>
          <cell r="Q710">
            <v>19901</v>
          </cell>
          <cell r="R710">
            <v>16518</v>
          </cell>
          <cell r="S710">
            <v>16766</v>
          </cell>
          <cell r="T710">
            <v>20551</v>
          </cell>
          <cell r="U710">
            <v>21797</v>
          </cell>
          <cell r="V710">
            <v>21977</v>
          </cell>
          <cell r="W710">
            <v>22389</v>
          </cell>
          <cell r="X710">
            <v>29005</v>
          </cell>
          <cell r="Y710">
            <v>22789</v>
          </cell>
          <cell r="Z710">
            <v>35186</v>
          </cell>
          <cell r="AA710">
            <v>50001</v>
          </cell>
          <cell r="AB710">
            <v>55452</v>
          </cell>
          <cell r="AC710">
            <v>64142</v>
          </cell>
          <cell r="AD710">
            <v>71312</v>
          </cell>
          <cell r="AE710">
            <v>45422</v>
          </cell>
        </row>
        <row r="711">
          <cell r="E711" t="str">
            <v>NE Industrial Distillate Fuel</v>
          </cell>
          <cell r="F711">
            <v>28019</v>
          </cell>
          <cell r="G711">
            <v>27043</v>
          </cell>
          <cell r="H711">
            <v>28404</v>
          </cell>
          <cell r="I711">
            <v>28769</v>
          </cell>
          <cell r="J711">
            <v>31185</v>
          </cell>
          <cell r="K711">
            <v>27631</v>
          </cell>
          <cell r="L711">
            <v>26796</v>
          </cell>
          <cell r="M711">
            <v>27332</v>
          </cell>
          <cell r="N711">
            <v>29240</v>
          </cell>
          <cell r="O711">
            <v>24425</v>
          </cell>
          <cell r="P711">
            <v>26445</v>
          </cell>
          <cell r="Q711">
            <v>30085</v>
          </cell>
          <cell r="R711">
            <v>29177</v>
          </cell>
          <cell r="S711">
            <v>30856</v>
          </cell>
          <cell r="T711">
            <v>32134</v>
          </cell>
          <cell r="U711">
            <v>30384</v>
          </cell>
          <cell r="V711">
            <v>29987</v>
          </cell>
          <cell r="W711">
            <v>35357</v>
          </cell>
          <cell r="X711">
            <v>33774</v>
          </cell>
          <cell r="Y711">
            <v>25974</v>
          </cell>
          <cell r="Z711">
            <v>24235</v>
          </cell>
          <cell r="AA711">
            <v>23846</v>
          </cell>
          <cell r="AB711">
            <v>31779</v>
          </cell>
          <cell r="AC711">
            <v>27920</v>
          </cell>
          <cell r="AD711">
            <v>25971</v>
          </cell>
          <cell r="AE711">
            <v>26400</v>
          </cell>
        </row>
        <row r="712">
          <cell r="E712" t="str">
            <v>NH Industrial Distillate Fuel</v>
          </cell>
          <cell r="F712">
            <v>3012</v>
          </cell>
          <cell r="G712">
            <v>3010</v>
          </cell>
          <cell r="H712">
            <v>3389</v>
          </cell>
          <cell r="I712">
            <v>2628</v>
          </cell>
          <cell r="J712">
            <v>2364</v>
          </cell>
          <cell r="K712">
            <v>2520</v>
          </cell>
          <cell r="L712">
            <v>2289</v>
          </cell>
          <cell r="M712">
            <v>1810</v>
          </cell>
          <cell r="N712">
            <v>2176</v>
          </cell>
          <cell r="O712">
            <v>2729</v>
          </cell>
          <cell r="P712">
            <v>3376</v>
          </cell>
          <cell r="Q712">
            <v>3695</v>
          </cell>
          <cell r="R712">
            <v>3604</v>
          </cell>
          <cell r="S712">
            <v>4340</v>
          </cell>
          <cell r="T712">
            <v>4510</v>
          </cell>
          <cell r="U712">
            <v>4557</v>
          </cell>
          <cell r="V712">
            <v>3557</v>
          </cell>
          <cell r="W712">
            <v>2836</v>
          </cell>
          <cell r="X712">
            <v>3596</v>
          </cell>
          <cell r="Y712">
            <v>3357</v>
          </cell>
          <cell r="Z712">
            <v>2727</v>
          </cell>
          <cell r="AA712">
            <v>2472</v>
          </cell>
          <cell r="AB712">
            <v>2254</v>
          </cell>
          <cell r="AC712">
            <v>2792</v>
          </cell>
          <cell r="AD712">
            <v>3226</v>
          </cell>
          <cell r="AE712">
            <v>2283</v>
          </cell>
        </row>
        <row r="713">
          <cell r="E713" t="str">
            <v>NJ Industrial Distillate Fuel</v>
          </cell>
          <cell r="F713">
            <v>20116</v>
          </cell>
          <cell r="G713">
            <v>17054</v>
          </cell>
          <cell r="H713">
            <v>13555</v>
          </cell>
          <cell r="I713">
            <v>12887</v>
          </cell>
          <cell r="J713">
            <v>14423</v>
          </cell>
          <cell r="K713">
            <v>11608</v>
          </cell>
          <cell r="L713">
            <v>11213</v>
          </cell>
          <cell r="M713">
            <v>10411</v>
          </cell>
          <cell r="N713">
            <v>11651</v>
          </cell>
          <cell r="O713">
            <v>12082</v>
          </cell>
          <cell r="P713">
            <v>10447</v>
          </cell>
          <cell r="Q713">
            <v>14163</v>
          </cell>
          <cell r="R713">
            <v>12505</v>
          </cell>
          <cell r="S713">
            <v>12520</v>
          </cell>
          <cell r="T713">
            <v>18239</v>
          </cell>
          <cell r="U713">
            <v>11389</v>
          </cell>
          <cell r="V713">
            <v>12944</v>
          </cell>
          <cell r="W713">
            <v>11434</v>
          </cell>
          <cell r="X713">
            <v>10622</v>
          </cell>
          <cell r="Y713">
            <v>11332</v>
          </cell>
          <cell r="Z713">
            <v>9805</v>
          </cell>
          <cell r="AA713">
            <v>12117</v>
          </cell>
          <cell r="AB713">
            <v>10970</v>
          </cell>
          <cell r="AC713">
            <v>9480</v>
          </cell>
          <cell r="AD713">
            <v>12027</v>
          </cell>
          <cell r="AE713">
            <v>12326</v>
          </cell>
        </row>
        <row r="714">
          <cell r="E714" t="str">
            <v>NM Industrial Distillate Fuel</v>
          </cell>
          <cell r="F714">
            <v>8658</v>
          </cell>
          <cell r="G714">
            <v>10384</v>
          </cell>
          <cell r="H714">
            <v>8390</v>
          </cell>
          <cell r="I714">
            <v>7372</v>
          </cell>
          <cell r="J714">
            <v>6305</v>
          </cell>
          <cell r="K714">
            <v>11099</v>
          </cell>
          <cell r="L714">
            <v>11777</v>
          </cell>
          <cell r="M714">
            <v>12107</v>
          </cell>
          <cell r="N714">
            <v>11032</v>
          </cell>
          <cell r="O714">
            <v>12654</v>
          </cell>
          <cell r="P714">
            <v>13215</v>
          </cell>
          <cell r="Q714">
            <v>12683</v>
          </cell>
          <cell r="R714">
            <v>12092</v>
          </cell>
          <cell r="S714">
            <v>13925</v>
          </cell>
          <cell r="T714">
            <v>13265</v>
          </cell>
          <cell r="U714">
            <v>11187</v>
          </cell>
          <cell r="V714">
            <v>12858</v>
          </cell>
          <cell r="W714">
            <v>13451</v>
          </cell>
          <cell r="X714">
            <v>13409</v>
          </cell>
          <cell r="Y714">
            <v>8608</v>
          </cell>
          <cell r="Z714">
            <v>9407</v>
          </cell>
          <cell r="AA714">
            <v>9375</v>
          </cell>
          <cell r="AB714">
            <v>11026</v>
          </cell>
          <cell r="AC714">
            <v>11676</v>
          </cell>
          <cell r="AD714">
            <v>14450</v>
          </cell>
          <cell r="AE714">
            <v>8813</v>
          </cell>
        </row>
        <row r="715">
          <cell r="E715" t="str">
            <v>NV Industrial Distillate Fuel</v>
          </cell>
          <cell r="F715">
            <v>16927</v>
          </cell>
          <cell r="G715">
            <v>17298</v>
          </cell>
          <cell r="H715">
            <v>19927</v>
          </cell>
          <cell r="I715">
            <v>22431</v>
          </cell>
          <cell r="J715">
            <v>22797</v>
          </cell>
          <cell r="K715">
            <v>20089</v>
          </cell>
          <cell r="L715">
            <v>23040</v>
          </cell>
          <cell r="M715">
            <v>23618</v>
          </cell>
          <cell r="N715">
            <v>18815</v>
          </cell>
          <cell r="O715">
            <v>15944</v>
          </cell>
          <cell r="P715">
            <v>16430</v>
          </cell>
          <cell r="Q715">
            <v>14720</v>
          </cell>
          <cell r="R715">
            <v>12866</v>
          </cell>
          <cell r="S715">
            <v>9655</v>
          </cell>
          <cell r="T715">
            <v>16172</v>
          </cell>
          <cell r="U715">
            <v>18450</v>
          </cell>
          <cell r="V715">
            <v>19574</v>
          </cell>
          <cell r="W715">
            <v>20683</v>
          </cell>
          <cell r="X715">
            <v>19238</v>
          </cell>
          <cell r="Y715">
            <v>20729</v>
          </cell>
          <cell r="Z715">
            <v>20666</v>
          </cell>
          <cell r="AA715">
            <v>10380</v>
          </cell>
          <cell r="AB715">
            <v>8940</v>
          </cell>
          <cell r="AC715">
            <v>10727</v>
          </cell>
          <cell r="AD715">
            <v>19163</v>
          </cell>
          <cell r="AE715">
            <v>3503</v>
          </cell>
        </row>
        <row r="716">
          <cell r="E716" t="str">
            <v>NY Industrial Distillate Fuel</v>
          </cell>
          <cell r="F716">
            <v>23724</v>
          </cell>
          <cell r="G716">
            <v>20517</v>
          </cell>
          <cell r="H716">
            <v>21109</v>
          </cell>
          <cell r="I716">
            <v>25145</v>
          </cell>
          <cell r="J716">
            <v>19853</v>
          </cell>
          <cell r="K716">
            <v>17872</v>
          </cell>
          <cell r="L716">
            <v>17769</v>
          </cell>
          <cell r="M716">
            <v>17006</v>
          </cell>
          <cell r="N716">
            <v>17550</v>
          </cell>
          <cell r="O716">
            <v>20022</v>
          </cell>
          <cell r="P716">
            <v>19116</v>
          </cell>
          <cell r="Q716">
            <v>17345</v>
          </cell>
          <cell r="R716">
            <v>16812</v>
          </cell>
          <cell r="S716">
            <v>17746</v>
          </cell>
          <cell r="T716">
            <v>20252</v>
          </cell>
          <cell r="U716">
            <v>19610</v>
          </cell>
          <cell r="V716">
            <v>20095</v>
          </cell>
          <cell r="W716">
            <v>20965</v>
          </cell>
          <cell r="X716">
            <v>19705</v>
          </cell>
          <cell r="Y716">
            <v>16942</v>
          </cell>
          <cell r="Z716">
            <v>13139</v>
          </cell>
          <cell r="AA716">
            <v>16218</v>
          </cell>
          <cell r="AB716">
            <v>14438</v>
          </cell>
          <cell r="AC716">
            <v>13118</v>
          </cell>
          <cell r="AD716">
            <v>11543</v>
          </cell>
          <cell r="AE716">
            <v>11713</v>
          </cell>
        </row>
        <row r="717">
          <cell r="E717" t="str">
            <v>OH Industrial Distillate Fuel</v>
          </cell>
          <cell r="F717">
            <v>34794</v>
          </cell>
          <cell r="G717">
            <v>30532</v>
          </cell>
          <cell r="H717">
            <v>36962</v>
          </cell>
          <cell r="I717">
            <v>38134</v>
          </cell>
          <cell r="J717">
            <v>37774</v>
          </cell>
          <cell r="K717">
            <v>34113</v>
          </cell>
          <cell r="L717">
            <v>32642</v>
          </cell>
          <cell r="M717">
            <v>33296</v>
          </cell>
          <cell r="N717">
            <v>31245</v>
          </cell>
          <cell r="O717">
            <v>30672</v>
          </cell>
          <cell r="P717">
            <v>28327</v>
          </cell>
          <cell r="Q717">
            <v>31834</v>
          </cell>
          <cell r="R717">
            <v>31719</v>
          </cell>
          <cell r="S717">
            <v>37180</v>
          </cell>
          <cell r="T717">
            <v>38259</v>
          </cell>
          <cell r="U717">
            <v>35010</v>
          </cell>
          <cell r="V717">
            <v>34478</v>
          </cell>
          <cell r="W717">
            <v>34030</v>
          </cell>
          <cell r="X717">
            <v>36584</v>
          </cell>
          <cell r="Y717">
            <v>30525</v>
          </cell>
          <cell r="Z717">
            <v>34828</v>
          </cell>
          <cell r="AA717">
            <v>30018</v>
          </cell>
          <cell r="AB717">
            <v>34745</v>
          </cell>
          <cell r="AC717">
            <v>34340</v>
          </cell>
          <cell r="AD717">
            <v>37414</v>
          </cell>
          <cell r="AE717">
            <v>35502</v>
          </cell>
        </row>
        <row r="718">
          <cell r="E718" t="str">
            <v>OK Industrial Distillate Fuel</v>
          </cell>
          <cell r="F718">
            <v>20921</v>
          </cell>
          <cell r="G718">
            <v>18597</v>
          </cell>
          <cell r="H718">
            <v>24276</v>
          </cell>
          <cell r="I718">
            <v>18322</v>
          </cell>
          <cell r="J718">
            <v>18464</v>
          </cell>
          <cell r="K718">
            <v>16721</v>
          </cell>
          <cell r="L718">
            <v>19719</v>
          </cell>
          <cell r="M718">
            <v>20152</v>
          </cell>
          <cell r="N718">
            <v>19372</v>
          </cell>
          <cell r="O718">
            <v>16996</v>
          </cell>
          <cell r="P718">
            <v>19441</v>
          </cell>
          <cell r="Q718">
            <v>21931</v>
          </cell>
          <cell r="R718">
            <v>20129</v>
          </cell>
          <cell r="S718">
            <v>21928</v>
          </cell>
          <cell r="T718">
            <v>21206</v>
          </cell>
          <cell r="U718">
            <v>20064</v>
          </cell>
          <cell r="V718">
            <v>22036</v>
          </cell>
          <cell r="W718">
            <v>23786</v>
          </cell>
          <cell r="X718">
            <v>23989</v>
          </cell>
          <cell r="Y718">
            <v>12203</v>
          </cell>
          <cell r="Z718">
            <v>15058</v>
          </cell>
          <cell r="AA718">
            <v>14714</v>
          </cell>
          <cell r="AB718">
            <v>25892</v>
          </cell>
          <cell r="AC718">
            <v>26169</v>
          </cell>
          <cell r="AD718">
            <v>33145</v>
          </cell>
          <cell r="AE718">
            <v>21877</v>
          </cell>
        </row>
        <row r="719">
          <cell r="E719" t="str">
            <v>OR Industrial Distillate Fuel</v>
          </cell>
          <cell r="F719">
            <v>14776</v>
          </cell>
          <cell r="G719">
            <v>13282</v>
          </cell>
          <cell r="H719">
            <v>15081</v>
          </cell>
          <cell r="I719">
            <v>21020</v>
          </cell>
          <cell r="J719">
            <v>18831</v>
          </cell>
          <cell r="K719">
            <v>20695</v>
          </cell>
          <cell r="L719">
            <v>14860</v>
          </cell>
          <cell r="M719">
            <v>16373</v>
          </cell>
          <cell r="N719">
            <v>15320</v>
          </cell>
          <cell r="O719">
            <v>15822</v>
          </cell>
          <cell r="P719">
            <v>20962</v>
          </cell>
          <cell r="Q719">
            <v>17572</v>
          </cell>
          <cell r="R719">
            <v>17159</v>
          </cell>
          <cell r="S719">
            <v>11657</v>
          </cell>
          <cell r="T719">
            <v>12898</v>
          </cell>
          <cell r="U719">
            <v>10729</v>
          </cell>
          <cell r="V719">
            <v>10787</v>
          </cell>
          <cell r="W719">
            <v>9687</v>
          </cell>
          <cell r="X719">
            <v>12446</v>
          </cell>
          <cell r="Y719">
            <v>12065</v>
          </cell>
          <cell r="Z719">
            <v>11671</v>
          </cell>
          <cell r="AA719">
            <v>14694</v>
          </cell>
          <cell r="AB719">
            <v>14578</v>
          </cell>
          <cell r="AC719">
            <v>11730</v>
          </cell>
          <cell r="AD719">
            <v>14254</v>
          </cell>
          <cell r="AE719">
            <v>14393</v>
          </cell>
        </row>
        <row r="720">
          <cell r="E720" t="str">
            <v>PA Industrial Distillate Fuel</v>
          </cell>
          <cell r="F720">
            <v>43621</v>
          </cell>
          <cell r="G720">
            <v>36100</v>
          </cell>
          <cell r="H720">
            <v>42398</v>
          </cell>
          <cell r="I720">
            <v>37905</v>
          </cell>
          <cell r="J720">
            <v>33348</v>
          </cell>
          <cell r="K720">
            <v>25564</v>
          </cell>
          <cell r="L720">
            <v>25968</v>
          </cell>
          <cell r="M720">
            <v>24324</v>
          </cell>
          <cell r="N720">
            <v>23658</v>
          </cell>
          <cell r="O720">
            <v>29290</v>
          </cell>
          <cell r="P720">
            <v>32447</v>
          </cell>
          <cell r="Q720">
            <v>34899</v>
          </cell>
          <cell r="R720">
            <v>30575</v>
          </cell>
          <cell r="S720">
            <v>28414</v>
          </cell>
          <cell r="T720">
            <v>31683</v>
          </cell>
          <cell r="U720">
            <v>33055</v>
          </cell>
          <cell r="V720">
            <v>42322</v>
          </cell>
          <cell r="W720">
            <v>45390</v>
          </cell>
          <cell r="X720">
            <v>50721</v>
          </cell>
          <cell r="Y720">
            <v>31767</v>
          </cell>
          <cell r="Z720">
            <v>34100</v>
          </cell>
          <cell r="AA720">
            <v>40698</v>
          </cell>
          <cell r="AB720">
            <v>45459</v>
          </cell>
          <cell r="AC720">
            <v>50230</v>
          </cell>
          <cell r="AD720">
            <v>57244</v>
          </cell>
          <cell r="AE720">
            <v>51154</v>
          </cell>
        </row>
        <row r="721">
          <cell r="E721" t="str">
            <v>RI Industrial Distillate Fuel</v>
          </cell>
          <cell r="F721">
            <v>1624</v>
          </cell>
          <cell r="G721">
            <v>1545</v>
          </cell>
          <cell r="H721">
            <v>1908</v>
          </cell>
          <cell r="I721">
            <v>1795</v>
          </cell>
          <cell r="J721">
            <v>1978</v>
          </cell>
          <cell r="K721">
            <v>1630</v>
          </cell>
          <cell r="L721">
            <v>1708</v>
          </cell>
          <cell r="M721">
            <v>1991</v>
          </cell>
          <cell r="N721">
            <v>1448</v>
          </cell>
          <cell r="O721">
            <v>1365</v>
          </cell>
          <cell r="P721">
            <v>961</v>
          </cell>
          <cell r="Q721">
            <v>698</v>
          </cell>
          <cell r="R721">
            <v>881</v>
          </cell>
          <cell r="S721">
            <v>1416</v>
          </cell>
          <cell r="T721">
            <v>1458</v>
          </cell>
          <cell r="U721">
            <v>1187</v>
          </cell>
          <cell r="V721">
            <v>1252</v>
          </cell>
          <cell r="W721">
            <v>946</v>
          </cell>
          <cell r="X721">
            <v>557</v>
          </cell>
          <cell r="Y721">
            <v>937</v>
          </cell>
          <cell r="Z721">
            <v>859</v>
          </cell>
          <cell r="AA721">
            <v>715</v>
          </cell>
          <cell r="AB721">
            <v>586</v>
          </cell>
          <cell r="AC721">
            <v>499</v>
          </cell>
          <cell r="AD721">
            <v>664</v>
          </cell>
          <cell r="AE721">
            <v>546</v>
          </cell>
        </row>
        <row r="722">
          <cell r="E722" t="str">
            <v>SC Industrial Distillate Fuel</v>
          </cell>
          <cell r="F722">
            <v>13495</v>
          </cell>
          <cell r="G722">
            <v>14171</v>
          </cell>
          <cell r="H722">
            <v>12049</v>
          </cell>
          <cell r="I722">
            <v>9719</v>
          </cell>
          <cell r="J722">
            <v>8672</v>
          </cell>
          <cell r="K722">
            <v>11080</v>
          </cell>
          <cell r="L722">
            <v>12365</v>
          </cell>
          <cell r="M722">
            <v>11271</v>
          </cell>
          <cell r="N722">
            <v>11810</v>
          </cell>
          <cell r="O722">
            <v>12744</v>
          </cell>
          <cell r="P722">
            <v>13045</v>
          </cell>
          <cell r="Q722">
            <v>14302</v>
          </cell>
          <cell r="R722">
            <v>13577</v>
          </cell>
          <cell r="S722">
            <v>13908</v>
          </cell>
          <cell r="T722">
            <v>15195</v>
          </cell>
          <cell r="U722">
            <v>17866</v>
          </cell>
          <cell r="V722">
            <v>14698</v>
          </cell>
          <cell r="W722">
            <v>13222</v>
          </cell>
          <cell r="X722">
            <v>12871</v>
          </cell>
          <cell r="Y722">
            <v>9650</v>
          </cell>
          <cell r="Z722">
            <v>8490</v>
          </cell>
          <cell r="AA722">
            <v>8153</v>
          </cell>
          <cell r="AB722">
            <v>9798</v>
          </cell>
          <cell r="AC722">
            <v>6816</v>
          </cell>
          <cell r="AD722">
            <v>8591</v>
          </cell>
          <cell r="AE722">
            <v>9331</v>
          </cell>
        </row>
        <row r="723">
          <cell r="E723" t="str">
            <v>SD Industrial Distillate Fuel</v>
          </cell>
          <cell r="F723">
            <v>13845</v>
          </cell>
          <cell r="G723">
            <v>13596</v>
          </cell>
          <cell r="H723">
            <v>12603</v>
          </cell>
          <cell r="I723">
            <v>14740</v>
          </cell>
          <cell r="J723">
            <v>14969</v>
          </cell>
          <cell r="K723">
            <v>12815</v>
          </cell>
          <cell r="L723">
            <v>13296</v>
          </cell>
          <cell r="M723">
            <v>11961</v>
          </cell>
          <cell r="N723">
            <v>11129</v>
          </cell>
          <cell r="O723">
            <v>11846</v>
          </cell>
          <cell r="P723">
            <v>11228</v>
          </cell>
          <cell r="Q723">
            <v>11512</v>
          </cell>
          <cell r="R723">
            <v>10332</v>
          </cell>
          <cell r="S723">
            <v>10198</v>
          </cell>
          <cell r="T723">
            <v>10171</v>
          </cell>
          <cell r="U723">
            <v>10495</v>
          </cell>
          <cell r="V723">
            <v>9840</v>
          </cell>
          <cell r="W723">
            <v>12190</v>
          </cell>
          <cell r="X723">
            <v>11064</v>
          </cell>
          <cell r="Y723">
            <v>11252</v>
          </cell>
          <cell r="Z723">
            <v>10136</v>
          </cell>
          <cell r="AA723">
            <v>13105</v>
          </cell>
          <cell r="AB723">
            <v>11339</v>
          </cell>
          <cell r="AC723">
            <v>12764</v>
          </cell>
          <cell r="AD723">
            <v>10874</v>
          </cell>
          <cell r="AE723">
            <v>11108</v>
          </cell>
        </row>
        <row r="724">
          <cell r="E724" t="str">
            <v>TN Industrial Distillate Fuel</v>
          </cell>
          <cell r="F724">
            <v>19799</v>
          </cell>
          <cell r="G724">
            <v>15703</v>
          </cell>
          <cell r="H724">
            <v>21148</v>
          </cell>
          <cell r="I724">
            <v>19807</v>
          </cell>
          <cell r="J724">
            <v>19855</v>
          </cell>
          <cell r="K724">
            <v>21432</v>
          </cell>
          <cell r="L724">
            <v>21724</v>
          </cell>
          <cell r="M724">
            <v>25219</v>
          </cell>
          <cell r="N724">
            <v>23146</v>
          </cell>
          <cell r="O724">
            <v>15401</v>
          </cell>
          <cell r="P724">
            <v>14215</v>
          </cell>
          <cell r="Q724">
            <v>15248</v>
          </cell>
          <cell r="R724">
            <v>12901</v>
          </cell>
          <cell r="S724">
            <v>17819</v>
          </cell>
          <cell r="T724">
            <v>20582</v>
          </cell>
          <cell r="U724">
            <v>23537</v>
          </cell>
          <cell r="V724">
            <v>19921</v>
          </cell>
          <cell r="W724">
            <v>20641</v>
          </cell>
          <cell r="X724">
            <v>16691</v>
          </cell>
          <cell r="Y724">
            <v>9786</v>
          </cell>
          <cell r="Z724">
            <v>12109</v>
          </cell>
          <cell r="AA724">
            <v>11007</v>
          </cell>
          <cell r="AB724">
            <v>11586</v>
          </cell>
          <cell r="AC724">
            <v>11009</v>
          </cell>
          <cell r="AD724">
            <v>12299</v>
          </cell>
          <cell r="AE724">
            <v>10975</v>
          </cell>
        </row>
        <row r="725">
          <cell r="E725" t="str">
            <v>TX Industrial Distillate Fuel</v>
          </cell>
          <cell r="F725">
            <v>102476</v>
          </cell>
          <cell r="G725">
            <v>101545</v>
          </cell>
          <cell r="H725">
            <v>101183</v>
          </cell>
          <cell r="I725">
            <v>108620</v>
          </cell>
          <cell r="J725">
            <v>96606</v>
          </cell>
          <cell r="K725">
            <v>116168</v>
          </cell>
          <cell r="L725">
            <v>134935</v>
          </cell>
          <cell r="M725">
            <v>127419</v>
          </cell>
          <cell r="N725">
            <v>138696</v>
          </cell>
          <cell r="O725">
            <v>124948</v>
          </cell>
          <cell r="P725">
            <v>123316</v>
          </cell>
          <cell r="Q725">
            <v>121590</v>
          </cell>
          <cell r="R725">
            <v>114690</v>
          </cell>
          <cell r="S725">
            <v>113978</v>
          </cell>
          <cell r="T725">
            <v>98165</v>
          </cell>
          <cell r="U725">
            <v>116540</v>
          </cell>
          <cell r="V725">
            <v>117651</v>
          </cell>
          <cell r="W725">
            <v>130615</v>
          </cell>
          <cell r="X725">
            <v>153075</v>
          </cell>
          <cell r="Y725">
            <v>114425</v>
          </cell>
          <cell r="Z725">
            <v>129037</v>
          </cell>
          <cell r="AA725">
            <v>175559</v>
          </cell>
          <cell r="AB725">
            <v>197215</v>
          </cell>
          <cell r="AC725">
            <v>188940</v>
          </cell>
          <cell r="AD725">
            <v>228328</v>
          </cell>
          <cell r="AE725">
            <v>158322</v>
          </cell>
        </row>
        <row r="726">
          <cell r="E726" t="str">
            <v>US Industrial Distillate Fuel</v>
          </cell>
          <cell r="F726">
            <v>1150484</v>
          </cell>
          <cell r="G726">
            <v>1077931</v>
          </cell>
          <cell r="H726">
            <v>1107068</v>
          </cell>
          <cell r="I726">
            <v>1116843</v>
          </cell>
          <cell r="J726">
            <v>1109550</v>
          </cell>
          <cell r="K726">
            <v>1130029</v>
          </cell>
          <cell r="L726">
            <v>1185859</v>
          </cell>
          <cell r="M726">
            <v>1202020</v>
          </cell>
          <cell r="N726">
            <v>1210213</v>
          </cell>
          <cell r="O726">
            <v>1185928</v>
          </cell>
          <cell r="P726">
            <v>1199109</v>
          </cell>
          <cell r="Q726">
            <v>1298523</v>
          </cell>
          <cell r="R726">
            <v>1203078</v>
          </cell>
          <cell r="S726">
            <v>1169461</v>
          </cell>
          <cell r="T726">
            <v>1212961</v>
          </cell>
          <cell r="U726">
            <v>1262041</v>
          </cell>
          <cell r="V726">
            <v>1258083</v>
          </cell>
          <cell r="W726">
            <v>1255986</v>
          </cell>
          <cell r="X726">
            <v>1348101</v>
          </cell>
          <cell r="Y726">
            <v>1073312</v>
          </cell>
          <cell r="Z726">
            <v>1153134</v>
          </cell>
          <cell r="AA726">
            <v>1235579</v>
          </cell>
          <cell r="AB726">
            <v>1270820</v>
          </cell>
          <cell r="AC726">
            <v>1265301</v>
          </cell>
          <cell r="AD726">
            <v>1364850</v>
          </cell>
          <cell r="AE726">
            <v>1168820</v>
          </cell>
        </row>
        <row r="727">
          <cell r="E727" t="str">
            <v>UT Industrial Distillate Fuel</v>
          </cell>
          <cell r="F727">
            <v>8855</v>
          </cell>
          <cell r="G727">
            <v>8880</v>
          </cell>
          <cell r="H727">
            <v>9379</v>
          </cell>
          <cell r="I727">
            <v>9354</v>
          </cell>
          <cell r="J727">
            <v>8768</v>
          </cell>
          <cell r="K727">
            <v>8047</v>
          </cell>
          <cell r="L727">
            <v>7917</v>
          </cell>
          <cell r="M727">
            <v>10496</v>
          </cell>
          <cell r="N727">
            <v>12735</v>
          </cell>
          <cell r="O727">
            <v>10375</v>
          </cell>
          <cell r="P727">
            <v>10065</v>
          </cell>
          <cell r="Q727">
            <v>10485</v>
          </cell>
          <cell r="R727">
            <v>10584</v>
          </cell>
          <cell r="S727">
            <v>14392</v>
          </cell>
          <cell r="T727">
            <v>12187</v>
          </cell>
          <cell r="U727">
            <v>18921</v>
          </cell>
          <cell r="V727">
            <v>21373</v>
          </cell>
          <cell r="W727">
            <v>15311</v>
          </cell>
          <cell r="X727">
            <v>15329</v>
          </cell>
          <cell r="Y727">
            <v>11074</v>
          </cell>
          <cell r="Z727">
            <v>9103</v>
          </cell>
          <cell r="AA727">
            <v>12106</v>
          </cell>
          <cell r="AB727">
            <v>13424</v>
          </cell>
          <cell r="AC727">
            <v>16396</v>
          </cell>
          <cell r="AD727">
            <v>18440</v>
          </cell>
          <cell r="AE727">
            <v>13690</v>
          </cell>
        </row>
        <row r="728">
          <cell r="E728" t="str">
            <v>VA Industrial Distillate Fuel</v>
          </cell>
          <cell r="F728">
            <v>21118</v>
          </cell>
          <cell r="G728">
            <v>19797</v>
          </cell>
          <cell r="H728">
            <v>17114</v>
          </cell>
          <cell r="I728">
            <v>18402</v>
          </cell>
          <cell r="J728">
            <v>16033</v>
          </cell>
          <cell r="K728">
            <v>21307</v>
          </cell>
          <cell r="L728">
            <v>25413</v>
          </cell>
          <cell r="M728">
            <v>29083</v>
          </cell>
          <cell r="N728">
            <v>25785</v>
          </cell>
          <cell r="O728">
            <v>24900</v>
          </cell>
          <cell r="P728">
            <v>28262</v>
          </cell>
          <cell r="Q728">
            <v>29624</v>
          </cell>
          <cell r="R728">
            <v>26592</v>
          </cell>
          <cell r="S728">
            <v>34759</v>
          </cell>
          <cell r="T728">
            <v>39317</v>
          </cell>
          <cell r="U728">
            <v>41338</v>
          </cell>
          <cell r="V728">
            <v>39876</v>
          </cell>
          <cell r="W728">
            <v>41147</v>
          </cell>
          <cell r="X728">
            <v>39345</v>
          </cell>
          <cell r="Y728">
            <v>17970</v>
          </cell>
          <cell r="Z728">
            <v>13972</v>
          </cell>
          <cell r="AA728">
            <v>14509</v>
          </cell>
          <cell r="AB728">
            <v>16286</v>
          </cell>
          <cell r="AC728">
            <v>17021</v>
          </cell>
          <cell r="AD728">
            <v>17864</v>
          </cell>
          <cell r="AE728">
            <v>15368</v>
          </cell>
        </row>
        <row r="729">
          <cell r="E729" t="str">
            <v>VT Industrial Distillate Fuel</v>
          </cell>
          <cell r="F729">
            <v>3225</v>
          </cell>
          <cell r="G729">
            <v>3012</v>
          </cell>
          <cell r="H729">
            <v>3442</v>
          </cell>
          <cell r="I729">
            <v>3175</v>
          </cell>
          <cell r="J729">
            <v>2245</v>
          </cell>
          <cell r="K729">
            <v>1907</v>
          </cell>
          <cell r="L729">
            <v>1897</v>
          </cell>
          <cell r="M729">
            <v>2009</v>
          </cell>
          <cell r="N729">
            <v>2203</v>
          </cell>
          <cell r="O729">
            <v>2382</v>
          </cell>
          <cell r="P729">
            <v>2215</v>
          </cell>
          <cell r="Q729">
            <v>2128</v>
          </cell>
          <cell r="R729">
            <v>1966</v>
          </cell>
          <cell r="S729">
            <v>2589</v>
          </cell>
          <cell r="T729">
            <v>3412</v>
          </cell>
          <cell r="U729">
            <v>3258</v>
          </cell>
          <cell r="V729">
            <v>2956</v>
          </cell>
          <cell r="W729">
            <v>2291</v>
          </cell>
          <cell r="X729">
            <v>2999</v>
          </cell>
          <cell r="Y729">
            <v>3082</v>
          </cell>
          <cell r="Z729">
            <v>3182</v>
          </cell>
          <cell r="AA729">
            <v>3912</v>
          </cell>
          <cell r="AB729">
            <v>3509</v>
          </cell>
          <cell r="AC729">
            <v>2868</v>
          </cell>
          <cell r="AD729">
            <v>3111</v>
          </cell>
          <cell r="AE729">
            <v>3004</v>
          </cell>
        </row>
        <row r="730">
          <cell r="E730" t="str">
            <v>WA Industrial Distillate Fuel</v>
          </cell>
          <cell r="F730">
            <v>23161</v>
          </cell>
          <cell r="G730">
            <v>23104</v>
          </cell>
          <cell r="H730">
            <v>22614</v>
          </cell>
          <cell r="I730">
            <v>23071</v>
          </cell>
          <cell r="J730">
            <v>25844</v>
          </cell>
          <cell r="K730">
            <v>21674</v>
          </cell>
          <cell r="L730">
            <v>21535</v>
          </cell>
          <cell r="M730">
            <v>20074</v>
          </cell>
          <cell r="N730">
            <v>25018</v>
          </cell>
          <cell r="O730">
            <v>20992</v>
          </cell>
          <cell r="P730">
            <v>17185</v>
          </cell>
          <cell r="Q730">
            <v>20865</v>
          </cell>
          <cell r="R730">
            <v>18581</v>
          </cell>
          <cell r="S730">
            <v>17303</v>
          </cell>
          <cell r="T730">
            <v>14162</v>
          </cell>
          <cell r="U730">
            <v>16872</v>
          </cell>
          <cell r="V730">
            <v>21511</v>
          </cell>
          <cell r="W730">
            <v>22961</v>
          </cell>
          <cell r="X730">
            <v>28619</v>
          </cell>
          <cell r="Y730">
            <v>16397</v>
          </cell>
          <cell r="Z730">
            <v>17279</v>
          </cell>
          <cell r="AA730">
            <v>16898</v>
          </cell>
          <cell r="AB730">
            <v>14731</v>
          </cell>
          <cell r="AC730">
            <v>15046</v>
          </cell>
          <cell r="AD730">
            <v>14359</v>
          </cell>
          <cell r="AE730">
            <v>17963</v>
          </cell>
        </row>
        <row r="731">
          <cell r="E731" t="str">
            <v>WI Industrial Distillate Fuel</v>
          </cell>
          <cell r="F731">
            <v>24339</v>
          </cell>
          <cell r="G731">
            <v>23841</v>
          </cell>
          <cell r="H731">
            <v>24165</v>
          </cell>
          <cell r="I731">
            <v>27933</v>
          </cell>
          <cell r="J731">
            <v>26710</v>
          </cell>
          <cell r="K731">
            <v>23929</v>
          </cell>
          <cell r="L731">
            <v>27477</v>
          </cell>
          <cell r="M731">
            <v>26858</v>
          </cell>
          <cell r="N731">
            <v>26716</v>
          </cell>
          <cell r="O731">
            <v>40511</v>
          </cell>
          <cell r="P731">
            <v>48648</v>
          </cell>
          <cell r="Q731">
            <v>56597</v>
          </cell>
          <cell r="R731">
            <v>52025</v>
          </cell>
          <cell r="S731">
            <v>30202</v>
          </cell>
          <cell r="T731">
            <v>32455</v>
          </cell>
          <cell r="U731">
            <v>32847</v>
          </cell>
          <cell r="V731">
            <v>32324</v>
          </cell>
          <cell r="W731">
            <v>32794</v>
          </cell>
          <cell r="X731">
            <v>30732</v>
          </cell>
          <cell r="Y731">
            <v>21528</v>
          </cell>
          <cell r="Z731">
            <v>21227</v>
          </cell>
          <cell r="AA731">
            <v>22100</v>
          </cell>
          <cell r="AB731">
            <v>22809</v>
          </cell>
          <cell r="AC731">
            <v>25113</v>
          </cell>
          <cell r="AD731">
            <v>26127</v>
          </cell>
          <cell r="AE731">
            <v>25331</v>
          </cell>
        </row>
        <row r="732">
          <cell r="E732" t="str">
            <v>WV Industrial Distillate Fuel</v>
          </cell>
          <cell r="F732">
            <v>18480</v>
          </cell>
          <cell r="G732">
            <v>17393</v>
          </cell>
          <cell r="H732">
            <v>14844</v>
          </cell>
          <cell r="I732">
            <v>16953</v>
          </cell>
          <cell r="J732">
            <v>19179</v>
          </cell>
          <cell r="K732">
            <v>19291</v>
          </cell>
          <cell r="L732">
            <v>18285</v>
          </cell>
          <cell r="M732">
            <v>16540</v>
          </cell>
          <cell r="N732">
            <v>17735</v>
          </cell>
          <cell r="O732">
            <v>17691</v>
          </cell>
          <cell r="P732">
            <v>17091</v>
          </cell>
          <cell r="Q732">
            <v>18435</v>
          </cell>
          <cell r="R732">
            <v>35743</v>
          </cell>
          <cell r="S732">
            <v>19623</v>
          </cell>
          <cell r="T732">
            <v>20980</v>
          </cell>
          <cell r="U732">
            <v>24826</v>
          </cell>
          <cell r="V732">
            <v>30182</v>
          </cell>
          <cell r="W732">
            <v>30642</v>
          </cell>
          <cell r="X732">
            <v>34857</v>
          </cell>
          <cell r="Y732">
            <v>28065</v>
          </cell>
          <cell r="Z732">
            <v>28805</v>
          </cell>
          <cell r="AA732">
            <v>28157</v>
          </cell>
          <cell r="AB732">
            <v>26917</v>
          </cell>
          <cell r="AC732">
            <v>29648</v>
          </cell>
          <cell r="AD732">
            <v>29596</v>
          </cell>
          <cell r="AE732">
            <v>17653</v>
          </cell>
        </row>
        <row r="733">
          <cell r="E733" t="str">
            <v>WY Industrial Distillate Fuel</v>
          </cell>
          <cell r="F733">
            <v>13373</v>
          </cell>
          <cell r="G733">
            <v>12481</v>
          </cell>
          <cell r="H733">
            <v>13083</v>
          </cell>
          <cell r="I733">
            <v>14012</v>
          </cell>
          <cell r="J733">
            <v>13559</v>
          </cell>
          <cell r="K733">
            <v>11044</v>
          </cell>
          <cell r="L733">
            <v>13273</v>
          </cell>
          <cell r="M733">
            <v>16362</v>
          </cell>
          <cell r="N733">
            <v>16523</v>
          </cell>
          <cell r="O733">
            <v>18733</v>
          </cell>
          <cell r="P733">
            <v>19611</v>
          </cell>
          <cell r="Q733">
            <v>25259</v>
          </cell>
          <cell r="R733">
            <v>24080</v>
          </cell>
          <cell r="S733">
            <v>19292</v>
          </cell>
          <cell r="T733">
            <v>19551</v>
          </cell>
          <cell r="U733">
            <v>18226</v>
          </cell>
          <cell r="V733">
            <v>27486</v>
          </cell>
          <cell r="W733">
            <v>26656</v>
          </cell>
          <cell r="X733">
            <v>31279</v>
          </cell>
          <cell r="Y733">
            <v>28502</v>
          </cell>
          <cell r="Z733">
            <v>28993</v>
          </cell>
          <cell r="AA733">
            <v>33635</v>
          </cell>
          <cell r="AB733">
            <v>32890</v>
          </cell>
          <cell r="AC733">
            <v>28218</v>
          </cell>
          <cell r="AD733">
            <v>34137</v>
          </cell>
          <cell r="AE733">
            <v>26894</v>
          </cell>
        </row>
        <row r="734">
          <cell r="E734" t="str">
            <v>AK Residential Distillate Fuel</v>
          </cell>
          <cell r="F734">
            <v>9070</v>
          </cell>
          <cell r="G734">
            <v>9258</v>
          </cell>
          <cell r="H734">
            <v>10665</v>
          </cell>
          <cell r="I734">
            <v>11035</v>
          </cell>
          <cell r="J734">
            <v>11296</v>
          </cell>
          <cell r="K734">
            <v>11782</v>
          </cell>
          <cell r="L734">
            <v>11217</v>
          </cell>
          <cell r="M734">
            <v>10761</v>
          </cell>
          <cell r="N734">
            <v>9728</v>
          </cell>
          <cell r="O734">
            <v>11829</v>
          </cell>
          <cell r="P734">
            <v>10075</v>
          </cell>
          <cell r="Q734">
            <v>10612</v>
          </cell>
          <cell r="R734">
            <v>8674</v>
          </cell>
          <cell r="S734">
            <v>8566</v>
          </cell>
          <cell r="T734">
            <v>9812</v>
          </cell>
          <cell r="U734">
            <v>9420</v>
          </cell>
          <cell r="V734">
            <v>11211</v>
          </cell>
          <cell r="W734">
            <v>8435</v>
          </cell>
          <cell r="X734">
            <v>7216</v>
          </cell>
          <cell r="Y734">
            <v>8671</v>
          </cell>
          <cell r="Z734">
            <v>8690</v>
          </cell>
          <cell r="AA734">
            <v>8046</v>
          </cell>
          <cell r="AB734">
            <v>7824</v>
          </cell>
          <cell r="AC734">
            <v>6924</v>
          </cell>
          <cell r="AD734">
            <v>6660</v>
          </cell>
          <cell r="AE734">
            <v>7778</v>
          </cell>
        </row>
        <row r="735">
          <cell r="E735" t="str">
            <v>AL Residential Distillate Fuel</v>
          </cell>
          <cell r="F735">
            <v>101</v>
          </cell>
          <cell r="G735">
            <v>80</v>
          </cell>
          <cell r="H735">
            <v>47</v>
          </cell>
          <cell r="I735">
            <v>70</v>
          </cell>
          <cell r="J735">
            <v>66</v>
          </cell>
          <cell r="K735">
            <v>61</v>
          </cell>
          <cell r="L735">
            <v>59</v>
          </cell>
          <cell r="M735">
            <v>233</v>
          </cell>
          <cell r="N735">
            <v>35</v>
          </cell>
          <cell r="O735">
            <v>38</v>
          </cell>
          <cell r="P735">
            <v>71</v>
          </cell>
          <cell r="Q735">
            <v>225</v>
          </cell>
          <cell r="R735">
            <v>213</v>
          </cell>
          <cell r="S735">
            <v>44</v>
          </cell>
          <cell r="T735">
            <v>77</v>
          </cell>
          <cell r="U735">
            <v>82</v>
          </cell>
          <cell r="V735">
            <v>54</v>
          </cell>
          <cell r="W735">
            <v>48</v>
          </cell>
          <cell r="X735">
            <v>53</v>
          </cell>
          <cell r="Y735">
            <v>563</v>
          </cell>
          <cell r="Z735">
            <v>699</v>
          </cell>
          <cell r="AA735">
            <v>62</v>
          </cell>
          <cell r="AB735">
            <v>104</v>
          </cell>
          <cell r="AC735">
            <v>89</v>
          </cell>
          <cell r="AD735">
            <v>101</v>
          </cell>
          <cell r="AE735">
            <v>120</v>
          </cell>
        </row>
        <row r="736">
          <cell r="E736" t="str">
            <v>AR Residential Distillate Fuel</v>
          </cell>
          <cell r="F736">
            <v>2</v>
          </cell>
          <cell r="G736">
            <v>3</v>
          </cell>
          <cell r="H736">
            <v>55</v>
          </cell>
          <cell r="I736">
            <v>3</v>
          </cell>
          <cell r="J736">
            <v>5</v>
          </cell>
          <cell r="K736">
            <v>12</v>
          </cell>
          <cell r="L736">
            <v>5</v>
          </cell>
          <cell r="M736">
            <v>4</v>
          </cell>
          <cell r="N736">
            <v>3</v>
          </cell>
          <cell r="O736">
            <v>5</v>
          </cell>
          <cell r="P736">
            <v>4</v>
          </cell>
          <cell r="Q736">
            <v>5</v>
          </cell>
          <cell r="R736">
            <v>50</v>
          </cell>
          <cell r="S736">
            <v>21</v>
          </cell>
          <cell r="T736">
            <v>32</v>
          </cell>
          <cell r="U736">
            <v>9</v>
          </cell>
          <cell r="V736">
            <v>15</v>
          </cell>
          <cell r="W736">
            <v>18</v>
          </cell>
          <cell r="X736">
            <v>9</v>
          </cell>
          <cell r="Y736">
            <v>23</v>
          </cell>
          <cell r="Z736">
            <v>55</v>
          </cell>
          <cell r="AA736">
            <v>58</v>
          </cell>
          <cell r="AB736">
            <v>25</v>
          </cell>
          <cell r="AC736">
            <v>24</v>
          </cell>
          <cell r="AD736">
            <v>31</v>
          </cell>
          <cell r="AE736">
            <v>49</v>
          </cell>
        </row>
        <row r="737">
          <cell r="E737" t="str">
            <v>AZ Residential Distillate Fuel</v>
          </cell>
          <cell r="F737">
            <v>55</v>
          </cell>
          <cell r="G737">
            <v>29</v>
          </cell>
          <cell r="H737">
            <v>35</v>
          </cell>
          <cell r="I737">
            <v>46</v>
          </cell>
          <cell r="J737">
            <v>32</v>
          </cell>
          <cell r="K737">
            <v>34</v>
          </cell>
          <cell r="L737">
            <v>56</v>
          </cell>
          <cell r="M737">
            <v>42</v>
          </cell>
          <cell r="N737">
            <v>26</v>
          </cell>
          <cell r="O737">
            <v>21</v>
          </cell>
          <cell r="P737">
            <v>23</v>
          </cell>
          <cell r="Q737">
            <v>38</v>
          </cell>
          <cell r="R737">
            <v>55</v>
          </cell>
          <cell r="S737">
            <v>55</v>
          </cell>
          <cell r="T737">
            <v>29</v>
          </cell>
          <cell r="U737">
            <v>19</v>
          </cell>
          <cell r="V737">
            <v>20</v>
          </cell>
          <cell r="W737">
            <v>13</v>
          </cell>
          <cell r="X737">
            <v>12</v>
          </cell>
          <cell r="Y737">
            <v>19</v>
          </cell>
          <cell r="Z737">
            <v>16</v>
          </cell>
          <cell r="AA737">
            <v>18</v>
          </cell>
          <cell r="AB737">
            <v>22</v>
          </cell>
          <cell r="AC737">
            <v>12</v>
          </cell>
          <cell r="AD737">
            <v>12</v>
          </cell>
          <cell r="AE737">
            <v>6</v>
          </cell>
        </row>
        <row r="738">
          <cell r="E738" t="str">
            <v>CA Residential Distillate Fuel</v>
          </cell>
          <cell r="F738">
            <v>1174</v>
          </cell>
          <cell r="G738">
            <v>1154</v>
          </cell>
          <cell r="H738">
            <v>1332</v>
          </cell>
          <cell r="I738">
            <v>1337</v>
          </cell>
          <cell r="J738">
            <v>1334</v>
          </cell>
          <cell r="K738">
            <v>1019</v>
          </cell>
          <cell r="L738">
            <v>860</v>
          </cell>
          <cell r="M738">
            <v>925</v>
          </cell>
          <cell r="N738">
            <v>982</v>
          </cell>
          <cell r="O738">
            <v>996</v>
          </cell>
          <cell r="P738">
            <v>1403</v>
          </cell>
          <cell r="Q738">
            <v>1708</v>
          </cell>
          <cell r="R738">
            <v>854</v>
          </cell>
          <cell r="S738">
            <v>702</v>
          </cell>
          <cell r="T738">
            <v>829</v>
          </cell>
          <cell r="U738">
            <v>906</v>
          </cell>
          <cell r="V738">
            <v>890</v>
          </cell>
          <cell r="W738">
            <v>554</v>
          </cell>
          <cell r="X738">
            <v>839</v>
          </cell>
          <cell r="Y738">
            <v>2249</v>
          </cell>
          <cell r="Z738">
            <v>934</v>
          </cell>
          <cell r="AA738">
            <v>629</v>
          </cell>
          <cell r="AB738">
            <v>370</v>
          </cell>
          <cell r="AC738">
            <v>552</v>
          </cell>
          <cell r="AD738">
            <v>543</v>
          </cell>
          <cell r="AE738">
            <v>444</v>
          </cell>
        </row>
        <row r="739">
          <cell r="E739" t="str">
            <v>CO Residential Distillate Fuel</v>
          </cell>
          <cell r="F739">
            <v>160</v>
          </cell>
          <cell r="G739">
            <v>127</v>
          </cell>
          <cell r="H739">
            <v>104</v>
          </cell>
          <cell r="I739">
            <v>169</v>
          </cell>
          <cell r="J739">
            <v>125</v>
          </cell>
          <cell r="K739">
            <v>203</v>
          </cell>
          <cell r="L739">
            <v>260</v>
          </cell>
          <cell r="M739">
            <v>300</v>
          </cell>
          <cell r="N739">
            <v>108</v>
          </cell>
          <cell r="O739">
            <v>57</v>
          </cell>
          <cell r="P739">
            <v>361</v>
          </cell>
          <cell r="Q739">
            <v>327</v>
          </cell>
          <cell r="R739">
            <v>144</v>
          </cell>
          <cell r="S739">
            <v>66</v>
          </cell>
          <cell r="T739">
            <v>95</v>
          </cell>
          <cell r="U739">
            <v>51</v>
          </cell>
          <cell r="V739">
            <v>55</v>
          </cell>
          <cell r="W739">
            <v>44</v>
          </cell>
          <cell r="X739">
            <v>48</v>
          </cell>
          <cell r="Y739">
            <v>66</v>
          </cell>
          <cell r="Z739">
            <v>61</v>
          </cell>
          <cell r="AA739">
            <v>84</v>
          </cell>
          <cell r="AB739">
            <v>77</v>
          </cell>
          <cell r="AC739">
            <v>78</v>
          </cell>
          <cell r="AD739">
            <v>164</v>
          </cell>
          <cell r="AE739">
            <v>278</v>
          </cell>
        </row>
        <row r="740">
          <cell r="E740" t="str">
            <v>CT Residential Distillate Fuel</v>
          </cell>
          <cell r="F740">
            <v>79080</v>
          </cell>
          <cell r="G740">
            <v>75757</v>
          </cell>
          <cell r="H740">
            <v>90990</v>
          </cell>
          <cell r="I740">
            <v>85806</v>
          </cell>
          <cell r="J740">
            <v>81344</v>
          </cell>
          <cell r="K740">
            <v>72912</v>
          </cell>
          <cell r="L740">
            <v>76838</v>
          </cell>
          <cell r="M740">
            <v>75366</v>
          </cell>
          <cell r="N740">
            <v>64356</v>
          </cell>
          <cell r="O740">
            <v>75096</v>
          </cell>
          <cell r="P740">
            <v>82179</v>
          </cell>
          <cell r="Q740">
            <v>79155</v>
          </cell>
          <cell r="R740">
            <v>76199</v>
          </cell>
          <cell r="S740">
            <v>91726</v>
          </cell>
          <cell r="T740">
            <v>99025</v>
          </cell>
          <cell r="U740">
            <v>86783</v>
          </cell>
          <cell r="V740">
            <v>74828</v>
          </cell>
          <cell r="W740">
            <v>75405</v>
          </cell>
          <cell r="X740">
            <v>72934</v>
          </cell>
          <cell r="Y740">
            <v>71815</v>
          </cell>
          <cell r="Z740">
            <v>65834</v>
          </cell>
          <cell r="AA740">
            <v>59244</v>
          </cell>
          <cell r="AB740">
            <v>54606</v>
          </cell>
          <cell r="AC740">
            <v>57658</v>
          </cell>
          <cell r="AD740">
            <v>58089</v>
          </cell>
          <cell r="AE740">
            <v>60548</v>
          </cell>
        </row>
        <row r="741">
          <cell r="E741" t="str">
            <v>DC Residential Distillate Fuel</v>
          </cell>
          <cell r="F741">
            <v>1034</v>
          </cell>
          <cell r="G741">
            <v>1113</v>
          </cell>
          <cell r="H741">
            <v>1151</v>
          </cell>
          <cell r="I741">
            <v>1021</v>
          </cell>
          <cell r="J741">
            <v>864</v>
          </cell>
          <cell r="K741">
            <v>1655</v>
          </cell>
          <cell r="L741">
            <v>1759</v>
          </cell>
          <cell r="M741">
            <v>1502</v>
          </cell>
          <cell r="N741">
            <v>1369</v>
          </cell>
          <cell r="O741">
            <v>1214</v>
          </cell>
          <cell r="P741">
            <v>1268</v>
          </cell>
          <cell r="Q741">
            <v>1158</v>
          </cell>
          <cell r="R741">
            <v>2047</v>
          </cell>
          <cell r="S741">
            <v>2108</v>
          </cell>
          <cell r="T741">
            <v>2251</v>
          </cell>
          <cell r="U741">
            <v>2040</v>
          </cell>
          <cell r="V741">
            <v>1061</v>
          </cell>
          <cell r="W741">
            <v>1185</v>
          </cell>
          <cell r="X741">
            <v>833</v>
          </cell>
          <cell r="Y741">
            <v>1018</v>
          </cell>
          <cell r="Z741">
            <v>1214</v>
          </cell>
          <cell r="AA741">
            <v>206</v>
          </cell>
          <cell r="AB741">
            <v>1062</v>
          </cell>
          <cell r="AC741">
            <v>823</v>
          </cell>
          <cell r="AD741">
            <v>804</v>
          </cell>
          <cell r="AE741">
            <v>1075</v>
          </cell>
        </row>
        <row r="742">
          <cell r="E742" t="str">
            <v>DE Residential Distillate Fuel</v>
          </cell>
          <cell r="F742">
            <v>6693</v>
          </cell>
          <cell r="G742">
            <v>6856</v>
          </cell>
          <cell r="H742">
            <v>7052</v>
          </cell>
          <cell r="I742">
            <v>7052</v>
          </cell>
          <cell r="J742">
            <v>7637</v>
          </cell>
          <cell r="K742">
            <v>6478</v>
          </cell>
          <cell r="L742">
            <v>6351</v>
          </cell>
          <cell r="M742">
            <v>5268</v>
          </cell>
          <cell r="N742">
            <v>4682</v>
          </cell>
          <cell r="O742">
            <v>5305</v>
          </cell>
          <cell r="P742">
            <v>6625</v>
          </cell>
          <cell r="Q742">
            <v>5842</v>
          </cell>
          <cell r="R742">
            <v>5759</v>
          </cell>
          <cell r="S742">
            <v>6336</v>
          </cell>
          <cell r="T742">
            <v>5615</v>
          </cell>
          <cell r="U742">
            <v>5281</v>
          </cell>
          <cell r="V742">
            <v>4100</v>
          </cell>
          <cell r="W742">
            <v>3691</v>
          </cell>
          <cell r="X742">
            <v>3354</v>
          </cell>
          <cell r="Y742">
            <v>3438</v>
          </cell>
          <cell r="Z742">
            <v>3322</v>
          </cell>
          <cell r="AA742">
            <v>2679</v>
          </cell>
          <cell r="AB742">
            <v>2094</v>
          </cell>
          <cell r="AC742">
            <v>2486</v>
          </cell>
          <cell r="AD742">
            <v>2689</v>
          </cell>
          <cell r="AE742">
            <v>2815</v>
          </cell>
        </row>
        <row r="743">
          <cell r="E743" t="str">
            <v>FL Residential Distillate Fuel</v>
          </cell>
          <cell r="F743">
            <v>1616</v>
          </cell>
          <cell r="G743">
            <v>1601</v>
          </cell>
          <cell r="H743">
            <v>2095</v>
          </cell>
          <cell r="I743">
            <v>1985</v>
          </cell>
          <cell r="J743">
            <v>1612</v>
          </cell>
          <cell r="K743">
            <v>1326</v>
          </cell>
          <cell r="L743">
            <v>1240</v>
          </cell>
          <cell r="M743">
            <v>845</v>
          </cell>
          <cell r="N743">
            <v>634</v>
          </cell>
          <cell r="O743">
            <v>586</v>
          </cell>
          <cell r="P743">
            <v>693</v>
          </cell>
          <cell r="Q743">
            <v>707</v>
          </cell>
          <cell r="R743">
            <v>544</v>
          </cell>
          <cell r="S743">
            <v>667</v>
          </cell>
          <cell r="T743">
            <v>741</v>
          </cell>
          <cell r="U743">
            <v>574</v>
          </cell>
          <cell r="V743">
            <v>488</v>
          </cell>
          <cell r="W743">
            <v>291</v>
          </cell>
          <cell r="X743">
            <v>163</v>
          </cell>
          <cell r="Y743">
            <v>220</v>
          </cell>
          <cell r="Z743">
            <v>260</v>
          </cell>
          <cell r="AA743">
            <v>156</v>
          </cell>
          <cell r="AB743">
            <v>79</v>
          </cell>
          <cell r="AC743">
            <v>63</v>
          </cell>
          <cell r="AD743">
            <v>102</v>
          </cell>
          <cell r="AE743">
            <v>81</v>
          </cell>
        </row>
        <row r="744">
          <cell r="E744" t="str">
            <v>GA Residential Distillate Fuel</v>
          </cell>
          <cell r="F744">
            <v>1729</v>
          </cell>
          <cell r="G744">
            <v>1203</v>
          </cell>
          <cell r="H744">
            <v>1203</v>
          </cell>
          <cell r="I744">
            <v>1463</v>
          </cell>
          <cell r="J744">
            <v>730</v>
          </cell>
          <cell r="K744">
            <v>955</v>
          </cell>
          <cell r="L744">
            <v>878</v>
          </cell>
          <cell r="M744">
            <v>460</v>
          </cell>
          <cell r="N744">
            <v>544</v>
          </cell>
          <cell r="O744">
            <v>318</v>
          </cell>
          <cell r="P744">
            <v>417</v>
          </cell>
          <cell r="Q744">
            <v>354</v>
          </cell>
          <cell r="R744">
            <v>320</v>
          </cell>
          <cell r="S744">
            <v>225</v>
          </cell>
          <cell r="T744">
            <v>234</v>
          </cell>
          <cell r="U744">
            <v>242</v>
          </cell>
          <cell r="V744">
            <v>178</v>
          </cell>
          <cell r="W744">
            <v>164</v>
          </cell>
          <cell r="X744">
            <v>187</v>
          </cell>
          <cell r="Y744">
            <v>160</v>
          </cell>
          <cell r="Z744">
            <v>123</v>
          </cell>
          <cell r="AA744">
            <v>141</v>
          </cell>
          <cell r="AB744">
            <v>57</v>
          </cell>
          <cell r="AC744">
            <v>133</v>
          </cell>
          <cell r="AD744">
            <v>73</v>
          </cell>
          <cell r="AE744">
            <v>68</v>
          </cell>
        </row>
        <row r="745">
          <cell r="E745" t="str">
            <v>HI Residential Distillate Fuel</v>
          </cell>
          <cell r="F745">
            <v>2</v>
          </cell>
          <cell r="G745">
            <v>2</v>
          </cell>
          <cell r="H745">
            <v>2</v>
          </cell>
          <cell r="I745">
            <v>11</v>
          </cell>
          <cell r="J745">
            <v>10</v>
          </cell>
          <cell r="K745">
            <v>10</v>
          </cell>
          <cell r="L745">
            <v>1</v>
          </cell>
          <cell r="M745">
            <v>3</v>
          </cell>
          <cell r="N745">
            <v>2</v>
          </cell>
          <cell r="O745">
            <v>2</v>
          </cell>
          <cell r="P745">
            <v>2</v>
          </cell>
          <cell r="Q745">
            <v>2</v>
          </cell>
          <cell r="R745">
            <v>2</v>
          </cell>
          <cell r="S745">
            <v>2</v>
          </cell>
          <cell r="T745">
            <v>2</v>
          </cell>
          <cell r="U745">
            <v>1</v>
          </cell>
          <cell r="V745">
            <v>19</v>
          </cell>
          <cell r="W745">
            <v>19</v>
          </cell>
          <cell r="X745">
            <v>30</v>
          </cell>
          <cell r="Y745">
            <v>16</v>
          </cell>
          <cell r="Z745">
            <v>1</v>
          </cell>
          <cell r="AA745">
            <v>1</v>
          </cell>
          <cell r="AB745">
            <v>0</v>
          </cell>
          <cell r="AC745">
            <v>0</v>
          </cell>
          <cell r="AD745">
            <v>0</v>
          </cell>
          <cell r="AE745">
            <v>2</v>
          </cell>
        </row>
        <row r="746">
          <cell r="E746" t="str">
            <v>IA Residential Distillate Fuel</v>
          </cell>
          <cell r="F746">
            <v>5391</v>
          </cell>
          <cell r="G746">
            <v>5153</v>
          </cell>
          <cell r="H746">
            <v>4500</v>
          </cell>
          <cell r="I746">
            <v>4798</v>
          </cell>
          <cell r="J746">
            <v>5158</v>
          </cell>
          <cell r="K746">
            <v>4544</v>
          </cell>
          <cell r="L746">
            <v>4505</v>
          </cell>
          <cell r="M746">
            <v>4217</v>
          </cell>
          <cell r="N746">
            <v>3201</v>
          </cell>
          <cell r="O746">
            <v>3124</v>
          </cell>
          <cell r="P746">
            <v>2802</v>
          </cell>
          <cell r="Q746">
            <v>2413</v>
          </cell>
          <cell r="R746">
            <v>3376</v>
          </cell>
          <cell r="S746">
            <v>2263</v>
          </cell>
          <cell r="T746">
            <v>1871</v>
          </cell>
          <cell r="U746">
            <v>1317</v>
          </cell>
          <cell r="V746">
            <v>1399</v>
          </cell>
          <cell r="W746">
            <v>1325</v>
          </cell>
          <cell r="X746">
            <v>1652</v>
          </cell>
          <cell r="Y746">
            <v>1053</v>
          </cell>
          <cell r="Z746">
            <v>1103</v>
          </cell>
          <cell r="AA746">
            <v>1458</v>
          </cell>
          <cell r="AB746">
            <v>739</v>
          </cell>
          <cell r="AC746">
            <v>740</v>
          </cell>
          <cell r="AD746">
            <v>776</v>
          </cell>
          <cell r="AE746">
            <v>781</v>
          </cell>
        </row>
        <row r="747">
          <cell r="E747" t="str">
            <v>ID Residential Distillate Fuel</v>
          </cell>
          <cell r="F747">
            <v>3118</v>
          </cell>
          <cell r="G747">
            <v>3302</v>
          </cell>
          <cell r="H747">
            <v>2745</v>
          </cell>
          <cell r="I747">
            <v>3165</v>
          </cell>
          <cell r="J747">
            <v>2571</v>
          </cell>
          <cell r="K747">
            <v>2561</v>
          </cell>
          <cell r="L747">
            <v>2273</v>
          </cell>
          <cell r="M747">
            <v>2529</v>
          </cell>
          <cell r="N747">
            <v>2167</v>
          </cell>
          <cell r="O747">
            <v>2767</v>
          </cell>
          <cell r="P747">
            <v>2305</v>
          </cell>
          <cell r="Q747">
            <v>2127</v>
          </cell>
          <cell r="R747">
            <v>2039</v>
          </cell>
          <cell r="S747">
            <v>1880</v>
          </cell>
          <cell r="T747">
            <v>2410</v>
          </cell>
          <cell r="U747">
            <v>1874</v>
          </cell>
          <cell r="V747">
            <v>2167</v>
          </cell>
          <cell r="W747">
            <v>1435</v>
          </cell>
          <cell r="X747">
            <v>1317</v>
          </cell>
          <cell r="Y747">
            <v>989</v>
          </cell>
          <cell r="Z747">
            <v>905</v>
          </cell>
          <cell r="AA747">
            <v>1052</v>
          </cell>
          <cell r="AB747">
            <v>822</v>
          </cell>
          <cell r="AC747">
            <v>756</v>
          </cell>
          <cell r="AD747">
            <v>731</v>
          </cell>
          <cell r="AE747">
            <v>713</v>
          </cell>
        </row>
        <row r="748">
          <cell r="E748" t="str">
            <v>IL Residential Distillate Fuel</v>
          </cell>
          <cell r="F748">
            <v>8120</v>
          </cell>
          <cell r="G748">
            <v>7133</v>
          </cell>
          <cell r="H748">
            <v>5774</v>
          </cell>
          <cell r="I748">
            <v>4332</v>
          </cell>
          <cell r="J748">
            <v>4279</v>
          </cell>
          <cell r="K748">
            <v>4429</v>
          </cell>
          <cell r="L748">
            <v>4342</v>
          </cell>
          <cell r="M748">
            <v>4121</v>
          </cell>
          <cell r="N748">
            <v>2431</v>
          </cell>
          <cell r="O748">
            <v>2955</v>
          </cell>
          <cell r="P748">
            <v>2397</v>
          </cell>
          <cell r="Q748">
            <v>1860</v>
          </cell>
          <cell r="R748">
            <v>1536</v>
          </cell>
          <cell r="S748">
            <v>1475</v>
          </cell>
          <cell r="T748">
            <v>1768</v>
          </cell>
          <cell r="U748">
            <v>1233</v>
          </cell>
          <cell r="V748">
            <v>1043</v>
          </cell>
          <cell r="W748">
            <v>895</v>
          </cell>
          <cell r="X748">
            <v>1173</v>
          </cell>
          <cell r="Y748">
            <v>675</v>
          </cell>
          <cell r="Z748">
            <v>675</v>
          </cell>
          <cell r="AA748">
            <v>635</v>
          </cell>
          <cell r="AB748">
            <v>378</v>
          </cell>
          <cell r="AC748">
            <v>445</v>
          </cell>
          <cell r="AD748">
            <v>488</v>
          </cell>
          <cell r="AE748">
            <v>412</v>
          </cell>
        </row>
        <row r="749">
          <cell r="E749" t="str">
            <v>IN Residential Distillate Fuel</v>
          </cell>
          <cell r="F749">
            <v>11635</v>
          </cell>
          <cell r="G749">
            <v>11258</v>
          </cell>
          <cell r="H749">
            <v>10964</v>
          </cell>
          <cell r="I749">
            <v>12334</v>
          </cell>
          <cell r="J749">
            <v>9686</v>
          </cell>
          <cell r="K749">
            <v>8590</v>
          </cell>
          <cell r="L749">
            <v>8423</v>
          </cell>
          <cell r="M749">
            <v>7357</v>
          </cell>
          <cell r="N749">
            <v>6136</v>
          </cell>
          <cell r="O749">
            <v>6094</v>
          </cell>
          <cell r="P749">
            <v>5678</v>
          </cell>
          <cell r="Q749">
            <v>4533</v>
          </cell>
          <cell r="R749">
            <v>4904</v>
          </cell>
          <cell r="S749">
            <v>6836</v>
          </cell>
          <cell r="T749">
            <v>5913</v>
          </cell>
          <cell r="U749">
            <v>5227</v>
          </cell>
          <cell r="V749">
            <v>3558</v>
          </cell>
          <cell r="W749">
            <v>2758</v>
          </cell>
          <cell r="X749">
            <v>3413</v>
          </cell>
          <cell r="Y749">
            <v>1757</v>
          </cell>
          <cell r="Z749">
            <v>1495</v>
          </cell>
          <cell r="AA749">
            <v>1599</v>
          </cell>
          <cell r="AB749">
            <v>1373</v>
          </cell>
          <cell r="AC749">
            <v>1227</v>
          </cell>
          <cell r="AD749">
            <v>1192</v>
          </cell>
          <cell r="AE749">
            <v>1236</v>
          </cell>
        </row>
        <row r="750">
          <cell r="E750" t="str">
            <v>KS Residential Distillate Fuel</v>
          </cell>
          <cell r="F750">
            <v>164</v>
          </cell>
          <cell r="G750">
            <v>136</v>
          </cell>
          <cell r="H750">
            <v>167</v>
          </cell>
          <cell r="I750">
            <v>159</v>
          </cell>
          <cell r="J750">
            <v>144</v>
          </cell>
          <cell r="K750">
            <v>83</v>
          </cell>
          <cell r="L750">
            <v>101</v>
          </cell>
          <cell r="M750">
            <v>206</v>
          </cell>
          <cell r="N750">
            <v>66</v>
          </cell>
          <cell r="O750">
            <v>80</v>
          </cell>
          <cell r="P750">
            <v>99</v>
          </cell>
          <cell r="Q750">
            <v>259</v>
          </cell>
          <cell r="R750">
            <v>209</v>
          </cell>
          <cell r="S750">
            <v>107</v>
          </cell>
          <cell r="T750">
            <v>75</v>
          </cell>
          <cell r="U750">
            <v>21</v>
          </cell>
          <cell r="V750">
            <v>17</v>
          </cell>
          <cell r="W750">
            <v>13</v>
          </cell>
          <cell r="X750">
            <v>21</v>
          </cell>
          <cell r="Y750">
            <v>25</v>
          </cell>
          <cell r="Z750">
            <v>15</v>
          </cell>
          <cell r="AA750">
            <v>42</v>
          </cell>
          <cell r="AB750">
            <v>45</v>
          </cell>
          <cell r="AC750">
            <v>17</v>
          </cell>
          <cell r="AD750">
            <v>6</v>
          </cell>
          <cell r="AE750">
            <v>21</v>
          </cell>
        </row>
        <row r="751">
          <cell r="E751" t="str">
            <v>KY Residential Distillate Fuel</v>
          </cell>
          <cell r="F751">
            <v>4360</v>
          </cell>
          <cell r="G751">
            <v>4086</v>
          </cell>
          <cell r="H751">
            <v>4443</v>
          </cell>
          <cell r="I751">
            <v>4553</v>
          </cell>
          <cell r="J751">
            <v>4327</v>
          </cell>
          <cell r="K751">
            <v>4206</v>
          </cell>
          <cell r="L751">
            <v>3855</v>
          </cell>
          <cell r="M751">
            <v>3828</v>
          </cell>
          <cell r="N751">
            <v>3404</v>
          </cell>
          <cell r="O751">
            <v>3045</v>
          </cell>
          <cell r="P751">
            <v>3068</v>
          </cell>
          <cell r="Q751">
            <v>2655</v>
          </cell>
          <cell r="R751">
            <v>2358</v>
          </cell>
          <cell r="S751">
            <v>2910</v>
          </cell>
          <cell r="T751">
            <v>2560</v>
          </cell>
          <cell r="U751">
            <v>2152</v>
          </cell>
          <cell r="V751">
            <v>1478</v>
          </cell>
          <cell r="W751">
            <v>1419</v>
          </cell>
          <cell r="X751">
            <v>1335</v>
          </cell>
          <cell r="Y751">
            <v>1855</v>
          </cell>
          <cell r="Z751">
            <v>650</v>
          </cell>
          <cell r="AA751">
            <v>1561</v>
          </cell>
          <cell r="AB751">
            <v>463</v>
          </cell>
          <cell r="AC751">
            <v>611</v>
          </cell>
          <cell r="AD751">
            <v>581</v>
          </cell>
          <cell r="AE751">
            <v>639</v>
          </cell>
        </row>
        <row r="752">
          <cell r="E752" t="str">
            <v>LA Residential Distillate Fuel</v>
          </cell>
          <cell r="F752">
            <v>37</v>
          </cell>
          <cell r="G752">
            <v>8</v>
          </cell>
          <cell r="H752">
            <v>0</v>
          </cell>
          <cell r="I752">
            <v>0</v>
          </cell>
          <cell r="J752">
            <v>64</v>
          </cell>
          <cell r="K752">
            <v>8</v>
          </cell>
          <cell r="L752">
            <v>4</v>
          </cell>
          <cell r="M752">
            <v>1</v>
          </cell>
          <cell r="N752">
            <v>6</v>
          </cell>
          <cell r="O752">
            <v>20</v>
          </cell>
          <cell r="P752">
            <v>8</v>
          </cell>
          <cell r="Q752">
            <v>9</v>
          </cell>
          <cell r="R752">
            <v>51</v>
          </cell>
          <cell r="S752">
            <v>25</v>
          </cell>
          <cell r="T752">
            <v>24</v>
          </cell>
          <cell r="U752">
            <v>28</v>
          </cell>
          <cell r="V752">
            <v>33</v>
          </cell>
          <cell r="W752">
            <v>30</v>
          </cell>
          <cell r="X752">
            <v>343</v>
          </cell>
          <cell r="Y752">
            <v>147</v>
          </cell>
          <cell r="Z752">
            <v>20</v>
          </cell>
          <cell r="AA752">
            <v>5</v>
          </cell>
          <cell r="AB752">
            <v>7</v>
          </cell>
          <cell r="AC752">
            <v>12</v>
          </cell>
          <cell r="AD752">
            <v>12</v>
          </cell>
          <cell r="AE752">
            <v>37</v>
          </cell>
        </row>
        <row r="753">
          <cell r="E753" t="str">
            <v>MA Residential Distillate Fuel</v>
          </cell>
          <cell r="F753">
            <v>119643</v>
          </cell>
          <cell r="G753">
            <v>112198</v>
          </cell>
          <cell r="H753">
            <v>127415</v>
          </cell>
          <cell r="I753">
            <v>127526</v>
          </cell>
          <cell r="J753">
            <v>127959</v>
          </cell>
          <cell r="K753">
            <v>116772</v>
          </cell>
          <cell r="L753">
            <v>106865</v>
          </cell>
          <cell r="M753">
            <v>106692</v>
          </cell>
          <cell r="N753">
            <v>98802</v>
          </cell>
          <cell r="O753">
            <v>103724</v>
          </cell>
          <cell r="P753">
            <v>118967</v>
          </cell>
          <cell r="Q753">
            <v>129723</v>
          </cell>
          <cell r="R753">
            <v>128403</v>
          </cell>
          <cell r="S753">
            <v>121126</v>
          </cell>
          <cell r="T753">
            <v>112501</v>
          </cell>
          <cell r="U753">
            <v>107197</v>
          </cell>
          <cell r="V753">
            <v>90789</v>
          </cell>
          <cell r="W753">
            <v>91860</v>
          </cell>
          <cell r="X753">
            <v>91281</v>
          </cell>
          <cell r="Y753">
            <v>82531</v>
          </cell>
          <cell r="Z753">
            <v>84305</v>
          </cell>
          <cell r="AA753">
            <v>82047</v>
          </cell>
          <cell r="AB753">
            <v>68799</v>
          </cell>
          <cell r="AC753">
            <v>74164</v>
          </cell>
          <cell r="AD753">
            <v>84123</v>
          </cell>
          <cell r="AE753">
            <v>83434</v>
          </cell>
        </row>
        <row r="754">
          <cell r="E754" t="str">
            <v>MD Residential Distillate Fuel</v>
          </cell>
          <cell r="F754">
            <v>29649</v>
          </cell>
          <cell r="G754">
            <v>28190</v>
          </cell>
          <cell r="H754">
            <v>30191</v>
          </cell>
          <cell r="I754">
            <v>32494</v>
          </cell>
          <cell r="J754">
            <v>32272</v>
          </cell>
          <cell r="K754">
            <v>28650</v>
          </cell>
          <cell r="L754">
            <v>33822</v>
          </cell>
          <cell r="M754">
            <v>29191</v>
          </cell>
          <cell r="N754">
            <v>25103</v>
          </cell>
          <cell r="O754">
            <v>27163</v>
          </cell>
          <cell r="P754">
            <v>28312</v>
          </cell>
          <cell r="Q754">
            <v>27917</v>
          </cell>
          <cell r="R754">
            <v>25604</v>
          </cell>
          <cell r="S754">
            <v>24696</v>
          </cell>
          <cell r="T754">
            <v>23839</v>
          </cell>
          <cell r="U754">
            <v>23833</v>
          </cell>
          <cell r="V754">
            <v>19645</v>
          </cell>
          <cell r="W754">
            <v>19382</v>
          </cell>
          <cell r="X754">
            <v>18972</v>
          </cell>
          <cell r="Y754">
            <v>19062</v>
          </cell>
          <cell r="Z754">
            <v>19809</v>
          </cell>
          <cell r="AA754">
            <v>15503</v>
          </cell>
          <cell r="AB754">
            <v>13330</v>
          </cell>
          <cell r="AC754">
            <v>15966</v>
          </cell>
          <cell r="AD754">
            <v>18619</v>
          </cell>
          <cell r="AE754">
            <v>19409</v>
          </cell>
        </row>
        <row r="755">
          <cell r="E755" t="str">
            <v>ME Residential Distillate Fuel</v>
          </cell>
          <cell r="F755">
            <v>34872</v>
          </cell>
          <cell r="G755">
            <v>34773</v>
          </cell>
          <cell r="H755">
            <v>35773</v>
          </cell>
          <cell r="I755">
            <v>35547</v>
          </cell>
          <cell r="J755">
            <v>36530</v>
          </cell>
          <cell r="K755">
            <v>44389</v>
          </cell>
          <cell r="L755">
            <v>43935</v>
          </cell>
          <cell r="M755">
            <v>43111</v>
          </cell>
          <cell r="N755">
            <v>43948</v>
          </cell>
          <cell r="O755">
            <v>43312</v>
          </cell>
          <cell r="P755">
            <v>40483</v>
          </cell>
          <cell r="Q755">
            <v>39861</v>
          </cell>
          <cell r="R755">
            <v>39271</v>
          </cell>
          <cell r="S755">
            <v>52945</v>
          </cell>
          <cell r="T755">
            <v>57485</v>
          </cell>
          <cell r="U755">
            <v>49036</v>
          </cell>
          <cell r="V755">
            <v>43124</v>
          </cell>
          <cell r="W755">
            <v>41952</v>
          </cell>
          <cell r="X755">
            <v>34618</v>
          </cell>
          <cell r="Y755">
            <v>31227</v>
          </cell>
          <cell r="Z755">
            <v>26980</v>
          </cell>
          <cell r="AA755">
            <v>29264</v>
          </cell>
          <cell r="AB755">
            <v>24269</v>
          </cell>
          <cell r="AC755">
            <v>25452</v>
          </cell>
          <cell r="AD755">
            <v>25994</v>
          </cell>
          <cell r="AE755">
            <v>32348</v>
          </cell>
        </row>
        <row r="756">
          <cell r="E756" t="str">
            <v>MI Residential Distillate Fuel</v>
          </cell>
          <cell r="F756">
            <v>28202</v>
          </cell>
          <cell r="G756">
            <v>26484</v>
          </cell>
          <cell r="H756">
            <v>24461</v>
          </cell>
          <cell r="I756">
            <v>24249</v>
          </cell>
          <cell r="J756">
            <v>21370</v>
          </cell>
          <cell r="K756">
            <v>22202</v>
          </cell>
          <cell r="L756">
            <v>22457</v>
          </cell>
          <cell r="M756">
            <v>21312</v>
          </cell>
          <cell r="N756">
            <v>15439</v>
          </cell>
          <cell r="O756">
            <v>17425</v>
          </cell>
          <cell r="P756">
            <v>16889</v>
          </cell>
          <cell r="Q756">
            <v>15444</v>
          </cell>
          <cell r="R756">
            <v>12874</v>
          </cell>
          <cell r="S756">
            <v>13284</v>
          </cell>
          <cell r="T756">
            <v>11868</v>
          </cell>
          <cell r="U756">
            <v>11317</v>
          </cell>
          <cell r="V756">
            <v>8725</v>
          </cell>
          <cell r="W756">
            <v>7932</v>
          </cell>
          <cell r="X756">
            <v>6980</v>
          </cell>
          <cell r="Y756">
            <v>5252</v>
          </cell>
          <cell r="Z756">
            <v>3890</v>
          </cell>
          <cell r="AA756">
            <v>3870</v>
          </cell>
          <cell r="AB756">
            <v>2650</v>
          </cell>
          <cell r="AC756">
            <v>3234</v>
          </cell>
          <cell r="AD756">
            <v>4043</v>
          </cell>
          <cell r="AE756">
            <v>2950</v>
          </cell>
        </row>
        <row r="757">
          <cell r="E757" t="str">
            <v>MN Residential Distillate Fuel</v>
          </cell>
          <cell r="F757">
            <v>21806</v>
          </cell>
          <cell r="G757">
            <v>23811</v>
          </cell>
          <cell r="H757">
            <v>19799</v>
          </cell>
          <cell r="I757">
            <v>18760</v>
          </cell>
          <cell r="J757">
            <v>17937</v>
          </cell>
          <cell r="K757">
            <v>17955</v>
          </cell>
          <cell r="L757">
            <v>20085</v>
          </cell>
          <cell r="M757">
            <v>17066</v>
          </cell>
          <cell r="N757">
            <v>14791</v>
          </cell>
          <cell r="O757">
            <v>12231</v>
          </cell>
          <cell r="P757">
            <v>13350</v>
          </cell>
          <cell r="Q757">
            <v>13311</v>
          </cell>
          <cell r="R757">
            <v>12893</v>
          </cell>
          <cell r="S757">
            <v>14044</v>
          </cell>
          <cell r="T757">
            <v>13677</v>
          </cell>
          <cell r="U757">
            <v>11382</v>
          </cell>
          <cell r="V757">
            <v>8945</v>
          </cell>
          <cell r="W757">
            <v>8932</v>
          </cell>
          <cell r="X757">
            <v>9888</v>
          </cell>
          <cell r="Y757">
            <v>5885</v>
          </cell>
          <cell r="Z757">
            <v>6752</v>
          </cell>
          <cell r="AA757">
            <v>5701</v>
          </cell>
          <cell r="AB757">
            <v>4735</v>
          </cell>
          <cell r="AC757">
            <v>5574</v>
          </cell>
          <cell r="AD757">
            <v>5171</v>
          </cell>
          <cell r="AE757">
            <v>4439</v>
          </cell>
        </row>
        <row r="758">
          <cell r="E758" t="str">
            <v>MO Residential Distillate Fuel</v>
          </cell>
          <cell r="F758">
            <v>2400</v>
          </cell>
          <cell r="G758">
            <v>2498</v>
          </cell>
          <cell r="H758">
            <v>2069</v>
          </cell>
          <cell r="I758">
            <v>2419</v>
          </cell>
          <cell r="J758">
            <v>1873</v>
          </cell>
          <cell r="K758">
            <v>2540</v>
          </cell>
          <cell r="L758">
            <v>1923</v>
          </cell>
          <cell r="M758">
            <v>1809</v>
          </cell>
          <cell r="N758">
            <v>1710</v>
          </cell>
          <cell r="O758">
            <v>1783</v>
          </cell>
          <cell r="P758">
            <v>1794</v>
          </cell>
          <cell r="Q758">
            <v>2352</v>
          </cell>
          <cell r="R758">
            <v>1688</v>
          </cell>
          <cell r="S758">
            <v>1199</v>
          </cell>
          <cell r="T758">
            <v>1120</v>
          </cell>
          <cell r="U758">
            <v>938</v>
          </cell>
          <cell r="V758">
            <v>876</v>
          </cell>
          <cell r="W758">
            <v>827</v>
          </cell>
          <cell r="X758">
            <v>593</v>
          </cell>
          <cell r="Y758">
            <v>438</v>
          </cell>
          <cell r="Z758">
            <v>367</v>
          </cell>
          <cell r="AA758">
            <v>318</v>
          </cell>
          <cell r="AB758">
            <v>271</v>
          </cell>
          <cell r="AC758">
            <v>255</v>
          </cell>
          <cell r="AD758">
            <v>240</v>
          </cell>
          <cell r="AE758">
            <v>156</v>
          </cell>
        </row>
        <row r="759">
          <cell r="E759" t="str">
            <v>MS Residential Distillate Fuel</v>
          </cell>
          <cell r="F759">
            <v>5</v>
          </cell>
          <cell r="G759">
            <v>8</v>
          </cell>
          <cell r="H759">
            <v>6</v>
          </cell>
          <cell r="I759">
            <v>14</v>
          </cell>
          <cell r="J759">
            <v>6</v>
          </cell>
          <cell r="K759">
            <v>3</v>
          </cell>
          <cell r="L759">
            <v>4</v>
          </cell>
          <cell r="M759">
            <v>2</v>
          </cell>
          <cell r="N759">
            <v>6</v>
          </cell>
          <cell r="O759">
            <v>11</v>
          </cell>
          <cell r="P759">
            <v>8</v>
          </cell>
          <cell r="Q759">
            <v>32</v>
          </cell>
          <cell r="R759">
            <v>6</v>
          </cell>
          <cell r="S759">
            <v>6</v>
          </cell>
          <cell r="T759">
            <v>30</v>
          </cell>
          <cell r="U759">
            <v>48</v>
          </cell>
          <cell r="V759">
            <v>1</v>
          </cell>
          <cell r="W759">
            <v>2</v>
          </cell>
          <cell r="X759">
            <v>2</v>
          </cell>
          <cell r="Y759">
            <v>1</v>
          </cell>
          <cell r="Z759">
            <v>1</v>
          </cell>
          <cell r="AA759">
            <v>1</v>
          </cell>
          <cell r="AB759">
            <v>1</v>
          </cell>
          <cell r="AC759">
            <v>1</v>
          </cell>
          <cell r="AD759">
            <v>1</v>
          </cell>
          <cell r="AE759">
            <v>1</v>
          </cell>
        </row>
        <row r="760">
          <cell r="E760" t="str">
            <v>MT Residential Distillate Fuel</v>
          </cell>
          <cell r="F760">
            <v>1697</v>
          </cell>
          <cell r="G760">
            <v>1671</v>
          </cell>
          <cell r="H760">
            <v>1048</v>
          </cell>
          <cell r="I760">
            <v>1365</v>
          </cell>
          <cell r="J760">
            <v>928</v>
          </cell>
          <cell r="K760">
            <v>1266</v>
          </cell>
          <cell r="L760">
            <v>1894</v>
          </cell>
          <cell r="M760">
            <v>3986</v>
          </cell>
          <cell r="N760">
            <v>2352</v>
          </cell>
          <cell r="O760">
            <v>1310</v>
          </cell>
          <cell r="P760">
            <v>988</v>
          </cell>
          <cell r="Q760">
            <v>989</v>
          </cell>
          <cell r="R760">
            <v>713</v>
          </cell>
          <cell r="S760">
            <v>1138</v>
          </cell>
          <cell r="T760">
            <v>1086</v>
          </cell>
          <cell r="U760">
            <v>985</v>
          </cell>
          <cell r="V760">
            <v>1139</v>
          </cell>
          <cell r="W760">
            <v>1138</v>
          </cell>
          <cell r="X760">
            <v>1433</v>
          </cell>
          <cell r="Y760">
            <v>666</v>
          </cell>
          <cell r="Z760">
            <v>629</v>
          </cell>
          <cell r="AA760">
            <v>572</v>
          </cell>
          <cell r="AB760">
            <v>538</v>
          </cell>
          <cell r="AC760">
            <v>459</v>
          </cell>
          <cell r="AD760">
            <v>366</v>
          </cell>
          <cell r="AE760">
            <v>404</v>
          </cell>
        </row>
        <row r="761">
          <cell r="E761" t="str">
            <v>NC Residential Distillate Fuel</v>
          </cell>
          <cell r="F761">
            <v>24612</v>
          </cell>
          <cell r="G761">
            <v>21585</v>
          </cell>
          <cell r="H761">
            <v>23714</v>
          </cell>
          <cell r="I761">
            <v>22990</v>
          </cell>
          <cell r="J761">
            <v>21091</v>
          </cell>
          <cell r="K761">
            <v>23413</v>
          </cell>
          <cell r="L761">
            <v>24776</v>
          </cell>
          <cell r="M761">
            <v>19940</v>
          </cell>
          <cell r="N761">
            <v>17417</v>
          </cell>
          <cell r="O761">
            <v>17270</v>
          </cell>
          <cell r="P761">
            <v>18841</v>
          </cell>
          <cell r="Q761">
            <v>18145</v>
          </cell>
          <cell r="R761">
            <v>16338</v>
          </cell>
          <cell r="S761">
            <v>17790</v>
          </cell>
          <cell r="T761">
            <v>16686</v>
          </cell>
          <cell r="U761">
            <v>12960</v>
          </cell>
          <cell r="V761">
            <v>11781</v>
          </cell>
          <cell r="W761">
            <v>11407</v>
          </cell>
          <cell r="X761">
            <v>10536</v>
          </cell>
          <cell r="Y761">
            <v>7348</v>
          </cell>
          <cell r="Z761">
            <v>8225</v>
          </cell>
          <cell r="AA761">
            <v>5951</v>
          </cell>
          <cell r="AB761">
            <v>4597</v>
          </cell>
          <cell r="AC761">
            <v>4944</v>
          </cell>
          <cell r="AD761">
            <v>4874</v>
          </cell>
          <cell r="AE761">
            <v>9061</v>
          </cell>
        </row>
        <row r="762">
          <cell r="E762" t="str">
            <v>ND Residential Distillate Fuel</v>
          </cell>
          <cell r="F762">
            <v>5716</v>
          </cell>
          <cell r="G762">
            <v>5241</v>
          </cell>
          <cell r="H762">
            <v>3710</v>
          </cell>
          <cell r="I762">
            <v>4392</v>
          </cell>
          <cell r="J762">
            <v>3884</v>
          </cell>
          <cell r="K762">
            <v>4172</v>
          </cell>
          <cell r="L762">
            <v>4760</v>
          </cell>
          <cell r="M762">
            <v>3503</v>
          </cell>
          <cell r="N762">
            <v>3094</v>
          </cell>
          <cell r="O762">
            <v>2821</v>
          </cell>
          <cell r="P762">
            <v>3282</v>
          </cell>
          <cell r="Q762">
            <v>2861</v>
          </cell>
          <cell r="R762">
            <v>2470</v>
          </cell>
          <cell r="S762">
            <v>3009</v>
          </cell>
          <cell r="T762">
            <v>3384</v>
          </cell>
          <cell r="U762">
            <v>2677</v>
          </cell>
          <cell r="V762">
            <v>2679</v>
          </cell>
          <cell r="W762">
            <v>2716</v>
          </cell>
          <cell r="X762">
            <v>3874</v>
          </cell>
          <cell r="Y762">
            <v>1846</v>
          </cell>
          <cell r="Z762">
            <v>1474</v>
          </cell>
          <cell r="AA762">
            <v>1115</v>
          </cell>
          <cell r="AB762">
            <v>806</v>
          </cell>
          <cell r="AC762">
            <v>988</v>
          </cell>
          <cell r="AD762">
            <v>892</v>
          </cell>
          <cell r="AE762">
            <v>743</v>
          </cell>
        </row>
        <row r="763">
          <cell r="E763" t="str">
            <v>NE Residential Distillate Fuel</v>
          </cell>
          <cell r="F763">
            <v>1142</v>
          </cell>
          <cell r="G763">
            <v>1147</v>
          </cell>
          <cell r="H763">
            <v>840</v>
          </cell>
          <cell r="I763">
            <v>980</v>
          </cell>
          <cell r="J763">
            <v>853</v>
          </cell>
          <cell r="K763">
            <v>512</v>
          </cell>
          <cell r="L763">
            <v>658</v>
          </cell>
          <cell r="M763">
            <v>524</v>
          </cell>
          <cell r="N763">
            <v>376</v>
          </cell>
          <cell r="O763">
            <v>447</v>
          </cell>
          <cell r="P763">
            <v>642</v>
          </cell>
          <cell r="Q763">
            <v>473</v>
          </cell>
          <cell r="R763">
            <v>396</v>
          </cell>
          <cell r="S763">
            <v>521</v>
          </cell>
          <cell r="T763">
            <v>560</v>
          </cell>
          <cell r="U763">
            <v>514</v>
          </cell>
          <cell r="V763">
            <v>590</v>
          </cell>
          <cell r="W763">
            <v>304</v>
          </cell>
          <cell r="X763">
            <v>318</v>
          </cell>
          <cell r="Y763">
            <v>205</v>
          </cell>
          <cell r="Z763">
            <v>160</v>
          </cell>
          <cell r="AA763">
            <v>138</v>
          </cell>
          <cell r="AB763">
            <v>102</v>
          </cell>
          <cell r="AC763">
            <v>114</v>
          </cell>
          <cell r="AD763">
            <v>101</v>
          </cell>
          <cell r="AE763">
            <v>83</v>
          </cell>
        </row>
        <row r="764">
          <cell r="E764" t="str">
            <v>NH Residential Distillate Fuel</v>
          </cell>
          <cell r="F764">
            <v>23497</v>
          </cell>
          <cell r="G764">
            <v>24042</v>
          </cell>
          <cell r="H764">
            <v>24942</v>
          </cell>
          <cell r="I764">
            <v>23699</v>
          </cell>
          <cell r="J764">
            <v>24694</v>
          </cell>
          <cell r="K764">
            <v>25888</v>
          </cell>
          <cell r="L764">
            <v>27021</v>
          </cell>
          <cell r="M764">
            <v>26978</v>
          </cell>
          <cell r="N764">
            <v>25132</v>
          </cell>
          <cell r="O764">
            <v>26362</v>
          </cell>
          <cell r="P764">
            <v>26632</v>
          </cell>
          <cell r="Q764">
            <v>26317</v>
          </cell>
          <cell r="R764">
            <v>24228</v>
          </cell>
          <cell r="S764">
            <v>29749</v>
          </cell>
          <cell r="T764">
            <v>31043</v>
          </cell>
          <cell r="U764">
            <v>27897</v>
          </cell>
          <cell r="V764">
            <v>24589</v>
          </cell>
          <cell r="W764">
            <v>23532</v>
          </cell>
          <cell r="X764">
            <v>22857</v>
          </cell>
          <cell r="Y764">
            <v>19602</v>
          </cell>
          <cell r="Z764">
            <v>17534</v>
          </cell>
          <cell r="AA764">
            <v>18937</v>
          </cell>
          <cell r="AB764">
            <v>13911</v>
          </cell>
          <cell r="AC764">
            <v>17259</v>
          </cell>
          <cell r="AD764">
            <v>20064</v>
          </cell>
          <cell r="AE764">
            <v>21068</v>
          </cell>
        </row>
        <row r="765">
          <cell r="E765" t="str">
            <v>NJ Residential Distillate Fuel</v>
          </cell>
          <cell r="F765">
            <v>79575</v>
          </cell>
          <cell r="G765">
            <v>74634</v>
          </cell>
          <cell r="H765">
            <v>75861</v>
          </cell>
          <cell r="I765">
            <v>71662</v>
          </cell>
          <cell r="J765">
            <v>79893</v>
          </cell>
          <cell r="K765">
            <v>70013</v>
          </cell>
          <cell r="L765">
            <v>70824</v>
          </cell>
          <cell r="M765">
            <v>66118</v>
          </cell>
          <cell r="N765">
            <v>53111</v>
          </cell>
          <cell r="O765">
            <v>56855</v>
          </cell>
          <cell r="P765">
            <v>59519</v>
          </cell>
          <cell r="Q765">
            <v>55099</v>
          </cell>
          <cell r="R765">
            <v>52661</v>
          </cell>
          <cell r="S765">
            <v>61769</v>
          </cell>
          <cell r="T765">
            <v>57652</v>
          </cell>
          <cell r="U765">
            <v>51202</v>
          </cell>
          <cell r="V765">
            <v>41080</v>
          </cell>
          <cell r="W765">
            <v>43538</v>
          </cell>
          <cell r="X765">
            <v>46076</v>
          </cell>
          <cell r="Y765">
            <v>38381</v>
          </cell>
          <cell r="Z765">
            <v>31465</v>
          </cell>
          <cell r="AA765">
            <v>26534</v>
          </cell>
          <cell r="AB765">
            <v>24252</v>
          </cell>
          <cell r="AC765">
            <v>25473</v>
          </cell>
          <cell r="AD765">
            <v>28624</v>
          </cell>
          <cell r="AE765">
            <v>28357</v>
          </cell>
        </row>
        <row r="766">
          <cell r="E766" t="str">
            <v>NM Residential Distillate Fuel</v>
          </cell>
          <cell r="F766">
            <v>48</v>
          </cell>
          <cell r="G766">
            <v>38</v>
          </cell>
          <cell r="H766">
            <v>63</v>
          </cell>
          <cell r="I766">
            <v>30</v>
          </cell>
          <cell r="J766">
            <v>40</v>
          </cell>
          <cell r="K766">
            <v>17</v>
          </cell>
          <cell r="L766">
            <v>16</v>
          </cell>
          <cell r="M766">
            <v>16</v>
          </cell>
          <cell r="N766">
            <v>12</v>
          </cell>
          <cell r="O766">
            <v>117</v>
          </cell>
          <cell r="P766">
            <v>36</v>
          </cell>
          <cell r="Q766">
            <v>27</v>
          </cell>
          <cell r="R766">
            <v>41</v>
          </cell>
          <cell r="S766">
            <v>18</v>
          </cell>
          <cell r="T766">
            <v>23</v>
          </cell>
          <cell r="U766">
            <v>21</v>
          </cell>
          <cell r="V766">
            <v>18</v>
          </cell>
          <cell r="W766">
            <v>21</v>
          </cell>
          <cell r="X766">
            <v>13</v>
          </cell>
          <cell r="Y766">
            <v>8</v>
          </cell>
          <cell r="Z766">
            <v>7</v>
          </cell>
          <cell r="AA766">
            <v>5</v>
          </cell>
          <cell r="AB766">
            <v>4</v>
          </cell>
          <cell r="AC766">
            <v>10</v>
          </cell>
          <cell r="AD766">
            <v>7</v>
          </cell>
          <cell r="AE766">
            <v>9</v>
          </cell>
        </row>
        <row r="767">
          <cell r="E767" t="str">
            <v>NV Residential Distillate Fuel</v>
          </cell>
          <cell r="F767">
            <v>1241</v>
          </cell>
          <cell r="G767">
            <v>1283</v>
          </cell>
          <cell r="H767">
            <v>1440</v>
          </cell>
          <cell r="I767">
            <v>1548</v>
          </cell>
          <cell r="J767">
            <v>1358</v>
          </cell>
          <cell r="K767">
            <v>1024</v>
          </cell>
          <cell r="L767">
            <v>1154</v>
          </cell>
          <cell r="M767">
            <v>1514</v>
          </cell>
          <cell r="N767">
            <v>1586</v>
          </cell>
          <cell r="O767">
            <v>1211</v>
          </cell>
          <cell r="P767">
            <v>1233</v>
          </cell>
          <cell r="Q767">
            <v>1271</v>
          </cell>
          <cell r="R767">
            <v>1210</v>
          </cell>
          <cell r="S767">
            <v>990</v>
          </cell>
          <cell r="T767">
            <v>992</v>
          </cell>
          <cell r="U767">
            <v>1187</v>
          </cell>
          <cell r="V767">
            <v>913</v>
          </cell>
          <cell r="W767">
            <v>850</v>
          </cell>
          <cell r="X767">
            <v>923</v>
          </cell>
          <cell r="Y767">
            <v>679</v>
          </cell>
          <cell r="Z767">
            <v>562</v>
          </cell>
          <cell r="AA767">
            <v>428</v>
          </cell>
          <cell r="AB767">
            <v>301</v>
          </cell>
          <cell r="AC767">
            <v>167</v>
          </cell>
          <cell r="AD767">
            <v>147</v>
          </cell>
          <cell r="AE767">
            <v>189</v>
          </cell>
        </row>
        <row r="768">
          <cell r="E768" t="str">
            <v>NY Residential Distillate Fuel</v>
          </cell>
          <cell r="F768">
            <v>183602</v>
          </cell>
          <cell r="G768">
            <v>168711</v>
          </cell>
          <cell r="H768">
            <v>189622</v>
          </cell>
          <cell r="I768">
            <v>178348</v>
          </cell>
          <cell r="J768">
            <v>173253</v>
          </cell>
          <cell r="K768">
            <v>166594</v>
          </cell>
          <cell r="L768">
            <v>175995</v>
          </cell>
          <cell r="M768">
            <v>170915</v>
          </cell>
          <cell r="N768">
            <v>155002</v>
          </cell>
          <cell r="O768">
            <v>164950</v>
          </cell>
          <cell r="P768">
            <v>205000</v>
          </cell>
          <cell r="Q768">
            <v>212407</v>
          </cell>
          <cell r="R768">
            <v>191404</v>
          </cell>
          <cell r="S768">
            <v>202941</v>
          </cell>
          <cell r="T768">
            <v>199339</v>
          </cell>
          <cell r="U768">
            <v>203942</v>
          </cell>
          <cell r="V768">
            <v>155503</v>
          </cell>
          <cell r="W768">
            <v>174107</v>
          </cell>
          <cell r="X768">
            <v>162643</v>
          </cell>
          <cell r="Y768">
            <v>119987</v>
          </cell>
          <cell r="Z768">
            <v>114276</v>
          </cell>
          <cell r="AA768">
            <v>106556</v>
          </cell>
          <cell r="AB768">
            <v>126631</v>
          </cell>
          <cell r="AC768">
            <v>104989</v>
          </cell>
          <cell r="AD768">
            <v>113527</v>
          </cell>
          <cell r="AE768">
            <v>121938</v>
          </cell>
        </row>
        <row r="769">
          <cell r="E769" t="str">
            <v>OH Residential Distillate Fuel</v>
          </cell>
          <cell r="F769">
            <v>27610</v>
          </cell>
          <cell r="G769">
            <v>24526</v>
          </cell>
          <cell r="H769">
            <v>26943</v>
          </cell>
          <cell r="I769">
            <v>26142</v>
          </cell>
          <cell r="J769">
            <v>25942</v>
          </cell>
          <cell r="K769">
            <v>23270</v>
          </cell>
          <cell r="L769">
            <v>21982</v>
          </cell>
          <cell r="M769">
            <v>19353</v>
          </cell>
          <cell r="N769">
            <v>16833</v>
          </cell>
          <cell r="O769">
            <v>19974</v>
          </cell>
          <cell r="P769">
            <v>17454</v>
          </cell>
          <cell r="Q769">
            <v>16086</v>
          </cell>
          <cell r="R769">
            <v>18477</v>
          </cell>
          <cell r="S769">
            <v>19440</v>
          </cell>
          <cell r="T769">
            <v>19479</v>
          </cell>
          <cell r="U769">
            <v>16641</v>
          </cell>
          <cell r="V769">
            <v>12749</v>
          </cell>
          <cell r="W769">
            <v>14543</v>
          </cell>
          <cell r="X769">
            <v>13291</v>
          </cell>
          <cell r="Y769">
            <v>10394</v>
          </cell>
          <cell r="Z769">
            <v>9619</v>
          </cell>
          <cell r="AA769">
            <v>9025</v>
          </cell>
          <cell r="AB769">
            <v>7392</v>
          </cell>
          <cell r="AC769">
            <v>7559</v>
          </cell>
          <cell r="AD769">
            <v>8087</v>
          </cell>
          <cell r="AE769">
            <v>8189</v>
          </cell>
        </row>
        <row r="770">
          <cell r="E770" t="str">
            <v>OK Residential Distillate Fuel</v>
          </cell>
          <cell r="F770">
            <v>1</v>
          </cell>
          <cell r="G770">
            <v>0</v>
          </cell>
          <cell r="H770">
            <v>11</v>
          </cell>
          <cell r="I770">
            <v>1</v>
          </cell>
          <cell r="J770">
            <v>1</v>
          </cell>
          <cell r="K770">
            <v>63</v>
          </cell>
          <cell r="L770">
            <v>135</v>
          </cell>
          <cell r="M770">
            <v>21</v>
          </cell>
          <cell r="N770">
            <v>7</v>
          </cell>
          <cell r="O770">
            <v>12</v>
          </cell>
          <cell r="P770">
            <v>14</v>
          </cell>
          <cell r="Q770">
            <v>15</v>
          </cell>
          <cell r="R770">
            <v>11</v>
          </cell>
          <cell r="S770">
            <v>6</v>
          </cell>
          <cell r="T770">
            <v>5</v>
          </cell>
          <cell r="U770">
            <v>6</v>
          </cell>
          <cell r="V770">
            <v>6</v>
          </cell>
          <cell r="W770">
            <v>174</v>
          </cell>
          <cell r="X770">
            <v>6</v>
          </cell>
          <cell r="Y770">
            <v>17</v>
          </cell>
          <cell r="Z770">
            <v>15</v>
          </cell>
          <cell r="AA770">
            <v>74</v>
          </cell>
          <cell r="AB770">
            <v>42</v>
          </cell>
          <cell r="AC770">
            <v>37</v>
          </cell>
          <cell r="AD770">
            <v>21</v>
          </cell>
          <cell r="AE770">
            <v>6</v>
          </cell>
        </row>
        <row r="771">
          <cell r="E771" t="str">
            <v>OR Residential Distillate Fuel</v>
          </cell>
          <cell r="F771">
            <v>9271</v>
          </cell>
          <cell r="G771">
            <v>8624</v>
          </cell>
          <cell r="H771">
            <v>7095</v>
          </cell>
          <cell r="I771">
            <v>8951</v>
          </cell>
          <cell r="J771">
            <v>8405</v>
          </cell>
          <cell r="K771">
            <v>7427</v>
          </cell>
          <cell r="L771">
            <v>7017</v>
          </cell>
          <cell r="M771">
            <v>6237</v>
          </cell>
          <cell r="N771">
            <v>5562</v>
          </cell>
          <cell r="O771">
            <v>6337</v>
          </cell>
          <cell r="P771">
            <v>5719</v>
          </cell>
          <cell r="Q771">
            <v>6126</v>
          </cell>
          <cell r="R771">
            <v>5650</v>
          </cell>
          <cell r="S771">
            <v>5241</v>
          </cell>
          <cell r="T771">
            <v>4421</v>
          </cell>
          <cell r="U771">
            <v>3623</v>
          </cell>
          <cell r="V771">
            <v>3767</v>
          </cell>
          <cell r="W771">
            <v>3227</v>
          </cell>
          <cell r="X771">
            <v>3847</v>
          </cell>
          <cell r="Y771">
            <v>3152</v>
          </cell>
          <cell r="Z771">
            <v>2476</v>
          </cell>
          <cell r="AA771">
            <v>2336</v>
          </cell>
          <cell r="AB771">
            <v>2127</v>
          </cell>
          <cell r="AC771">
            <v>2049</v>
          </cell>
          <cell r="AD771">
            <v>1688</v>
          </cell>
          <cell r="AE771">
            <v>1693</v>
          </cell>
        </row>
        <row r="772">
          <cell r="E772" t="str">
            <v>PA Residential Distillate Fuel</v>
          </cell>
          <cell r="F772">
            <v>117704</v>
          </cell>
          <cell r="G772">
            <v>117875</v>
          </cell>
          <cell r="H772">
            <v>119474</v>
          </cell>
          <cell r="I772">
            <v>129933</v>
          </cell>
          <cell r="J772">
            <v>128168</v>
          </cell>
          <cell r="K772">
            <v>118190</v>
          </cell>
          <cell r="L772">
            <v>120499</v>
          </cell>
          <cell r="M772">
            <v>111565</v>
          </cell>
          <cell r="N772">
            <v>94456</v>
          </cell>
          <cell r="O772">
            <v>111578</v>
          </cell>
          <cell r="P772">
            <v>121678</v>
          </cell>
          <cell r="Q772">
            <v>121400</v>
          </cell>
          <cell r="R772">
            <v>119310</v>
          </cell>
          <cell r="S772">
            <v>133412</v>
          </cell>
          <cell r="T772">
            <v>130477</v>
          </cell>
          <cell r="U772">
            <v>115753</v>
          </cell>
          <cell r="V772">
            <v>98083</v>
          </cell>
          <cell r="W772">
            <v>99131</v>
          </cell>
          <cell r="X772">
            <v>153354</v>
          </cell>
          <cell r="Y772">
            <v>76916</v>
          </cell>
          <cell r="Z772">
            <v>85462</v>
          </cell>
          <cell r="AA772">
            <v>80624</v>
          </cell>
          <cell r="AB772">
            <v>70830</v>
          </cell>
          <cell r="AC772">
            <v>79378</v>
          </cell>
          <cell r="AD772">
            <v>91125</v>
          </cell>
          <cell r="AE772">
            <v>86879</v>
          </cell>
        </row>
        <row r="773">
          <cell r="E773" t="str">
            <v>RI Residential Distillate Fuel</v>
          </cell>
          <cell r="F773">
            <v>17676</v>
          </cell>
          <cell r="G773">
            <v>18123</v>
          </cell>
          <cell r="H773">
            <v>22150</v>
          </cell>
          <cell r="I773">
            <v>20376</v>
          </cell>
          <cell r="J773">
            <v>22771</v>
          </cell>
          <cell r="K773">
            <v>20171</v>
          </cell>
          <cell r="L773">
            <v>20250</v>
          </cell>
          <cell r="M773">
            <v>20994</v>
          </cell>
          <cell r="N773">
            <v>18999</v>
          </cell>
          <cell r="O773">
            <v>18395</v>
          </cell>
          <cell r="P773">
            <v>18981</v>
          </cell>
          <cell r="Q773">
            <v>20729</v>
          </cell>
          <cell r="R773">
            <v>19525</v>
          </cell>
          <cell r="S773">
            <v>22215</v>
          </cell>
          <cell r="T773">
            <v>22646</v>
          </cell>
          <cell r="U773">
            <v>21718</v>
          </cell>
          <cell r="V773">
            <v>16655</v>
          </cell>
          <cell r="W773">
            <v>17138</v>
          </cell>
          <cell r="X773">
            <v>16461</v>
          </cell>
          <cell r="Y773">
            <v>17603</v>
          </cell>
          <cell r="Z773">
            <v>16927</v>
          </cell>
          <cell r="AA773">
            <v>15579</v>
          </cell>
          <cell r="AB773">
            <v>15343</v>
          </cell>
          <cell r="AC773">
            <v>16246</v>
          </cell>
          <cell r="AD773">
            <v>15823</v>
          </cell>
          <cell r="AE773">
            <v>17289</v>
          </cell>
        </row>
        <row r="774">
          <cell r="E774" t="str">
            <v>SC Residential Distillate Fuel</v>
          </cell>
          <cell r="F774">
            <v>6987</v>
          </cell>
          <cell r="G774">
            <v>6730</v>
          </cell>
          <cell r="H774">
            <v>4671</v>
          </cell>
          <cell r="I774">
            <v>5174</v>
          </cell>
          <cell r="J774">
            <v>4325</v>
          </cell>
          <cell r="K774">
            <v>4026</v>
          </cell>
          <cell r="L774">
            <v>4143</v>
          </cell>
          <cell r="M774">
            <v>3112</v>
          </cell>
          <cell r="N774">
            <v>2766</v>
          </cell>
          <cell r="O774">
            <v>2926</v>
          </cell>
          <cell r="P774">
            <v>2807</v>
          </cell>
          <cell r="Q774">
            <v>2440</v>
          </cell>
          <cell r="R774">
            <v>2248</v>
          </cell>
          <cell r="S774">
            <v>2590</v>
          </cell>
          <cell r="T774">
            <v>1674</v>
          </cell>
          <cell r="U774">
            <v>1401</v>
          </cell>
          <cell r="V774">
            <v>1225</v>
          </cell>
          <cell r="W774">
            <v>992</v>
          </cell>
          <cell r="X774">
            <v>885</v>
          </cell>
          <cell r="Y774">
            <v>911</v>
          </cell>
          <cell r="Z774">
            <v>859</v>
          </cell>
          <cell r="AA774">
            <v>639</v>
          </cell>
          <cell r="AB774">
            <v>624</v>
          </cell>
          <cell r="AC774">
            <v>444</v>
          </cell>
          <cell r="AD774">
            <v>239</v>
          </cell>
          <cell r="AE774">
            <v>513</v>
          </cell>
        </row>
        <row r="775">
          <cell r="E775" t="str">
            <v>SD Residential Distillate Fuel</v>
          </cell>
          <cell r="F775">
            <v>5451</v>
          </cell>
          <cell r="G775">
            <v>4670</v>
          </cell>
          <cell r="H775">
            <v>2739</v>
          </cell>
          <cell r="I775">
            <v>3459</v>
          </cell>
          <cell r="J775">
            <v>2842</v>
          </cell>
          <cell r="K775">
            <v>2917</v>
          </cell>
          <cell r="L775">
            <v>3627</v>
          </cell>
          <cell r="M775">
            <v>2693</v>
          </cell>
          <cell r="N775">
            <v>2225</v>
          </cell>
          <cell r="O775">
            <v>1956</v>
          </cell>
          <cell r="P775">
            <v>2040</v>
          </cell>
          <cell r="Q775">
            <v>2131</v>
          </cell>
          <cell r="R775">
            <v>1555</v>
          </cell>
          <cell r="S775">
            <v>1828</v>
          </cell>
          <cell r="T775">
            <v>1433</v>
          </cell>
          <cell r="U775">
            <v>1332</v>
          </cell>
          <cell r="V775">
            <v>1273</v>
          </cell>
          <cell r="W775">
            <v>1022</v>
          </cell>
          <cell r="X775">
            <v>1261</v>
          </cell>
          <cell r="Y775">
            <v>728</v>
          </cell>
          <cell r="Z775">
            <v>735</v>
          </cell>
          <cell r="AA775">
            <v>702</v>
          </cell>
          <cell r="AB775">
            <v>629</v>
          </cell>
          <cell r="AC775">
            <v>534</v>
          </cell>
          <cell r="AD775">
            <v>493</v>
          </cell>
          <cell r="AE775">
            <v>476</v>
          </cell>
        </row>
        <row r="776">
          <cell r="E776" t="str">
            <v>TN Residential Distillate Fuel</v>
          </cell>
          <cell r="F776">
            <v>1602</v>
          </cell>
          <cell r="G776">
            <v>1559</v>
          </cell>
          <cell r="H776">
            <v>1498</v>
          </cell>
          <cell r="I776">
            <v>1197</v>
          </cell>
          <cell r="J776">
            <v>1602</v>
          </cell>
          <cell r="K776">
            <v>1514</v>
          </cell>
          <cell r="L776">
            <v>1563</v>
          </cell>
          <cell r="M776">
            <v>1377</v>
          </cell>
          <cell r="N776">
            <v>1340</v>
          </cell>
          <cell r="O776">
            <v>1341</v>
          </cell>
          <cell r="P776">
            <v>1014</v>
          </cell>
          <cell r="Q776">
            <v>966</v>
          </cell>
          <cell r="R776">
            <v>668</v>
          </cell>
          <cell r="S776">
            <v>703</v>
          </cell>
          <cell r="T776">
            <v>727</v>
          </cell>
          <cell r="U776">
            <v>592</v>
          </cell>
          <cell r="V776">
            <v>621</v>
          </cell>
          <cell r="W776">
            <v>735</v>
          </cell>
          <cell r="X776">
            <v>924</v>
          </cell>
          <cell r="Y776">
            <v>952</v>
          </cell>
          <cell r="Z776">
            <v>886</v>
          </cell>
          <cell r="AA776">
            <v>263</v>
          </cell>
          <cell r="AB776">
            <v>238</v>
          </cell>
          <cell r="AC776">
            <v>227</v>
          </cell>
          <cell r="AD776">
            <v>224</v>
          </cell>
          <cell r="AE776">
            <v>294</v>
          </cell>
        </row>
        <row r="777">
          <cell r="E777" t="str">
            <v>TX Residential Distillate Fuel</v>
          </cell>
          <cell r="F777">
            <v>10</v>
          </cell>
          <cell r="G777">
            <v>14</v>
          </cell>
          <cell r="H777">
            <v>10</v>
          </cell>
          <cell r="I777">
            <v>16</v>
          </cell>
          <cell r="J777">
            <v>31</v>
          </cell>
          <cell r="K777">
            <v>36</v>
          </cell>
          <cell r="L777">
            <v>0</v>
          </cell>
          <cell r="M777">
            <v>1</v>
          </cell>
          <cell r="N777">
            <v>2</v>
          </cell>
          <cell r="O777">
            <v>12</v>
          </cell>
          <cell r="P777">
            <v>16</v>
          </cell>
          <cell r="Q777">
            <v>5</v>
          </cell>
          <cell r="R777">
            <v>23</v>
          </cell>
          <cell r="S777">
            <v>1</v>
          </cell>
          <cell r="T777">
            <v>844</v>
          </cell>
          <cell r="U777">
            <v>28</v>
          </cell>
          <cell r="V777">
            <v>2</v>
          </cell>
          <cell r="W777">
            <v>2</v>
          </cell>
          <cell r="X777">
            <v>2</v>
          </cell>
          <cell r="Y777">
            <v>10</v>
          </cell>
          <cell r="Z777">
            <v>4</v>
          </cell>
          <cell r="AA777">
            <v>18</v>
          </cell>
          <cell r="AB777">
            <v>14</v>
          </cell>
          <cell r="AC777">
            <v>2</v>
          </cell>
          <cell r="AD777">
            <v>8</v>
          </cell>
          <cell r="AE777">
            <v>9</v>
          </cell>
        </row>
        <row r="778">
          <cell r="E778" t="str">
            <v>US Residential Distillate Fuel</v>
          </cell>
          <cell r="F778">
            <v>978128</v>
          </cell>
          <cell r="G778">
            <v>930367</v>
          </cell>
          <cell r="H778">
            <v>979662</v>
          </cell>
          <cell r="I778">
            <v>973803</v>
          </cell>
          <cell r="J778">
            <v>958978</v>
          </cell>
          <cell r="K778">
            <v>903979</v>
          </cell>
          <cell r="L778">
            <v>925213</v>
          </cell>
          <cell r="M778">
            <v>873693</v>
          </cell>
          <cell r="N778">
            <v>771112</v>
          </cell>
          <cell r="O778">
            <v>826903</v>
          </cell>
          <cell r="P778">
            <v>903867</v>
          </cell>
          <cell r="Q778">
            <v>907389</v>
          </cell>
          <cell r="R778">
            <v>858949</v>
          </cell>
          <cell r="S778">
            <v>931078</v>
          </cell>
          <cell r="T778">
            <v>922678</v>
          </cell>
          <cell r="U778">
            <v>853158</v>
          </cell>
          <cell r="V778">
            <v>709397</v>
          </cell>
          <cell r="W778">
            <v>720971</v>
          </cell>
          <cell r="X778">
            <v>749804</v>
          </cell>
          <cell r="Y778">
            <v>582182</v>
          </cell>
          <cell r="Z778">
            <v>561405</v>
          </cell>
          <cell r="AA778">
            <v>522512</v>
          </cell>
          <cell r="AB778">
            <v>482080</v>
          </cell>
          <cell r="AC778">
            <v>491020</v>
          </cell>
          <cell r="AD778">
            <v>532530</v>
          </cell>
          <cell r="AE778">
            <v>550848</v>
          </cell>
        </row>
        <row r="779">
          <cell r="E779" t="str">
            <v>UT Residential Distillate Fuel</v>
          </cell>
          <cell r="F779">
            <v>807</v>
          </cell>
          <cell r="G779">
            <v>758</v>
          </cell>
          <cell r="H779">
            <v>556</v>
          </cell>
          <cell r="I779">
            <v>757</v>
          </cell>
          <cell r="J779">
            <v>553</v>
          </cell>
          <cell r="K779">
            <v>420</v>
          </cell>
          <cell r="L779">
            <v>434</v>
          </cell>
          <cell r="M779">
            <v>511</v>
          </cell>
          <cell r="N779">
            <v>408</v>
          </cell>
          <cell r="O779">
            <v>459</v>
          </cell>
          <cell r="P779">
            <v>461</v>
          </cell>
          <cell r="Q779">
            <v>528</v>
          </cell>
          <cell r="R779">
            <v>480</v>
          </cell>
          <cell r="S779">
            <v>405</v>
          </cell>
          <cell r="T779">
            <v>492</v>
          </cell>
          <cell r="U779">
            <v>151</v>
          </cell>
          <cell r="V779">
            <v>168</v>
          </cell>
          <cell r="W779">
            <v>162</v>
          </cell>
          <cell r="X779">
            <v>99</v>
          </cell>
          <cell r="Y779">
            <v>132</v>
          </cell>
          <cell r="Z779">
            <v>116</v>
          </cell>
          <cell r="AA779">
            <v>136</v>
          </cell>
          <cell r="AB779">
            <v>149</v>
          </cell>
          <cell r="AC779">
            <v>105</v>
          </cell>
          <cell r="AD779">
            <v>117</v>
          </cell>
          <cell r="AE779">
            <v>129</v>
          </cell>
        </row>
        <row r="780">
          <cell r="E780" t="str">
            <v>VA Residential Distillate Fuel</v>
          </cell>
          <cell r="F780">
            <v>35350</v>
          </cell>
          <cell r="G780">
            <v>30968</v>
          </cell>
          <cell r="H780">
            <v>32382</v>
          </cell>
          <cell r="I780">
            <v>30805</v>
          </cell>
          <cell r="J780">
            <v>31813</v>
          </cell>
          <cell r="K780">
            <v>30040</v>
          </cell>
          <cell r="L780">
            <v>33582</v>
          </cell>
          <cell r="M780">
            <v>30346</v>
          </cell>
          <cell r="N780">
            <v>29215</v>
          </cell>
          <cell r="O780">
            <v>28811</v>
          </cell>
          <cell r="P780">
            <v>33047</v>
          </cell>
          <cell r="Q780">
            <v>30182</v>
          </cell>
          <cell r="R780">
            <v>28419</v>
          </cell>
          <cell r="S780">
            <v>30843</v>
          </cell>
          <cell r="T780">
            <v>32589</v>
          </cell>
          <cell r="U780">
            <v>31358</v>
          </cell>
          <cell r="V780">
            <v>26254</v>
          </cell>
          <cell r="W780">
            <v>25208</v>
          </cell>
          <cell r="X780">
            <v>23079</v>
          </cell>
          <cell r="Y780">
            <v>17514</v>
          </cell>
          <cell r="Z780">
            <v>18572</v>
          </cell>
          <cell r="AA780">
            <v>16294</v>
          </cell>
          <cell r="AB780">
            <v>12088</v>
          </cell>
          <cell r="AC780">
            <v>13583</v>
          </cell>
          <cell r="AD780">
            <v>14054</v>
          </cell>
          <cell r="AE780">
            <v>12971</v>
          </cell>
        </row>
        <row r="781">
          <cell r="E781" t="str">
            <v>VT Residential Distillate Fuel</v>
          </cell>
          <cell r="F781">
            <v>13354</v>
          </cell>
          <cell r="G781">
            <v>13729</v>
          </cell>
          <cell r="H781">
            <v>14838</v>
          </cell>
          <cell r="I781">
            <v>14733</v>
          </cell>
          <cell r="J781">
            <v>14037</v>
          </cell>
          <cell r="K781">
            <v>13510</v>
          </cell>
          <cell r="L781">
            <v>13781</v>
          </cell>
          <cell r="M781">
            <v>13437</v>
          </cell>
          <cell r="N781">
            <v>11684</v>
          </cell>
          <cell r="O781">
            <v>11731</v>
          </cell>
          <cell r="P781">
            <v>14259</v>
          </cell>
          <cell r="Q781">
            <v>12916</v>
          </cell>
          <cell r="R781">
            <v>12299</v>
          </cell>
          <cell r="S781">
            <v>13795</v>
          </cell>
          <cell r="T781">
            <v>15686</v>
          </cell>
          <cell r="U781">
            <v>13132</v>
          </cell>
          <cell r="V781">
            <v>12299</v>
          </cell>
          <cell r="W781">
            <v>12478</v>
          </cell>
          <cell r="X781">
            <v>10805</v>
          </cell>
          <cell r="Y781">
            <v>11689</v>
          </cell>
          <cell r="Z781">
            <v>9676</v>
          </cell>
          <cell r="AA781">
            <v>10216</v>
          </cell>
          <cell r="AB781">
            <v>8244</v>
          </cell>
          <cell r="AC781">
            <v>9355</v>
          </cell>
          <cell r="AD781">
            <v>10194</v>
          </cell>
          <cell r="AE781">
            <v>10874</v>
          </cell>
        </row>
        <row r="782">
          <cell r="E782" t="str">
            <v>WA Residential Distillate Fuel</v>
          </cell>
          <cell r="F782">
            <v>15580</v>
          </cell>
          <cell r="G782">
            <v>14390</v>
          </cell>
          <cell r="H782">
            <v>12139</v>
          </cell>
          <cell r="I782">
            <v>13108</v>
          </cell>
          <cell r="J782">
            <v>13714</v>
          </cell>
          <cell r="K782">
            <v>11660</v>
          </cell>
          <cell r="L782">
            <v>12817</v>
          </cell>
          <cell r="M782">
            <v>10775</v>
          </cell>
          <cell r="N782">
            <v>10224</v>
          </cell>
          <cell r="O782">
            <v>11005</v>
          </cell>
          <cell r="P782">
            <v>10106</v>
          </cell>
          <cell r="Q782">
            <v>11034</v>
          </cell>
          <cell r="R782">
            <v>11034</v>
          </cell>
          <cell r="S782">
            <v>8729</v>
          </cell>
          <cell r="T782">
            <v>7878</v>
          </cell>
          <cell r="U782">
            <v>7273</v>
          </cell>
          <cell r="V782">
            <v>7133</v>
          </cell>
          <cell r="W782">
            <v>6374</v>
          </cell>
          <cell r="X782">
            <v>5880</v>
          </cell>
          <cell r="Y782">
            <v>5618</v>
          </cell>
          <cell r="Z782">
            <v>5467</v>
          </cell>
          <cell r="AA782">
            <v>5029</v>
          </cell>
          <cell r="AB782">
            <v>3646</v>
          </cell>
          <cell r="AC782">
            <v>3502</v>
          </cell>
          <cell r="AD782">
            <v>3771</v>
          </cell>
          <cell r="AE782">
            <v>3529</v>
          </cell>
        </row>
        <row r="783">
          <cell r="E783" t="str">
            <v>WI Residential Distillate Fuel</v>
          </cell>
          <cell r="F783">
            <v>31365</v>
          </cell>
          <cell r="G783">
            <v>29797</v>
          </cell>
          <cell r="H783">
            <v>27469</v>
          </cell>
          <cell r="I783">
            <v>29998</v>
          </cell>
          <cell r="J783">
            <v>25432</v>
          </cell>
          <cell r="K783">
            <v>21297</v>
          </cell>
          <cell r="L783">
            <v>22517</v>
          </cell>
          <cell r="M783">
            <v>18852</v>
          </cell>
          <cell r="N783">
            <v>16302</v>
          </cell>
          <cell r="O783">
            <v>18855</v>
          </cell>
          <cell r="P783">
            <v>17614</v>
          </cell>
          <cell r="Q783">
            <v>19441</v>
          </cell>
          <cell r="R783">
            <v>16612</v>
          </cell>
          <cell r="S783">
            <v>17629</v>
          </cell>
          <cell r="T783">
            <v>16980</v>
          </cell>
          <cell r="U783">
            <v>15357</v>
          </cell>
          <cell r="V783">
            <v>13724</v>
          </cell>
          <cell r="W783">
            <v>11454</v>
          </cell>
          <cell r="X783">
            <v>11907</v>
          </cell>
          <cell r="Y783">
            <v>7185</v>
          </cell>
          <cell r="Z783">
            <v>6345</v>
          </cell>
          <cell r="AA783">
            <v>5442</v>
          </cell>
          <cell r="AB783">
            <v>4146</v>
          </cell>
          <cell r="AC783">
            <v>4602</v>
          </cell>
          <cell r="AD783">
            <v>5338</v>
          </cell>
          <cell r="AE783">
            <v>4485</v>
          </cell>
        </row>
        <row r="784">
          <cell r="E784" t="str">
            <v>WV Residential Distillate Fuel</v>
          </cell>
          <cell r="F784">
            <v>3970</v>
          </cell>
          <cell r="G784">
            <v>3623</v>
          </cell>
          <cell r="H784">
            <v>3129</v>
          </cell>
          <cell r="I784">
            <v>3528</v>
          </cell>
          <cell r="J784">
            <v>3782</v>
          </cell>
          <cell r="K784">
            <v>2887</v>
          </cell>
          <cell r="L784">
            <v>3488</v>
          </cell>
          <cell r="M784">
            <v>3512</v>
          </cell>
          <cell r="N784">
            <v>3183</v>
          </cell>
          <cell r="O784">
            <v>2799</v>
          </cell>
          <cell r="P784">
            <v>3052</v>
          </cell>
          <cell r="Q784">
            <v>3026</v>
          </cell>
          <cell r="R784">
            <v>2931</v>
          </cell>
          <cell r="S784">
            <v>2830</v>
          </cell>
          <cell r="T784">
            <v>2500</v>
          </cell>
          <cell r="U784">
            <v>2220</v>
          </cell>
          <cell r="V784">
            <v>2207</v>
          </cell>
          <cell r="W784">
            <v>1909</v>
          </cell>
          <cell r="X784">
            <v>1967</v>
          </cell>
          <cell r="Y784">
            <v>1350</v>
          </cell>
          <cell r="Z784">
            <v>1594</v>
          </cell>
          <cell r="AA784">
            <v>1390</v>
          </cell>
          <cell r="AB784">
            <v>1095</v>
          </cell>
          <cell r="AC784">
            <v>1514</v>
          </cell>
          <cell r="AD784">
            <v>1377</v>
          </cell>
          <cell r="AE784">
            <v>1673</v>
          </cell>
        </row>
        <row r="785">
          <cell r="E785" t="str">
            <v>WY Residential Distillate Fuel</v>
          </cell>
          <cell r="F785">
            <v>142</v>
          </cell>
          <cell r="G785">
            <v>408</v>
          </cell>
          <cell r="H785">
            <v>282</v>
          </cell>
          <cell r="I785">
            <v>260</v>
          </cell>
          <cell r="J785">
            <v>336</v>
          </cell>
          <cell r="K785">
            <v>276</v>
          </cell>
          <cell r="L785">
            <v>160</v>
          </cell>
          <cell r="M785">
            <v>261</v>
          </cell>
          <cell r="N785">
            <v>147</v>
          </cell>
          <cell r="O785">
            <v>165</v>
          </cell>
          <cell r="P785">
            <v>152</v>
          </cell>
          <cell r="Q785">
            <v>144</v>
          </cell>
          <cell r="R785">
            <v>175</v>
          </cell>
          <cell r="S785">
            <v>171</v>
          </cell>
          <cell r="T785">
            <v>199</v>
          </cell>
          <cell r="U785">
            <v>181</v>
          </cell>
          <cell r="V785">
            <v>220</v>
          </cell>
          <cell r="W785">
            <v>179</v>
          </cell>
          <cell r="X785">
            <v>95</v>
          </cell>
          <cell r="Y785">
            <v>134</v>
          </cell>
          <cell r="Z785">
            <v>146</v>
          </cell>
          <cell r="AA785">
            <v>129</v>
          </cell>
          <cell r="AB785">
            <v>132</v>
          </cell>
          <cell r="AC785">
            <v>181</v>
          </cell>
          <cell r="AD785">
            <v>121</v>
          </cell>
          <cell r="AE785">
            <v>146</v>
          </cell>
        </row>
        <row r="786">
          <cell r="E786" t="str">
            <v>AK Electric Power Distillate Fuel</v>
          </cell>
          <cell r="F786">
            <v>2833</v>
          </cell>
          <cell r="G786">
            <v>3085</v>
          </cell>
          <cell r="H786">
            <v>3541</v>
          </cell>
          <cell r="I786">
            <v>3136</v>
          </cell>
          <cell r="J786">
            <v>3336</v>
          </cell>
          <cell r="K786">
            <v>3444</v>
          </cell>
          <cell r="L786">
            <v>3815</v>
          </cell>
          <cell r="M786">
            <v>3481</v>
          </cell>
          <cell r="N786">
            <v>3123</v>
          </cell>
          <cell r="O786">
            <v>3661</v>
          </cell>
          <cell r="P786">
            <v>2413</v>
          </cell>
          <cell r="Q786">
            <v>2873</v>
          </cell>
          <cell r="R786">
            <v>3217</v>
          </cell>
          <cell r="S786">
            <v>2974</v>
          </cell>
          <cell r="T786">
            <v>3079</v>
          </cell>
          <cell r="U786">
            <v>3130</v>
          </cell>
          <cell r="V786">
            <v>3400</v>
          </cell>
          <cell r="W786">
            <v>3664</v>
          </cell>
          <cell r="X786">
            <v>3761</v>
          </cell>
          <cell r="Y786">
            <v>3434</v>
          </cell>
          <cell r="Z786">
            <v>2826</v>
          </cell>
          <cell r="AA786">
            <v>3278</v>
          </cell>
          <cell r="AB786">
            <v>2945</v>
          </cell>
          <cell r="AC786">
            <v>3229</v>
          </cell>
          <cell r="AD786">
            <v>2924</v>
          </cell>
          <cell r="AE786">
            <v>3350</v>
          </cell>
        </row>
        <row r="787">
          <cell r="E787" t="str">
            <v>AL Electric Power Distillate Fuel</v>
          </cell>
          <cell r="F787">
            <v>773</v>
          </cell>
          <cell r="G787">
            <v>948</v>
          </cell>
          <cell r="H787">
            <v>821</v>
          </cell>
          <cell r="I787">
            <v>757</v>
          </cell>
          <cell r="J787">
            <v>1279</v>
          </cell>
          <cell r="K787">
            <v>1053</v>
          </cell>
          <cell r="L787">
            <v>1745</v>
          </cell>
          <cell r="M787">
            <v>1340</v>
          </cell>
          <cell r="N787">
            <v>2752</v>
          </cell>
          <cell r="O787">
            <v>1725</v>
          </cell>
          <cell r="P787">
            <v>2729</v>
          </cell>
          <cell r="Q787">
            <v>3145</v>
          </cell>
          <cell r="R787">
            <v>2088</v>
          </cell>
          <cell r="S787">
            <v>2679</v>
          </cell>
          <cell r="T787">
            <v>1395</v>
          </cell>
          <cell r="U787">
            <v>1584</v>
          </cell>
          <cell r="V787">
            <v>1028</v>
          </cell>
          <cell r="W787">
            <v>857</v>
          </cell>
          <cell r="X787">
            <v>1244</v>
          </cell>
          <cell r="Y787">
            <v>1023</v>
          </cell>
          <cell r="Z787">
            <v>1240</v>
          </cell>
          <cell r="AA787">
            <v>1081</v>
          </cell>
          <cell r="AB787">
            <v>816</v>
          </cell>
          <cell r="AC787">
            <v>626</v>
          </cell>
          <cell r="AD787">
            <v>1020</v>
          </cell>
          <cell r="AE787">
            <v>724</v>
          </cell>
        </row>
        <row r="788">
          <cell r="E788" t="str">
            <v>AR Electric Power Distillate Fuel</v>
          </cell>
          <cell r="F788">
            <v>818</v>
          </cell>
          <cell r="G788">
            <v>742</v>
          </cell>
          <cell r="H788">
            <v>553</v>
          </cell>
          <cell r="I788">
            <v>732</v>
          </cell>
          <cell r="J788">
            <v>710</v>
          </cell>
          <cell r="K788">
            <v>547</v>
          </cell>
          <cell r="L788">
            <v>567</v>
          </cell>
          <cell r="M788">
            <v>584</v>
          </cell>
          <cell r="N788">
            <v>1041</v>
          </cell>
          <cell r="O788">
            <v>973</v>
          </cell>
          <cell r="P788">
            <v>389</v>
          </cell>
          <cell r="Q788">
            <v>475</v>
          </cell>
          <cell r="R788">
            <v>404</v>
          </cell>
          <cell r="S788">
            <v>413</v>
          </cell>
          <cell r="T788">
            <v>362</v>
          </cell>
          <cell r="U788">
            <v>419</v>
          </cell>
          <cell r="V788">
            <v>278</v>
          </cell>
          <cell r="W788">
            <v>363</v>
          </cell>
          <cell r="X788">
            <v>256</v>
          </cell>
          <cell r="Y788">
            <v>371</v>
          </cell>
          <cell r="Z788">
            <v>318</v>
          </cell>
          <cell r="AA788">
            <v>469</v>
          </cell>
          <cell r="AB788">
            <v>305</v>
          </cell>
          <cell r="AC788">
            <v>374</v>
          </cell>
          <cell r="AD788">
            <v>260</v>
          </cell>
          <cell r="AE788">
            <v>565</v>
          </cell>
        </row>
        <row r="789">
          <cell r="E789" t="str">
            <v>AZ Electric Power Distillate Fuel</v>
          </cell>
          <cell r="F789">
            <v>1168</v>
          </cell>
          <cell r="G789">
            <v>844</v>
          </cell>
          <cell r="H789">
            <v>717</v>
          </cell>
          <cell r="I789">
            <v>551</v>
          </cell>
          <cell r="J789">
            <v>398</v>
          </cell>
          <cell r="K789">
            <v>621</v>
          </cell>
          <cell r="L789">
            <v>586</v>
          </cell>
          <cell r="M789">
            <v>641</v>
          </cell>
          <cell r="N789">
            <v>679</v>
          </cell>
          <cell r="O789">
            <v>438</v>
          </cell>
          <cell r="P789">
            <v>2075</v>
          </cell>
          <cell r="Q789">
            <v>2531</v>
          </cell>
          <cell r="R789">
            <v>583</v>
          </cell>
          <cell r="S789">
            <v>556</v>
          </cell>
          <cell r="T789">
            <v>484</v>
          </cell>
          <cell r="U789">
            <v>453</v>
          </cell>
          <cell r="V789">
            <v>762</v>
          </cell>
          <cell r="W789">
            <v>490</v>
          </cell>
          <cell r="X789">
            <v>512</v>
          </cell>
          <cell r="Y789">
            <v>599</v>
          </cell>
          <cell r="Z789">
            <v>678</v>
          </cell>
          <cell r="AA789">
            <v>556</v>
          </cell>
          <cell r="AB789">
            <v>437</v>
          </cell>
          <cell r="AC789">
            <v>466</v>
          </cell>
          <cell r="AD789">
            <v>624</v>
          </cell>
          <cell r="AE789">
            <v>532</v>
          </cell>
        </row>
        <row r="790">
          <cell r="E790" t="str">
            <v>CA Electric Power Distillate Fuel</v>
          </cell>
          <cell r="F790">
            <v>1538</v>
          </cell>
          <cell r="G790">
            <v>811</v>
          </cell>
          <cell r="H790">
            <v>831</v>
          </cell>
          <cell r="I790">
            <v>722</v>
          </cell>
          <cell r="J790">
            <v>667</v>
          </cell>
          <cell r="K790">
            <v>623</v>
          </cell>
          <cell r="L790">
            <v>842</v>
          </cell>
          <cell r="M790">
            <v>1649</v>
          </cell>
          <cell r="N790">
            <v>1727</v>
          </cell>
          <cell r="O790">
            <v>1621</v>
          </cell>
          <cell r="P790">
            <v>5232</v>
          </cell>
          <cell r="Q790">
            <v>7981</v>
          </cell>
          <cell r="R790">
            <v>1303</v>
          </cell>
          <cell r="S790">
            <v>1481</v>
          </cell>
          <cell r="T790">
            <v>1354</v>
          </cell>
          <cell r="U790">
            <v>1404</v>
          </cell>
          <cell r="V790">
            <v>1168</v>
          </cell>
          <cell r="W790">
            <v>975</v>
          </cell>
          <cell r="X790">
            <v>1012</v>
          </cell>
          <cell r="Y790">
            <v>669</v>
          </cell>
          <cell r="Z790">
            <v>436</v>
          </cell>
          <cell r="AA790">
            <v>365</v>
          </cell>
          <cell r="AB790">
            <v>354</v>
          </cell>
          <cell r="AC790">
            <v>357</v>
          </cell>
          <cell r="AD790">
            <v>380</v>
          </cell>
          <cell r="AE790">
            <v>385</v>
          </cell>
        </row>
        <row r="791">
          <cell r="E791" t="str">
            <v>CO Electric Power Distillate Fuel</v>
          </cell>
          <cell r="F791">
            <v>291</v>
          </cell>
          <cell r="G791">
            <v>206</v>
          </cell>
          <cell r="H791">
            <v>280</v>
          </cell>
          <cell r="I791">
            <v>163</v>
          </cell>
          <cell r="J791">
            <v>190</v>
          </cell>
          <cell r="K791">
            <v>163</v>
          </cell>
          <cell r="L791">
            <v>204</v>
          </cell>
          <cell r="M791">
            <v>221</v>
          </cell>
          <cell r="N791">
            <v>497</v>
          </cell>
          <cell r="O791">
            <v>411</v>
          </cell>
          <cell r="P791">
            <v>1105</v>
          </cell>
          <cell r="Q791">
            <v>1967</v>
          </cell>
          <cell r="R791">
            <v>303</v>
          </cell>
          <cell r="S791">
            <v>410</v>
          </cell>
          <cell r="T791">
            <v>177</v>
          </cell>
          <cell r="U791">
            <v>251</v>
          </cell>
          <cell r="V791">
            <v>253</v>
          </cell>
          <cell r="W791">
            <v>373</v>
          </cell>
          <cell r="X791">
            <v>210</v>
          </cell>
          <cell r="Y791">
            <v>142</v>
          </cell>
          <cell r="Z791">
            <v>214</v>
          </cell>
          <cell r="AA791">
            <v>248</v>
          </cell>
          <cell r="AB791">
            <v>134</v>
          </cell>
          <cell r="AC791">
            <v>105</v>
          </cell>
          <cell r="AD791">
            <v>171</v>
          </cell>
          <cell r="AE791">
            <v>86</v>
          </cell>
        </row>
        <row r="792">
          <cell r="E792" t="str">
            <v>CT Electric Power Distillate Fuel</v>
          </cell>
          <cell r="F792">
            <v>1156</v>
          </cell>
          <cell r="G792">
            <v>824</v>
          </cell>
          <cell r="H792">
            <v>805</v>
          </cell>
          <cell r="I792">
            <v>670</v>
          </cell>
          <cell r="J792">
            <v>897</v>
          </cell>
          <cell r="K792">
            <v>981</v>
          </cell>
          <cell r="L792">
            <v>659</v>
          </cell>
          <cell r="M792">
            <v>730</v>
          </cell>
          <cell r="N792">
            <v>660</v>
          </cell>
          <cell r="O792">
            <v>2739</v>
          </cell>
          <cell r="P792">
            <v>827</v>
          </cell>
          <cell r="Q792">
            <v>595</v>
          </cell>
          <cell r="R792">
            <v>446</v>
          </cell>
          <cell r="S792">
            <v>1063</v>
          </cell>
          <cell r="T792">
            <v>656</v>
          </cell>
          <cell r="U792">
            <v>590</v>
          </cell>
          <cell r="V792">
            <v>414</v>
          </cell>
          <cell r="W792">
            <v>413</v>
          </cell>
          <cell r="X792">
            <v>399</v>
          </cell>
          <cell r="Y792">
            <v>290</v>
          </cell>
          <cell r="Z792">
            <v>359</v>
          </cell>
          <cell r="AA792">
            <v>265</v>
          </cell>
          <cell r="AB792">
            <v>223</v>
          </cell>
          <cell r="AC792">
            <v>788</v>
          </cell>
          <cell r="AD792">
            <v>862</v>
          </cell>
          <cell r="AE792">
            <v>1290</v>
          </cell>
        </row>
        <row r="793">
          <cell r="E793" t="str">
            <v>DC Electric Power Distillate Fuel</v>
          </cell>
          <cell r="F793">
            <v>422</v>
          </cell>
          <cell r="G793">
            <v>316</v>
          </cell>
          <cell r="H793">
            <v>327</v>
          </cell>
          <cell r="I793">
            <v>203</v>
          </cell>
          <cell r="J793">
            <v>570</v>
          </cell>
          <cell r="K793">
            <v>434</v>
          </cell>
          <cell r="L793">
            <v>284</v>
          </cell>
          <cell r="M793">
            <v>413</v>
          </cell>
          <cell r="N793">
            <v>674</v>
          </cell>
          <cell r="O793">
            <v>625</v>
          </cell>
          <cell r="P793">
            <v>986</v>
          </cell>
          <cell r="Q793">
            <v>304</v>
          </cell>
          <cell r="R793">
            <v>3610</v>
          </cell>
          <cell r="S793">
            <v>1108</v>
          </cell>
          <cell r="T793">
            <v>755</v>
          </cell>
          <cell r="U793">
            <v>3140</v>
          </cell>
          <cell r="V793">
            <v>1341</v>
          </cell>
          <cell r="W793">
            <v>1141</v>
          </cell>
          <cell r="X793">
            <v>945</v>
          </cell>
          <cell r="Y793">
            <v>492</v>
          </cell>
          <cell r="Z793">
            <v>2509</v>
          </cell>
          <cell r="AA793">
            <v>1590</v>
          </cell>
          <cell r="AB793">
            <v>147</v>
          </cell>
          <cell r="AC793">
            <v>0</v>
          </cell>
          <cell r="AD793">
            <v>0</v>
          </cell>
          <cell r="AE793">
            <v>0</v>
          </cell>
        </row>
        <row r="794">
          <cell r="E794" t="str">
            <v>DE Electric Power Distillate Fuel</v>
          </cell>
          <cell r="F794">
            <v>638</v>
          </cell>
          <cell r="G794">
            <v>694</v>
          </cell>
          <cell r="H794">
            <v>736</v>
          </cell>
          <cell r="I794">
            <v>599</v>
          </cell>
          <cell r="J794">
            <v>1440</v>
          </cell>
          <cell r="K794">
            <v>930</v>
          </cell>
          <cell r="L794">
            <v>1295</v>
          </cell>
          <cell r="M794">
            <v>707</v>
          </cell>
          <cell r="N794">
            <v>699</v>
          </cell>
          <cell r="O794">
            <v>1240</v>
          </cell>
          <cell r="P794">
            <v>1521</v>
          </cell>
          <cell r="Q794">
            <v>1286</v>
          </cell>
          <cell r="R794">
            <v>1056</v>
          </cell>
          <cell r="S794">
            <v>3087</v>
          </cell>
          <cell r="T794">
            <v>483</v>
          </cell>
          <cell r="U794">
            <v>561</v>
          </cell>
          <cell r="V794">
            <v>427</v>
          </cell>
          <cell r="W794">
            <v>331</v>
          </cell>
          <cell r="X794">
            <v>500</v>
          </cell>
          <cell r="Y794">
            <v>660</v>
          </cell>
          <cell r="Z794">
            <v>562</v>
          </cell>
          <cell r="AA794">
            <v>300</v>
          </cell>
          <cell r="AB794">
            <v>204</v>
          </cell>
          <cell r="AC794">
            <v>148</v>
          </cell>
          <cell r="AD794">
            <v>412</v>
          </cell>
          <cell r="AE794">
            <v>321</v>
          </cell>
        </row>
        <row r="795">
          <cell r="E795" t="str">
            <v>FL Electric Power Distillate Fuel</v>
          </cell>
          <cell r="F795">
            <v>10931</v>
          </cell>
          <cell r="G795">
            <v>10559</v>
          </cell>
          <cell r="H795">
            <v>8996</v>
          </cell>
          <cell r="I795">
            <v>8453</v>
          </cell>
          <cell r="J795">
            <v>8511</v>
          </cell>
          <cell r="K795">
            <v>10793</v>
          </cell>
          <cell r="L795">
            <v>9902</v>
          </cell>
          <cell r="M795">
            <v>9267</v>
          </cell>
          <cell r="N795">
            <v>20273</v>
          </cell>
          <cell r="O795">
            <v>18964</v>
          </cell>
          <cell r="P795">
            <v>20723</v>
          </cell>
          <cell r="Q795">
            <v>16441</v>
          </cell>
          <cell r="R795">
            <v>21518</v>
          </cell>
          <cell r="S795">
            <v>18137</v>
          </cell>
          <cell r="T795">
            <v>14224</v>
          </cell>
          <cell r="U795">
            <v>13805</v>
          </cell>
          <cell r="V795">
            <v>6774</v>
          </cell>
          <cell r="W795">
            <v>7075</v>
          </cell>
          <cell r="X795">
            <v>4344</v>
          </cell>
          <cell r="Y795">
            <v>6029</v>
          </cell>
          <cell r="Z795">
            <v>12408</v>
          </cell>
          <cell r="AA795">
            <v>4625</v>
          </cell>
          <cell r="AB795">
            <v>2350</v>
          </cell>
          <cell r="AC795">
            <v>2576</v>
          </cell>
          <cell r="AD795">
            <v>2834</v>
          </cell>
          <cell r="AE795">
            <v>2921</v>
          </cell>
        </row>
        <row r="796">
          <cell r="E796" t="str">
            <v>GA Electric Power Distillate Fuel</v>
          </cell>
          <cell r="F796">
            <v>1271</v>
          </cell>
          <cell r="G796">
            <v>1129</v>
          </cell>
          <cell r="H796">
            <v>1162</v>
          </cell>
          <cell r="I796">
            <v>1959</v>
          </cell>
          <cell r="J796">
            <v>1728</v>
          </cell>
          <cell r="K796">
            <v>2246</v>
          </cell>
          <cell r="L796">
            <v>3253</v>
          </cell>
          <cell r="M796">
            <v>2668</v>
          </cell>
          <cell r="N796">
            <v>8149</v>
          </cell>
          <cell r="O796">
            <v>6196</v>
          </cell>
          <cell r="P796">
            <v>5870</v>
          </cell>
          <cell r="Q796">
            <v>3158</v>
          </cell>
          <cell r="R796">
            <v>2568</v>
          </cell>
          <cell r="S796">
            <v>3574</v>
          </cell>
          <cell r="T796">
            <v>1453</v>
          </cell>
          <cell r="U796">
            <v>1670</v>
          </cell>
          <cell r="V796">
            <v>790</v>
          </cell>
          <cell r="W796">
            <v>919</v>
          </cell>
          <cell r="X796">
            <v>950</v>
          </cell>
          <cell r="Y796">
            <v>1097</v>
          </cell>
          <cell r="Z796">
            <v>1154</v>
          </cell>
          <cell r="AA796">
            <v>933</v>
          </cell>
          <cell r="AB796">
            <v>746</v>
          </cell>
          <cell r="AC796">
            <v>748</v>
          </cell>
          <cell r="AD796">
            <v>1978</v>
          </cell>
          <cell r="AE796">
            <v>1377</v>
          </cell>
        </row>
        <row r="797">
          <cell r="E797" t="str">
            <v>HI Electric Power Distillate Fuel</v>
          </cell>
          <cell r="F797">
            <v>10562</v>
          </cell>
          <cell r="G797">
            <v>9958</v>
          </cell>
          <cell r="H797">
            <v>12657</v>
          </cell>
          <cell r="I797">
            <v>12640</v>
          </cell>
          <cell r="J797">
            <v>12618</v>
          </cell>
          <cell r="K797">
            <v>12870</v>
          </cell>
          <cell r="L797">
            <v>13520</v>
          </cell>
          <cell r="M797">
            <v>13398</v>
          </cell>
          <cell r="N797">
            <v>14042</v>
          </cell>
          <cell r="O797">
            <v>14867</v>
          </cell>
          <cell r="P797">
            <v>16148</v>
          </cell>
          <cell r="Q797">
            <v>17312</v>
          </cell>
          <cell r="R797">
            <v>23199</v>
          </cell>
          <cell r="S797">
            <v>13367</v>
          </cell>
          <cell r="T797">
            <v>14464</v>
          </cell>
          <cell r="U797">
            <v>15035</v>
          </cell>
          <cell r="V797">
            <v>14236</v>
          </cell>
          <cell r="W797">
            <v>13377</v>
          </cell>
          <cell r="X797">
            <v>12712</v>
          </cell>
          <cell r="Y797">
            <v>13008</v>
          </cell>
          <cell r="Z797">
            <v>12976</v>
          </cell>
          <cell r="AA797">
            <v>13071</v>
          </cell>
          <cell r="AB797">
            <v>12601</v>
          </cell>
          <cell r="AC797">
            <v>11992</v>
          </cell>
          <cell r="AD797">
            <v>11855</v>
          </cell>
          <cell r="AE797">
            <v>12310</v>
          </cell>
        </row>
        <row r="798">
          <cell r="E798" t="str">
            <v>IA Electric Power Distillate Fuel</v>
          </cell>
          <cell r="F798">
            <v>719</v>
          </cell>
          <cell r="G798">
            <v>654</v>
          </cell>
          <cell r="H798">
            <v>534</v>
          </cell>
          <cell r="I798">
            <v>737</v>
          </cell>
          <cell r="J798">
            <v>1086</v>
          </cell>
          <cell r="K798">
            <v>899</v>
          </cell>
          <cell r="L798">
            <v>813</v>
          </cell>
          <cell r="M798">
            <v>1274</v>
          </cell>
          <cell r="N798">
            <v>1598</v>
          </cell>
          <cell r="O798">
            <v>1791</v>
          </cell>
          <cell r="P798">
            <v>1297</v>
          </cell>
          <cell r="Q798">
            <v>1271</v>
          </cell>
          <cell r="R798">
            <v>793</v>
          </cell>
          <cell r="S798">
            <v>1233</v>
          </cell>
          <cell r="T798">
            <v>1028</v>
          </cell>
          <cell r="U798">
            <v>2063</v>
          </cell>
          <cell r="V798">
            <v>1568</v>
          </cell>
          <cell r="W798">
            <v>2559</v>
          </cell>
          <cell r="X798">
            <v>1038</v>
          </cell>
          <cell r="Y798">
            <v>738</v>
          </cell>
          <cell r="Z798">
            <v>1056</v>
          </cell>
          <cell r="AA798">
            <v>911</v>
          </cell>
          <cell r="AB798">
            <v>1175</v>
          </cell>
          <cell r="AC798">
            <v>1057</v>
          </cell>
          <cell r="AD798">
            <v>733</v>
          </cell>
          <cell r="AE798">
            <v>544</v>
          </cell>
        </row>
        <row r="799">
          <cell r="E799" t="str">
            <v>ID Electric Power Distillate Fuel</v>
          </cell>
          <cell r="F799">
            <v>9</v>
          </cell>
          <cell r="G799">
            <v>5</v>
          </cell>
          <cell r="H799">
            <v>6</v>
          </cell>
          <cell r="I799">
            <v>1</v>
          </cell>
          <cell r="J799">
            <v>0</v>
          </cell>
          <cell r="K799">
            <v>4</v>
          </cell>
          <cell r="L799">
            <v>3</v>
          </cell>
          <cell r="M799">
            <v>1</v>
          </cell>
          <cell r="N799">
            <v>3</v>
          </cell>
          <cell r="O799">
            <v>2</v>
          </cell>
          <cell r="P799">
            <v>31</v>
          </cell>
          <cell r="Q799">
            <v>40</v>
          </cell>
          <cell r="R799">
            <v>1</v>
          </cell>
          <cell r="S799">
            <v>1</v>
          </cell>
          <cell r="T799">
            <v>1</v>
          </cell>
          <cell r="U799">
            <v>0</v>
          </cell>
          <cell r="V799">
            <v>2</v>
          </cell>
          <cell r="W799">
            <v>1</v>
          </cell>
          <cell r="X799">
            <v>1</v>
          </cell>
          <cell r="Y799">
            <v>0</v>
          </cell>
          <cell r="Z799">
            <v>1</v>
          </cell>
          <cell r="AA799">
            <v>0</v>
          </cell>
          <cell r="AB799">
            <v>0</v>
          </cell>
          <cell r="AC799">
            <v>1</v>
          </cell>
          <cell r="AD799">
            <v>1</v>
          </cell>
          <cell r="AE799">
            <v>0</v>
          </cell>
        </row>
        <row r="800">
          <cell r="E800" t="str">
            <v>IL Electric Power Distillate Fuel</v>
          </cell>
          <cell r="F800">
            <v>2858</v>
          </cell>
          <cell r="G800">
            <v>2883</v>
          </cell>
          <cell r="H800">
            <v>2129</v>
          </cell>
          <cell r="I800">
            <v>2731</v>
          </cell>
          <cell r="J800">
            <v>3634</v>
          </cell>
          <cell r="K800">
            <v>3139</v>
          </cell>
          <cell r="L800">
            <v>3188</v>
          </cell>
          <cell r="M800">
            <v>3208</v>
          </cell>
          <cell r="N800">
            <v>3461</v>
          </cell>
          <cell r="O800">
            <v>2670</v>
          </cell>
          <cell r="P800">
            <v>2115</v>
          </cell>
          <cell r="Q800">
            <v>1682</v>
          </cell>
          <cell r="R800">
            <v>1363</v>
          </cell>
          <cell r="S800">
            <v>1489</v>
          </cell>
          <cell r="T800">
            <v>1221</v>
          </cell>
          <cell r="U800">
            <v>1964</v>
          </cell>
          <cell r="V800">
            <v>1160</v>
          </cell>
          <cell r="W800">
            <v>1507</v>
          </cell>
          <cell r="X800">
            <v>1521</v>
          </cell>
          <cell r="Y800">
            <v>1315</v>
          </cell>
          <cell r="Z800">
            <v>1138</v>
          </cell>
          <cell r="AA800">
            <v>927</v>
          </cell>
          <cell r="AB800">
            <v>788</v>
          </cell>
          <cell r="AC800">
            <v>782</v>
          </cell>
          <cell r="AD800">
            <v>967</v>
          </cell>
          <cell r="AE800">
            <v>616</v>
          </cell>
        </row>
        <row r="801">
          <cell r="E801" t="str">
            <v>IN Electric Power Distillate Fuel</v>
          </cell>
          <cell r="F801">
            <v>2465</v>
          </cell>
          <cell r="G801">
            <v>2046</v>
          </cell>
          <cell r="H801">
            <v>1536</v>
          </cell>
          <cell r="I801">
            <v>2291</v>
          </cell>
          <cell r="J801">
            <v>2395</v>
          </cell>
          <cell r="K801">
            <v>1989</v>
          </cell>
          <cell r="L801">
            <v>2057</v>
          </cell>
          <cell r="M801">
            <v>1876</v>
          </cell>
          <cell r="N801">
            <v>2598</v>
          </cell>
          <cell r="O801">
            <v>3227</v>
          </cell>
          <cell r="P801">
            <v>3084</v>
          </cell>
          <cell r="Q801">
            <v>2241</v>
          </cell>
          <cell r="R801">
            <v>1876</v>
          </cell>
          <cell r="S801">
            <v>2074</v>
          </cell>
          <cell r="T801">
            <v>1631</v>
          </cell>
          <cell r="U801">
            <v>1879</v>
          </cell>
          <cell r="V801">
            <v>1551</v>
          </cell>
          <cell r="W801">
            <v>1643</v>
          </cell>
          <cell r="X801">
            <v>1780</v>
          </cell>
          <cell r="Y801">
            <v>1443</v>
          </cell>
          <cell r="Z801">
            <v>1481</v>
          </cell>
          <cell r="AA801">
            <v>1668</v>
          </cell>
          <cell r="AB801">
            <v>1203</v>
          </cell>
          <cell r="AC801">
            <v>1421</v>
          </cell>
          <cell r="AD801">
            <v>1782</v>
          </cell>
          <cell r="AE801">
            <v>1520</v>
          </cell>
        </row>
        <row r="802">
          <cell r="E802" t="str">
            <v>KS Electric Power Distillate Fuel</v>
          </cell>
          <cell r="F802">
            <v>757</v>
          </cell>
          <cell r="G802">
            <v>890</v>
          </cell>
          <cell r="H802">
            <v>600</v>
          </cell>
          <cell r="I802">
            <v>734</v>
          </cell>
          <cell r="J802">
            <v>753</v>
          </cell>
          <cell r="K802">
            <v>874</v>
          </cell>
          <cell r="L802">
            <v>1022</v>
          </cell>
          <cell r="M802">
            <v>950</v>
          </cell>
          <cell r="N802">
            <v>1711</v>
          </cell>
          <cell r="O802">
            <v>1705</v>
          </cell>
          <cell r="P802">
            <v>1568</v>
          </cell>
          <cell r="Q802">
            <v>1123</v>
          </cell>
          <cell r="R802">
            <v>702</v>
          </cell>
          <cell r="S802">
            <v>855</v>
          </cell>
          <cell r="T802">
            <v>613</v>
          </cell>
          <cell r="U802">
            <v>787</v>
          </cell>
          <cell r="V802">
            <v>710</v>
          </cell>
          <cell r="W802">
            <v>545</v>
          </cell>
          <cell r="X802">
            <v>526</v>
          </cell>
          <cell r="Y802">
            <v>497</v>
          </cell>
          <cell r="Z802">
            <v>564</v>
          </cell>
          <cell r="AA802">
            <v>498</v>
          </cell>
          <cell r="AB802">
            <v>452</v>
          </cell>
          <cell r="AC802">
            <v>629</v>
          </cell>
          <cell r="AD802">
            <v>671</v>
          </cell>
          <cell r="AE802">
            <v>635</v>
          </cell>
        </row>
        <row r="803">
          <cell r="E803" t="str">
            <v>KY Electric Power Distillate Fuel</v>
          </cell>
          <cell r="F803">
            <v>1236</v>
          </cell>
          <cell r="G803">
            <v>1329</v>
          </cell>
          <cell r="H803">
            <v>1138</v>
          </cell>
          <cell r="I803">
            <v>1247</v>
          </cell>
          <cell r="J803">
            <v>1846</v>
          </cell>
          <cell r="K803">
            <v>1643</v>
          </cell>
          <cell r="L803">
            <v>1794</v>
          </cell>
          <cell r="M803">
            <v>1546</v>
          </cell>
          <cell r="N803">
            <v>1701</v>
          </cell>
          <cell r="O803">
            <v>1530</v>
          </cell>
          <cell r="P803">
            <v>1800</v>
          </cell>
          <cell r="Q803">
            <v>1312</v>
          </cell>
          <cell r="R803">
            <v>1949</v>
          </cell>
          <cell r="S803">
            <v>1804</v>
          </cell>
          <cell r="T803">
            <v>1482</v>
          </cell>
          <cell r="U803">
            <v>1336</v>
          </cell>
          <cell r="V803">
            <v>1120</v>
          </cell>
          <cell r="W803">
            <v>1400</v>
          </cell>
          <cell r="X803">
            <v>1476</v>
          </cell>
          <cell r="Y803">
            <v>1624</v>
          </cell>
          <cell r="Z803">
            <v>1327</v>
          </cell>
          <cell r="AA803">
            <v>1439</v>
          </cell>
          <cell r="AB803">
            <v>1307</v>
          </cell>
          <cell r="AC803">
            <v>1279</v>
          </cell>
          <cell r="AD803">
            <v>1409</v>
          </cell>
          <cell r="AE803">
            <v>1407</v>
          </cell>
        </row>
        <row r="804">
          <cell r="E804" t="str">
            <v>LA Electric Power Distillate Fuel</v>
          </cell>
          <cell r="F804">
            <v>929</v>
          </cell>
          <cell r="G804">
            <v>425</v>
          </cell>
          <cell r="H804">
            <v>437</v>
          </cell>
          <cell r="I804">
            <v>404</v>
          </cell>
          <cell r="J804">
            <v>568</v>
          </cell>
          <cell r="K804">
            <v>452</v>
          </cell>
          <cell r="L804">
            <v>1154</v>
          </cell>
          <cell r="M804">
            <v>502</v>
          </cell>
          <cell r="N804">
            <v>478</v>
          </cell>
          <cell r="O804">
            <v>299</v>
          </cell>
          <cell r="P804">
            <v>1982</v>
          </cell>
          <cell r="Q804">
            <v>3800</v>
          </cell>
          <cell r="R804">
            <v>617</v>
          </cell>
          <cell r="S804">
            <v>1226</v>
          </cell>
          <cell r="T804">
            <v>1114</v>
          </cell>
          <cell r="U804">
            <v>838</v>
          </cell>
          <cell r="V804">
            <v>287</v>
          </cell>
          <cell r="W804">
            <v>367</v>
          </cell>
          <cell r="X804">
            <v>399</v>
          </cell>
          <cell r="Y804">
            <v>442</v>
          </cell>
          <cell r="Z804">
            <v>322</v>
          </cell>
          <cell r="AA804">
            <v>298</v>
          </cell>
          <cell r="AB804">
            <v>315</v>
          </cell>
          <cell r="AC804">
            <v>397</v>
          </cell>
          <cell r="AD804">
            <v>465</v>
          </cell>
          <cell r="AE804">
            <v>652</v>
          </cell>
        </row>
        <row r="805">
          <cell r="E805" t="str">
            <v>MA Electric Power Distillate Fuel</v>
          </cell>
          <cell r="F805">
            <v>3578</v>
          </cell>
          <cell r="G805">
            <v>2974</v>
          </cell>
          <cell r="H805">
            <v>2639</v>
          </cell>
          <cell r="I805">
            <v>2734</v>
          </cell>
          <cell r="J805">
            <v>4216</v>
          </cell>
          <cell r="K805">
            <v>3945</v>
          </cell>
          <cell r="L805">
            <v>3512</v>
          </cell>
          <cell r="M805">
            <v>2681</v>
          </cell>
          <cell r="N805">
            <v>3251</v>
          </cell>
          <cell r="O805">
            <v>3448</v>
          </cell>
          <cell r="P805">
            <v>2185</v>
          </cell>
          <cell r="Q805">
            <v>1892</v>
          </cell>
          <cell r="R805">
            <v>2563</v>
          </cell>
          <cell r="S805">
            <v>5540</v>
          </cell>
          <cell r="T805">
            <v>3532</v>
          </cell>
          <cell r="U805">
            <v>2217</v>
          </cell>
          <cell r="V805">
            <v>901</v>
          </cell>
          <cell r="W805">
            <v>834</v>
          </cell>
          <cell r="X805">
            <v>1108</v>
          </cell>
          <cell r="Y805">
            <v>1468</v>
          </cell>
          <cell r="Z805">
            <v>800</v>
          </cell>
          <cell r="AA805">
            <v>825</v>
          </cell>
          <cell r="AB805">
            <v>620</v>
          </cell>
          <cell r="AC805">
            <v>1480</v>
          </cell>
          <cell r="AD805">
            <v>2618</v>
          </cell>
          <cell r="AE805">
            <v>1997</v>
          </cell>
        </row>
        <row r="806">
          <cell r="E806" t="str">
            <v>MD Electric Power Distillate Fuel</v>
          </cell>
          <cell r="F806">
            <v>3484</v>
          </cell>
          <cell r="G806">
            <v>3217</v>
          </cell>
          <cell r="H806">
            <v>2666</v>
          </cell>
          <cell r="I806">
            <v>3451</v>
          </cell>
          <cell r="J806">
            <v>6054</v>
          </cell>
          <cell r="K806">
            <v>3924</v>
          </cell>
          <cell r="L806">
            <v>4610</v>
          </cell>
          <cell r="M806">
            <v>3782</v>
          </cell>
          <cell r="N806">
            <v>4038</v>
          </cell>
          <cell r="O806">
            <v>3112</v>
          </cell>
          <cell r="P806">
            <v>3387</v>
          </cell>
          <cell r="Q806">
            <v>5678</v>
          </cell>
          <cell r="R806">
            <v>4128</v>
          </cell>
          <cell r="S806">
            <v>6714</v>
          </cell>
          <cell r="T806">
            <v>6618</v>
          </cell>
          <cell r="U806">
            <v>6960</v>
          </cell>
          <cell r="V806">
            <v>2608</v>
          </cell>
          <cell r="W806">
            <v>4419</v>
          </cell>
          <cell r="X806">
            <v>2949</v>
          </cell>
          <cell r="Y806">
            <v>2027</v>
          </cell>
          <cell r="Z806">
            <v>2955</v>
          </cell>
          <cell r="AA806">
            <v>2009</v>
          </cell>
          <cell r="AB806">
            <v>1234</v>
          </cell>
          <cell r="AC806">
            <v>1756</v>
          </cell>
          <cell r="AD806">
            <v>3751</v>
          </cell>
          <cell r="AE806">
            <v>1750</v>
          </cell>
        </row>
        <row r="807">
          <cell r="E807" t="str">
            <v>ME Electric Power Distillate Fuel</v>
          </cell>
          <cell r="F807">
            <v>137</v>
          </cell>
          <cell r="G807">
            <v>159</v>
          </cell>
          <cell r="H807">
            <v>168</v>
          </cell>
          <cell r="I807">
            <v>878</v>
          </cell>
          <cell r="J807">
            <v>111</v>
          </cell>
          <cell r="K807">
            <v>192</v>
          </cell>
          <cell r="L807">
            <v>106</v>
          </cell>
          <cell r="M807">
            <v>124</v>
          </cell>
          <cell r="N807">
            <v>99</v>
          </cell>
          <cell r="O807">
            <v>157</v>
          </cell>
          <cell r="P807">
            <v>240</v>
          </cell>
          <cell r="Q807">
            <v>46</v>
          </cell>
          <cell r="R807">
            <v>289</v>
          </cell>
          <cell r="S807">
            <v>761</v>
          </cell>
          <cell r="T807">
            <v>758</v>
          </cell>
          <cell r="U807">
            <v>164</v>
          </cell>
          <cell r="V807">
            <v>98</v>
          </cell>
          <cell r="W807">
            <v>150</v>
          </cell>
          <cell r="X807">
            <v>87</v>
          </cell>
          <cell r="Y807">
            <v>70</v>
          </cell>
          <cell r="Z807">
            <v>81</v>
          </cell>
          <cell r="AA807">
            <v>40</v>
          </cell>
          <cell r="AB807">
            <v>21</v>
          </cell>
          <cell r="AC807">
            <v>39</v>
          </cell>
          <cell r="AD807">
            <v>51</v>
          </cell>
          <cell r="AE807">
            <v>242</v>
          </cell>
        </row>
        <row r="808">
          <cell r="E808" t="str">
            <v>MI Electric Power Distillate Fuel</v>
          </cell>
          <cell r="F808">
            <v>1987</v>
          </cell>
          <cell r="G808">
            <v>1673</v>
          </cell>
          <cell r="H808">
            <v>1817</v>
          </cell>
          <cell r="I808">
            <v>2006</v>
          </cell>
          <cell r="J808">
            <v>1910</v>
          </cell>
          <cell r="K808">
            <v>2388</v>
          </cell>
          <cell r="L808">
            <v>1746</v>
          </cell>
          <cell r="M808">
            <v>1815</v>
          </cell>
          <cell r="N808">
            <v>2724</v>
          </cell>
          <cell r="O808">
            <v>2937</v>
          </cell>
          <cell r="P808">
            <v>2177</v>
          </cell>
          <cell r="Q808">
            <v>2150</v>
          </cell>
          <cell r="R808">
            <v>3112</v>
          </cell>
          <cell r="S808">
            <v>2817</v>
          </cell>
          <cell r="T808">
            <v>2284</v>
          </cell>
          <cell r="U808">
            <v>2164</v>
          </cell>
          <cell r="V808">
            <v>1752</v>
          </cell>
          <cell r="W808">
            <v>1705</v>
          </cell>
          <cell r="X808">
            <v>1660</v>
          </cell>
          <cell r="Y808">
            <v>1485</v>
          </cell>
          <cell r="Z808">
            <v>1476</v>
          </cell>
          <cell r="AA808">
            <v>1852</v>
          </cell>
          <cell r="AB808">
            <v>1286</v>
          </cell>
          <cell r="AC808">
            <v>1284</v>
          </cell>
          <cell r="AD808">
            <v>1504</v>
          </cell>
          <cell r="AE808">
            <v>1123</v>
          </cell>
        </row>
        <row r="809">
          <cell r="E809" t="str">
            <v>MN Electric Power Distillate Fuel</v>
          </cell>
          <cell r="F809">
            <v>531</v>
          </cell>
          <cell r="G809">
            <v>523</v>
          </cell>
          <cell r="H809">
            <v>364</v>
          </cell>
          <cell r="I809">
            <v>524</v>
          </cell>
          <cell r="J809">
            <v>631</v>
          </cell>
          <cell r="K809">
            <v>780</v>
          </cell>
          <cell r="L809">
            <v>814</v>
          </cell>
          <cell r="M809">
            <v>1470</v>
          </cell>
          <cell r="N809">
            <v>1068</v>
          </cell>
          <cell r="O809">
            <v>1261</v>
          </cell>
          <cell r="P809">
            <v>1432</v>
          </cell>
          <cell r="Q809">
            <v>1156</v>
          </cell>
          <cell r="R809">
            <v>553</v>
          </cell>
          <cell r="S809">
            <v>1198</v>
          </cell>
          <cell r="T809">
            <v>753</v>
          </cell>
          <cell r="U809">
            <v>1350</v>
          </cell>
          <cell r="V809">
            <v>865</v>
          </cell>
          <cell r="W809">
            <v>2298</v>
          </cell>
          <cell r="X809">
            <v>908</v>
          </cell>
          <cell r="Y809">
            <v>707</v>
          </cell>
          <cell r="Z809">
            <v>367</v>
          </cell>
          <cell r="AA809">
            <v>298</v>
          </cell>
          <cell r="AB809">
            <v>341</v>
          </cell>
          <cell r="AC809">
            <v>392</v>
          </cell>
          <cell r="AD809">
            <v>672</v>
          </cell>
          <cell r="AE809">
            <v>336</v>
          </cell>
        </row>
        <row r="810">
          <cell r="E810" t="str">
            <v>MO Electric Power Distillate Fuel</v>
          </cell>
          <cell r="F810">
            <v>1206</v>
          </cell>
          <cell r="G810">
            <v>1426</v>
          </cell>
          <cell r="H810">
            <v>1077</v>
          </cell>
          <cell r="I810">
            <v>2139</v>
          </cell>
          <cell r="J810">
            <v>1484</v>
          </cell>
          <cell r="K810">
            <v>1649</v>
          </cell>
          <cell r="L810">
            <v>1325</v>
          </cell>
          <cell r="M810">
            <v>1598</v>
          </cell>
          <cell r="N810">
            <v>4081</v>
          </cell>
          <cell r="O810">
            <v>4088</v>
          </cell>
          <cell r="P810">
            <v>3443</v>
          </cell>
          <cell r="Q810">
            <v>1822</v>
          </cell>
          <cell r="R810">
            <v>1283</v>
          </cell>
          <cell r="S810">
            <v>1398</v>
          </cell>
          <cell r="T810">
            <v>896</v>
          </cell>
          <cell r="U810">
            <v>1409</v>
          </cell>
          <cell r="V810">
            <v>802</v>
          </cell>
          <cell r="W810">
            <v>804</v>
          </cell>
          <cell r="X810">
            <v>810</v>
          </cell>
          <cell r="Y810">
            <v>899</v>
          </cell>
          <cell r="Z810">
            <v>1358</v>
          </cell>
          <cell r="AA810">
            <v>836</v>
          </cell>
          <cell r="AB810">
            <v>774</v>
          </cell>
          <cell r="AC810">
            <v>697</v>
          </cell>
          <cell r="AD810">
            <v>1115</v>
          </cell>
          <cell r="AE810">
            <v>912</v>
          </cell>
        </row>
        <row r="811">
          <cell r="E811" t="str">
            <v>MS Electric Power Distillate Fuel</v>
          </cell>
          <cell r="F811">
            <v>289</v>
          </cell>
          <cell r="G811">
            <v>459</v>
          </cell>
          <cell r="H811">
            <v>162</v>
          </cell>
          <cell r="I811">
            <v>204</v>
          </cell>
          <cell r="J811">
            <v>290</v>
          </cell>
          <cell r="K811">
            <v>237</v>
          </cell>
          <cell r="L811">
            <v>518</v>
          </cell>
          <cell r="M811">
            <v>295</v>
          </cell>
          <cell r="N811">
            <v>357</v>
          </cell>
          <cell r="O811">
            <v>362</v>
          </cell>
          <cell r="P811">
            <v>306</v>
          </cell>
          <cell r="Q811">
            <v>284</v>
          </cell>
          <cell r="R811">
            <v>181</v>
          </cell>
          <cell r="S811">
            <v>205</v>
          </cell>
          <cell r="T811">
            <v>256</v>
          </cell>
          <cell r="U811">
            <v>524</v>
          </cell>
          <cell r="V811">
            <v>165</v>
          </cell>
          <cell r="W811">
            <v>398</v>
          </cell>
          <cell r="X811">
            <v>231</v>
          </cell>
          <cell r="Y811">
            <v>132</v>
          </cell>
          <cell r="Z811">
            <v>125</v>
          </cell>
          <cell r="AA811">
            <v>175</v>
          </cell>
          <cell r="AB811">
            <v>150</v>
          </cell>
          <cell r="AC811">
            <v>130</v>
          </cell>
          <cell r="AD811">
            <v>174</v>
          </cell>
          <cell r="AE811">
            <v>168</v>
          </cell>
        </row>
        <row r="812">
          <cell r="E812" t="str">
            <v>MT Electric Power Distillate Fuel</v>
          </cell>
          <cell r="F812">
            <v>368</v>
          </cell>
          <cell r="G812">
            <v>260</v>
          </cell>
          <cell r="H812">
            <v>209</v>
          </cell>
          <cell r="I812">
            <v>288</v>
          </cell>
          <cell r="J812">
            <v>259</v>
          </cell>
          <cell r="K812">
            <v>330</v>
          </cell>
          <cell r="L812">
            <v>359</v>
          </cell>
          <cell r="M812">
            <v>290</v>
          </cell>
          <cell r="N812">
            <v>235</v>
          </cell>
          <cell r="O812">
            <v>213</v>
          </cell>
          <cell r="P812">
            <v>238</v>
          </cell>
          <cell r="Q812">
            <v>11</v>
          </cell>
          <cell r="R812">
            <v>149</v>
          </cell>
          <cell r="S812">
            <v>162</v>
          </cell>
          <cell r="T812">
            <v>189</v>
          </cell>
          <cell r="U812">
            <v>105</v>
          </cell>
          <cell r="V812">
            <v>144</v>
          </cell>
          <cell r="W812">
            <v>120</v>
          </cell>
          <cell r="X812">
            <v>81</v>
          </cell>
          <cell r="Y812">
            <v>101</v>
          </cell>
          <cell r="Z812">
            <v>96</v>
          </cell>
          <cell r="AA812">
            <v>163</v>
          </cell>
          <cell r="AB812">
            <v>81</v>
          </cell>
          <cell r="AC812">
            <v>109</v>
          </cell>
          <cell r="AD812">
            <v>262</v>
          </cell>
          <cell r="AE812">
            <v>69</v>
          </cell>
        </row>
        <row r="813">
          <cell r="E813" t="str">
            <v>NC Electric Power Distillate Fuel</v>
          </cell>
          <cell r="F813">
            <v>2271</v>
          </cell>
          <cell r="G813">
            <v>2185</v>
          </cell>
          <cell r="H813">
            <v>1851</v>
          </cell>
          <cell r="I813">
            <v>2365</v>
          </cell>
          <cell r="J813">
            <v>2725</v>
          </cell>
          <cell r="K813">
            <v>3105</v>
          </cell>
          <cell r="L813">
            <v>3476</v>
          </cell>
          <cell r="M813">
            <v>2964</v>
          </cell>
          <cell r="N813">
            <v>3821</v>
          </cell>
          <cell r="O813">
            <v>3908</v>
          </cell>
          <cell r="P813">
            <v>6800</v>
          </cell>
          <cell r="Q813">
            <v>5114</v>
          </cell>
          <cell r="R813">
            <v>4730</v>
          </cell>
          <cell r="S813">
            <v>6738</v>
          </cell>
          <cell r="T813">
            <v>3773</v>
          </cell>
          <cell r="U813">
            <v>3191</v>
          </cell>
          <cell r="V813">
            <v>2746</v>
          </cell>
          <cell r="W813">
            <v>3039</v>
          </cell>
          <cell r="X813">
            <v>2757</v>
          </cell>
          <cell r="Y813">
            <v>2796</v>
          </cell>
          <cell r="Z813">
            <v>3053</v>
          </cell>
          <cell r="AA813">
            <v>2201</v>
          </cell>
          <cell r="AB813">
            <v>1971</v>
          </cell>
          <cell r="AC813">
            <v>2260</v>
          </cell>
          <cell r="AD813">
            <v>5069</v>
          </cell>
          <cell r="AE813">
            <v>4562</v>
          </cell>
        </row>
        <row r="814">
          <cell r="E814" t="str">
            <v>ND Electric Power Distillate Fuel</v>
          </cell>
          <cell r="F814">
            <v>330</v>
          </cell>
          <cell r="G814">
            <v>400</v>
          </cell>
          <cell r="H814">
            <v>336</v>
          </cell>
          <cell r="I814">
            <v>400</v>
          </cell>
          <cell r="J814">
            <v>652</v>
          </cell>
          <cell r="K814">
            <v>574</v>
          </cell>
          <cell r="L814">
            <v>903</v>
          </cell>
          <cell r="M814">
            <v>893</v>
          </cell>
          <cell r="N814">
            <v>520</v>
          </cell>
          <cell r="O814">
            <v>469</v>
          </cell>
          <cell r="P814">
            <v>555</v>
          </cell>
          <cell r="Q814">
            <v>373</v>
          </cell>
          <cell r="R814">
            <v>376</v>
          </cell>
          <cell r="S814">
            <v>554</v>
          </cell>
          <cell r="T814">
            <v>428</v>
          </cell>
          <cell r="U814">
            <v>409</v>
          </cell>
          <cell r="V814">
            <v>456</v>
          </cell>
          <cell r="W814">
            <v>558</v>
          </cell>
          <cell r="X814">
            <v>467</v>
          </cell>
          <cell r="Y814">
            <v>464</v>
          </cell>
          <cell r="Z814">
            <v>396</v>
          </cell>
          <cell r="AA814">
            <v>467</v>
          </cell>
          <cell r="AB814">
            <v>371</v>
          </cell>
          <cell r="AC814">
            <v>367</v>
          </cell>
          <cell r="AD814">
            <v>300</v>
          </cell>
          <cell r="AE814">
            <v>282</v>
          </cell>
        </row>
        <row r="815">
          <cell r="E815" t="str">
            <v>NE Electric Power Distillate Fuel</v>
          </cell>
          <cell r="F815">
            <v>178</v>
          </cell>
          <cell r="G815">
            <v>158</v>
          </cell>
          <cell r="H815">
            <v>143</v>
          </cell>
          <cell r="I815">
            <v>247</v>
          </cell>
          <cell r="J815">
            <v>260</v>
          </cell>
          <cell r="K815">
            <v>357</v>
          </cell>
          <cell r="L815">
            <v>274</v>
          </cell>
          <cell r="M815">
            <v>416</v>
          </cell>
          <cell r="N815">
            <v>481</v>
          </cell>
          <cell r="O815">
            <v>379</v>
          </cell>
          <cell r="P815">
            <v>584</v>
          </cell>
          <cell r="Q815">
            <v>358</v>
          </cell>
          <cell r="R815">
            <v>247</v>
          </cell>
          <cell r="S815">
            <v>589</v>
          </cell>
          <cell r="T815">
            <v>264</v>
          </cell>
          <cell r="U815">
            <v>257</v>
          </cell>
          <cell r="V815">
            <v>231</v>
          </cell>
          <cell r="W815">
            <v>310</v>
          </cell>
          <cell r="X815">
            <v>418</v>
          </cell>
          <cell r="Y815">
            <v>253</v>
          </cell>
          <cell r="Z815">
            <v>329</v>
          </cell>
          <cell r="AA815">
            <v>398</v>
          </cell>
          <cell r="AB815">
            <v>244</v>
          </cell>
          <cell r="AC815">
            <v>540</v>
          </cell>
          <cell r="AD815">
            <v>569</v>
          </cell>
          <cell r="AE815">
            <v>92</v>
          </cell>
        </row>
        <row r="816">
          <cell r="E816" t="str">
            <v>NH Electric Power Distillate Fuel</v>
          </cell>
          <cell r="F816">
            <v>227</v>
          </cell>
          <cell r="G816">
            <v>225</v>
          </cell>
          <cell r="H816">
            <v>220</v>
          </cell>
          <cell r="I816">
            <v>283</v>
          </cell>
          <cell r="J816">
            <v>324</v>
          </cell>
          <cell r="K816">
            <v>298</v>
          </cell>
          <cell r="L816">
            <v>161</v>
          </cell>
          <cell r="M816">
            <v>213</v>
          </cell>
          <cell r="N816">
            <v>184</v>
          </cell>
          <cell r="O816">
            <v>209</v>
          </cell>
          <cell r="P816">
            <v>172</v>
          </cell>
          <cell r="Q816">
            <v>219</v>
          </cell>
          <cell r="R816">
            <v>331</v>
          </cell>
          <cell r="S816">
            <v>386</v>
          </cell>
          <cell r="T816">
            <v>998</v>
          </cell>
          <cell r="U816">
            <v>783</v>
          </cell>
          <cell r="V816">
            <v>1485</v>
          </cell>
          <cell r="W816">
            <v>484</v>
          </cell>
          <cell r="X816">
            <v>147</v>
          </cell>
          <cell r="Y816">
            <v>135</v>
          </cell>
          <cell r="Z816">
            <v>153</v>
          </cell>
          <cell r="AA816">
            <v>75</v>
          </cell>
          <cell r="AB816">
            <v>51</v>
          </cell>
          <cell r="AC816">
            <v>297</v>
          </cell>
          <cell r="AD816">
            <v>1356</v>
          </cell>
          <cell r="AE816">
            <v>457</v>
          </cell>
        </row>
        <row r="817">
          <cell r="E817" t="str">
            <v>NJ Electric Power Distillate Fuel</v>
          </cell>
          <cell r="F817">
            <v>3996</v>
          </cell>
          <cell r="G817">
            <v>3580</v>
          </cell>
          <cell r="H817">
            <v>2049</v>
          </cell>
          <cell r="I817">
            <v>3421</v>
          </cell>
          <cell r="J817">
            <v>4802</v>
          </cell>
          <cell r="K817">
            <v>7443</v>
          </cell>
          <cell r="L817">
            <v>3642</v>
          </cell>
          <cell r="M817">
            <v>2776</v>
          </cell>
          <cell r="N817">
            <v>3022</v>
          </cell>
          <cell r="O817">
            <v>4145</v>
          </cell>
          <cell r="P817">
            <v>6603</v>
          </cell>
          <cell r="Q817">
            <v>7817</v>
          </cell>
          <cell r="R817">
            <v>1667</v>
          </cell>
          <cell r="S817">
            <v>4515</v>
          </cell>
          <cell r="T817">
            <v>4018</v>
          </cell>
          <cell r="U817">
            <v>2491</v>
          </cell>
          <cell r="V817">
            <v>735</v>
          </cell>
          <cell r="W817">
            <v>1309</v>
          </cell>
          <cell r="X817">
            <v>1268</v>
          </cell>
          <cell r="Y817">
            <v>343</v>
          </cell>
          <cell r="Z817">
            <v>1199</v>
          </cell>
          <cell r="AA817">
            <v>528</v>
          </cell>
          <cell r="AB817">
            <v>250</v>
          </cell>
          <cell r="AC817">
            <v>381</v>
          </cell>
          <cell r="AD817">
            <v>1590</v>
          </cell>
          <cell r="AE817">
            <v>697</v>
          </cell>
        </row>
        <row r="818">
          <cell r="E818" t="str">
            <v>NM Electric Power Distillate Fuel</v>
          </cell>
          <cell r="F818">
            <v>214</v>
          </cell>
          <cell r="G818">
            <v>332</v>
          </cell>
          <cell r="H818">
            <v>413</v>
          </cell>
          <cell r="I818">
            <v>410</v>
          </cell>
          <cell r="J818">
            <v>269</v>
          </cell>
          <cell r="K818">
            <v>254</v>
          </cell>
          <cell r="L818">
            <v>250</v>
          </cell>
          <cell r="M818">
            <v>240</v>
          </cell>
          <cell r="N818">
            <v>262</v>
          </cell>
          <cell r="O818">
            <v>421</v>
          </cell>
          <cell r="P818">
            <v>392</v>
          </cell>
          <cell r="Q818">
            <v>355</v>
          </cell>
          <cell r="R818">
            <v>315</v>
          </cell>
          <cell r="S818">
            <v>510</v>
          </cell>
          <cell r="T818">
            <v>307</v>
          </cell>
          <cell r="U818">
            <v>374</v>
          </cell>
          <cell r="V818">
            <v>425</v>
          </cell>
          <cell r="W818">
            <v>476</v>
          </cell>
          <cell r="X818">
            <v>588</v>
          </cell>
          <cell r="Y818">
            <v>493</v>
          </cell>
          <cell r="Z818">
            <v>534</v>
          </cell>
          <cell r="AA818">
            <v>415</v>
          </cell>
          <cell r="AB818">
            <v>506</v>
          </cell>
          <cell r="AC818">
            <v>637</v>
          </cell>
          <cell r="AD818">
            <v>711</v>
          </cell>
          <cell r="AE818">
            <v>728</v>
          </cell>
        </row>
        <row r="819">
          <cell r="E819" t="str">
            <v>NV Electric Power Distillate Fuel</v>
          </cell>
          <cell r="F819">
            <v>530</v>
          </cell>
          <cell r="G819">
            <v>429</v>
          </cell>
          <cell r="H819">
            <v>388</v>
          </cell>
          <cell r="I819">
            <v>1043</v>
          </cell>
          <cell r="J819">
            <v>284</v>
          </cell>
          <cell r="K819">
            <v>160</v>
          </cell>
          <cell r="L819">
            <v>204</v>
          </cell>
          <cell r="M819">
            <v>276</v>
          </cell>
          <cell r="N819">
            <v>224</v>
          </cell>
          <cell r="O819">
            <v>203</v>
          </cell>
          <cell r="P819">
            <v>277</v>
          </cell>
          <cell r="Q819">
            <v>201</v>
          </cell>
          <cell r="R819">
            <v>210</v>
          </cell>
          <cell r="S819">
            <v>157</v>
          </cell>
          <cell r="T819">
            <v>128</v>
          </cell>
          <cell r="U819">
            <v>221</v>
          </cell>
          <cell r="V819">
            <v>149</v>
          </cell>
          <cell r="W819">
            <v>125</v>
          </cell>
          <cell r="X819">
            <v>163</v>
          </cell>
          <cell r="Y819">
            <v>186</v>
          </cell>
          <cell r="Z819">
            <v>145</v>
          </cell>
          <cell r="AA819">
            <v>162</v>
          </cell>
          <cell r="AB819">
            <v>235</v>
          </cell>
          <cell r="AC819">
            <v>199</v>
          </cell>
          <cell r="AD819">
            <v>167</v>
          </cell>
          <cell r="AE819">
            <v>179</v>
          </cell>
        </row>
        <row r="820">
          <cell r="E820" t="str">
            <v>NY Electric Power Distillate Fuel</v>
          </cell>
          <cell r="F820">
            <v>6376</v>
          </cell>
          <cell r="G820">
            <v>5722</v>
          </cell>
          <cell r="H820">
            <v>2909</v>
          </cell>
          <cell r="I820">
            <v>5258</v>
          </cell>
          <cell r="J820">
            <v>13388</v>
          </cell>
          <cell r="K820">
            <v>9470</v>
          </cell>
          <cell r="L820">
            <v>7381</v>
          </cell>
          <cell r="M820">
            <v>9128</v>
          </cell>
          <cell r="N820">
            <v>8089</v>
          </cell>
          <cell r="O820">
            <v>12844</v>
          </cell>
          <cell r="P820">
            <v>13688</v>
          </cell>
          <cell r="Q820">
            <v>17512</v>
          </cell>
          <cell r="R820">
            <v>12972</v>
          </cell>
          <cell r="S820">
            <v>14021</v>
          </cell>
          <cell r="T820">
            <v>10122</v>
          </cell>
          <cell r="U820">
            <v>9160</v>
          </cell>
          <cell r="V820">
            <v>3607</v>
          </cell>
          <cell r="W820">
            <v>7936</v>
          </cell>
          <cell r="X820">
            <v>4677</v>
          </cell>
          <cell r="Y820">
            <v>4256</v>
          </cell>
          <cell r="Z820">
            <v>3680</v>
          </cell>
          <cell r="AA820">
            <v>1911</v>
          </cell>
          <cell r="AB820">
            <v>2263</v>
          </cell>
          <cell r="AC820">
            <v>2901</v>
          </cell>
          <cell r="AD820">
            <v>4803</v>
          </cell>
          <cell r="AE820">
            <v>4818</v>
          </cell>
        </row>
        <row r="821">
          <cell r="E821" t="str">
            <v>OH Electric Power Distillate Fuel</v>
          </cell>
          <cell r="F821">
            <v>2633</v>
          </cell>
          <cell r="G821">
            <v>3401</v>
          </cell>
          <cell r="H821">
            <v>2487</v>
          </cell>
          <cell r="I821">
            <v>3174</v>
          </cell>
          <cell r="J821">
            <v>4911</v>
          </cell>
          <cell r="K821">
            <v>3736</v>
          </cell>
          <cell r="L821">
            <v>3399</v>
          </cell>
          <cell r="M821">
            <v>3340</v>
          </cell>
          <cell r="N821">
            <v>3697</v>
          </cell>
          <cell r="O821">
            <v>5733</v>
          </cell>
          <cell r="P821">
            <v>4609</v>
          </cell>
          <cell r="Q821">
            <v>4568</v>
          </cell>
          <cell r="R821">
            <v>3902</v>
          </cell>
          <cell r="S821">
            <v>5057</v>
          </cell>
          <cell r="T821">
            <v>4312</v>
          </cell>
          <cell r="U821">
            <v>4207</v>
          </cell>
          <cell r="V821">
            <v>3388</v>
          </cell>
          <cell r="W821">
            <v>3420</v>
          </cell>
          <cell r="X821">
            <v>3043</v>
          </cell>
          <cell r="Y821">
            <v>2800</v>
          </cell>
          <cell r="Z821">
            <v>3172</v>
          </cell>
          <cell r="AA821">
            <v>3379</v>
          </cell>
          <cell r="AB821">
            <v>2982</v>
          </cell>
          <cell r="AC821">
            <v>2666</v>
          </cell>
          <cell r="AD821">
            <v>3415</v>
          </cell>
          <cell r="AE821">
            <v>2397</v>
          </cell>
        </row>
        <row r="822">
          <cell r="E822" t="str">
            <v>OK Electric Power Distillate Fuel</v>
          </cell>
          <cell r="F822">
            <v>164</v>
          </cell>
          <cell r="G822">
            <v>152</v>
          </cell>
          <cell r="H822">
            <v>104</v>
          </cell>
          <cell r="I822">
            <v>121</v>
          </cell>
          <cell r="J822">
            <v>109</v>
          </cell>
          <cell r="K822">
            <v>99</v>
          </cell>
          <cell r="L822">
            <v>488</v>
          </cell>
          <cell r="M822">
            <v>119</v>
          </cell>
          <cell r="N822">
            <v>105</v>
          </cell>
          <cell r="O822">
            <v>141</v>
          </cell>
          <cell r="P822">
            <v>451</v>
          </cell>
          <cell r="Q822">
            <v>1493</v>
          </cell>
          <cell r="R822">
            <v>105</v>
          </cell>
          <cell r="S822">
            <v>891</v>
          </cell>
          <cell r="T822">
            <v>183</v>
          </cell>
          <cell r="U822">
            <v>131</v>
          </cell>
          <cell r="V822">
            <v>268</v>
          </cell>
          <cell r="W822">
            <v>339</v>
          </cell>
          <cell r="X822">
            <v>133</v>
          </cell>
          <cell r="Y822">
            <v>135</v>
          </cell>
          <cell r="Z822">
            <v>139</v>
          </cell>
          <cell r="AA822">
            <v>175</v>
          </cell>
          <cell r="AB822">
            <v>121</v>
          </cell>
          <cell r="AC822">
            <v>105</v>
          </cell>
          <cell r="AD822">
            <v>126</v>
          </cell>
          <cell r="AE822">
            <v>98</v>
          </cell>
        </row>
        <row r="823">
          <cell r="E823" t="str">
            <v>OR Electric Power Distillate Fuel</v>
          </cell>
          <cell r="F823">
            <v>326</v>
          </cell>
          <cell r="G823">
            <v>134</v>
          </cell>
          <cell r="H823">
            <v>108</v>
          </cell>
          <cell r="I823">
            <v>324</v>
          </cell>
          <cell r="J823">
            <v>63</v>
          </cell>
          <cell r="K823">
            <v>68</v>
          </cell>
          <cell r="L823">
            <v>60</v>
          </cell>
          <cell r="M823">
            <v>135</v>
          </cell>
          <cell r="N823">
            <v>342</v>
          </cell>
          <cell r="O823">
            <v>89</v>
          </cell>
          <cell r="P823">
            <v>608</v>
          </cell>
          <cell r="Q823">
            <v>1058</v>
          </cell>
          <cell r="R823">
            <v>81</v>
          </cell>
          <cell r="S823">
            <v>584</v>
          </cell>
          <cell r="T823">
            <v>232</v>
          </cell>
          <cell r="U823">
            <v>543</v>
          </cell>
          <cell r="V823">
            <v>66</v>
          </cell>
          <cell r="W823">
            <v>52</v>
          </cell>
          <cell r="X823">
            <v>124</v>
          </cell>
          <cell r="Y823">
            <v>33</v>
          </cell>
          <cell r="Z823">
            <v>34</v>
          </cell>
          <cell r="AA823">
            <v>67</v>
          </cell>
          <cell r="AB823">
            <v>71</v>
          </cell>
          <cell r="AC823">
            <v>60</v>
          </cell>
          <cell r="AD823">
            <v>101</v>
          </cell>
          <cell r="AE823">
            <v>61</v>
          </cell>
        </row>
        <row r="824">
          <cell r="E824" t="str">
            <v>PA Electric Power Distillate Fuel</v>
          </cell>
          <cell r="F824">
            <v>12463</v>
          </cell>
          <cell r="G824">
            <v>5652</v>
          </cell>
          <cell r="H824">
            <v>4820</v>
          </cell>
          <cell r="I824">
            <v>5771</v>
          </cell>
          <cell r="J824">
            <v>11490</v>
          </cell>
          <cell r="K824">
            <v>8139</v>
          </cell>
          <cell r="L824">
            <v>8813</v>
          </cell>
          <cell r="M824">
            <v>6143</v>
          </cell>
          <cell r="N824">
            <v>9047</v>
          </cell>
          <cell r="O824">
            <v>7712</v>
          </cell>
          <cell r="P824">
            <v>15088</v>
          </cell>
          <cell r="Q824">
            <v>6793</v>
          </cell>
          <cell r="R824">
            <v>7207</v>
          </cell>
          <cell r="S824">
            <v>7833</v>
          </cell>
          <cell r="T824">
            <v>6234</v>
          </cell>
          <cell r="U824">
            <v>7406</v>
          </cell>
          <cell r="V824">
            <v>3778</v>
          </cell>
          <cell r="W824">
            <v>4845</v>
          </cell>
          <cell r="X824">
            <v>4591</v>
          </cell>
          <cell r="Y824">
            <v>3424</v>
          </cell>
          <cell r="Z824">
            <v>4245</v>
          </cell>
          <cell r="AA824">
            <v>3877</v>
          </cell>
          <cell r="AB824">
            <v>2894</v>
          </cell>
          <cell r="AC824">
            <v>3297</v>
          </cell>
          <cell r="AD824">
            <v>5783</v>
          </cell>
          <cell r="AE824">
            <v>6014</v>
          </cell>
        </row>
        <row r="825">
          <cell r="E825" t="str">
            <v>RI Electric Power Distillate Fuel</v>
          </cell>
          <cell r="F825">
            <v>108</v>
          </cell>
          <cell r="G825">
            <v>335</v>
          </cell>
          <cell r="H825">
            <v>98</v>
          </cell>
          <cell r="I825">
            <v>140</v>
          </cell>
          <cell r="J825">
            <v>280</v>
          </cell>
          <cell r="K825">
            <v>139</v>
          </cell>
          <cell r="L825">
            <v>798</v>
          </cell>
          <cell r="M825">
            <v>420</v>
          </cell>
          <cell r="N825">
            <v>271</v>
          </cell>
          <cell r="O825">
            <v>251</v>
          </cell>
          <cell r="P825">
            <v>228</v>
          </cell>
          <cell r="Q825">
            <v>249</v>
          </cell>
          <cell r="R825">
            <v>182</v>
          </cell>
          <cell r="S825">
            <v>169</v>
          </cell>
          <cell r="T825">
            <v>130</v>
          </cell>
          <cell r="U825">
            <v>159</v>
          </cell>
          <cell r="V825">
            <v>144</v>
          </cell>
          <cell r="W825">
            <v>205</v>
          </cell>
          <cell r="X825">
            <v>221</v>
          </cell>
          <cell r="Y825">
            <v>132</v>
          </cell>
          <cell r="Z825">
            <v>131</v>
          </cell>
          <cell r="AA825">
            <v>132</v>
          </cell>
          <cell r="AB825">
            <v>168</v>
          </cell>
          <cell r="AC825">
            <v>350</v>
          </cell>
          <cell r="AD825">
            <v>602</v>
          </cell>
          <cell r="AE825">
            <v>825</v>
          </cell>
        </row>
        <row r="826">
          <cell r="E826" t="str">
            <v>SC Electric Power Distillate Fuel</v>
          </cell>
          <cell r="F826">
            <v>684</v>
          </cell>
          <cell r="G826">
            <v>772</v>
          </cell>
          <cell r="H826">
            <v>838</v>
          </cell>
          <cell r="I826">
            <v>811</v>
          </cell>
          <cell r="J826">
            <v>1558</v>
          </cell>
          <cell r="K826">
            <v>1162</v>
          </cell>
          <cell r="L826">
            <v>1555</v>
          </cell>
          <cell r="M826">
            <v>2334</v>
          </cell>
          <cell r="N826">
            <v>3555</v>
          </cell>
          <cell r="O826">
            <v>3244</v>
          </cell>
          <cell r="P826">
            <v>3523</v>
          </cell>
          <cell r="Q826">
            <v>2321</v>
          </cell>
          <cell r="R826">
            <v>1927</v>
          </cell>
          <cell r="S826">
            <v>2616</v>
          </cell>
          <cell r="T826">
            <v>2045</v>
          </cell>
          <cell r="U826">
            <v>1929</v>
          </cell>
          <cell r="V826">
            <v>1294</v>
          </cell>
          <cell r="W826">
            <v>1842</v>
          </cell>
          <cell r="X826">
            <v>964</v>
          </cell>
          <cell r="Y826">
            <v>1037</v>
          </cell>
          <cell r="Z826">
            <v>1303</v>
          </cell>
          <cell r="AA826">
            <v>963</v>
          </cell>
          <cell r="AB826">
            <v>1037</v>
          </cell>
          <cell r="AC826">
            <v>1052</v>
          </cell>
          <cell r="AD826">
            <v>2722</v>
          </cell>
          <cell r="AE826">
            <v>1977</v>
          </cell>
        </row>
        <row r="827">
          <cell r="E827" t="str">
            <v>SD Electric Power Distillate Fuel</v>
          </cell>
          <cell r="F827">
            <v>187</v>
          </cell>
          <cell r="G827">
            <v>202</v>
          </cell>
          <cell r="H827">
            <v>113</v>
          </cell>
          <cell r="I827">
            <v>185</v>
          </cell>
          <cell r="J827">
            <v>292</v>
          </cell>
          <cell r="K827">
            <v>278</v>
          </cell>
          <cell r="L827">
            <v>191</v>
          </cell>
          <cell r="M827">
            <v>134</v>
          </cell>
          <cell r="N827">
            <v>395</v>
          </cell>
          <cell r="O827">
            <v>342</v>
          </cell>
          <cell r="P827">
            <v>792</v>
          </cell>
          <cell r="Q827">
            <v>623</v>
          </cell>
          <cell r="R827">
            <v>105</v>
          </cell>
          <cell r="S827">
            <v>250</v>
          </cell>
          <cell r="T827">
            <v>324</v>
          </cell>
          <cell r="U827">
            <v>302</v>
          </cell>
          <cell r="V827">
            <v>109</v>
          </cell>
          <cell r="W827">
            <v>808</v>
          </cell>
          <cell r="X827">
            <v>290</v>
          </cell>
          <cell r="Y827">
            <v>137</v>
          </cell>
          <cell r="Z827">
            <v>104</v>
          </cell>
          <cell r="AA827">
            <v>121</v>
          </cell>
          <cell r="AB827">
            <v>101</v>
          </cell>
          <cell r="AC827">
            <v>121</v>
          </cell>
          <cell r="AD827">
            <v>134</v>
          </cell>
          <cell r="AE827">
            <v>222</v>
          </cell>
        </row>
        <row r="828">
          <cell r="E828" t="str">
            <v>TN Electric Power Distillate Fuel</v>
          </cell>
          <cell r="F828">
            <v>1352</v>
          </cell>
          <cell r="G828">
            <v>1585</v>
          </cell>
          <cell r="H828">
            <v>1308</v>
          </cell>
          <cell r="I828">
            <v>2404</v>
          </cell>
          <cell r="J828">
            <v>3022</v>
          </cell>
          <cell r="K828">
            <v>2650</v>
          </cell>
          <cell r="L828">
            <v>2679</v>
          </cell>
          <cell r="M828">
            <v>2182</v>
          </cell>
          <cell r="N828">
            <v>8424</v>
          </cell>
          <cell r="O828">
            <v>6061</v>
          </cell>
          <cell r="P828">
            <v>6163</v>
          </cell>
          <cell r="Q828">
            <v>5185</v>
          </cell>
          <cell r="R828">
            <v>2580</v>
          </cell>
          <cell r="S828">
            <v>4766</v>
          </cell>
          <cell r="T828">
            <v>1819</v>
          </cell>
          <cell r="U828">
            <v>2326</v>
          </cell>
          <cell r="V828">
            <v>1511</v>
          </cell>
          <cell r="W828">
            <v>1605</v>
          </cell>
          <cell r="X828">
            <v>2252</v>
          </cell>
          <cell r="Y828">
            <v>2012</v>
          </cell>
          <cell r="Z828">
            <v>2295</v>
          </cell>
          <cell r="AA828">
            <v>2150</v>
          </cell>
          <cell r="AB828">
            <v>1701</v>
          </cell>
          <cell r="AC828">
            <v>1448</v>
          </cell>
          <cell r="AD828">
            <v>2050</v>
          </cell>
          <cell r="AE828">
            <v>1527</v>
          </cell>
        </row>
        <row r="829">
          <cell r="E829" t="str">
            <v>TX Electric Power Distillate Fuel</v>
          </cell>
          <cell r="F829">
            <v>4201</v>
          </cell>
          <cell r="G829">
            <v>2048</v>
          </cell>
          <cell r="H829">
            <v>1729</v>
          </cell>
          <cell r="I829">
            <v>2416</v>
          </cell>
          <cell r="J829">
            <v>8076</v>
          </cell>
          <cell r="K829">
            <v>3109</v>
          </cell>
          <cell r="L829">
            <v>4049</v>
          </cell>
          <cell r="M829">
            <v>1945</v>
          </cell>
          <cell r="N829">
            <v>2963</v>
          </cell>
          <cell r="O829">
            <v>4633</v>
          </cell>
          <cell r="P829">
            <v>12495</v>
          </cell>
          <cell r="Q829">
            <v>17012</v>
          </cell>
          <cell r="R829">
            <v>2545</v>
          </cell>
          <cell r="S829">
            <v>14860</v>
          </cell>
          <cell r="T829">
            <v>1748</v>
          </cell>
          <cell r="U829">
            <v>1841</v>
          </cell>
          <cell r="V829">
            <v>1407</v>
          </cell>
          <cell r="W829">
            <v>1395</v>
          </cell>
          <cell r="X829">
            <v>1114</v>
          </cell>
          <cell r="Y829">
            <v>783</v>
          </cell>
          <cell r="Z829">
            <v>1154</v>
          </cell>
          <cell r="AA829">
            <v>1532</v>
          </cell>
          <cell r="AB829">
            <v>1355</v>
          </cell>
          <cell r="AC829">
            <v>1022</v>
          </cell>
          <cell r="AD829">
            <v>1153</v>
          </cell>
          <cell r="AE829">
            <v>1192</v>
          </cell>
        </row>
        <row r="830">
          <cell r="E830" t="str">
            <v>US Electric Power Distillate Fuel</v>
          </cell>
          <cell r="F830">
            <v>96504</v>
          </cell>
          <cell r="G830">
            <v>83640</v>
          </cell>
          <cell r="H830">
            <v>73531</v>
          </cell>
          <cell r="I830">
            <v>86496</v>
          </cell>
          <cell r="J830">
            <v>119963</v>
          </cell>
          <cell r="K830">
            <v>107976</v>
          </cell>
          <cell r="L830">
            <v>109300</v>
          </cell>
          <cell r="M830">
            <v>110514</v>
          </cell>
          <cell r="N830">
            <v>135581</v>
          </cell>
          <cell r="O830">
            <v>139992</v>
          </cell>
          <cell r="P830">
            <v>174665</v>
          </cell>
          <cell r="Q830">
            <v>170347</v>
          </cell>
          <cell r="R830">
            <v>127298</v>
          </cell>
          <cell r="S830">
            <v>160789</v>
          </cell>
          <cell r="T830">
            <v>111164</v>
          </cell>
          <cell r="U830">
            <v>114470</v>
          </cell>
          <cell r="V830">
            <v>73388</v>
          </cell>
          <cell r="W830">
            <v>88650</v>
          </cell>
          <cell r="X830">
            <v>72524</v>
          </cell>
          <cell r="Y830">
            <v>69574</v>
          </cell>
          <cell r="Z830">
            <v>79665</v>
          </cell>
          <cell r="AA830">
            <v>63633</v>
          </cell>
          <cell r="AB830">
            <v>52404</v>
          </cell>
          <cell r="AC830">
            <v>55372</v>
          </cell>
          <cell r="AD830">
            <v>82105</v>
          </cell>
          <cell r="AE830">
            <v>70327</v>
          </cell>
        </row>
        <row r="831">
          <cell r="E831" t="str">
            <v>UT Electric Power Distillate Fuel</v>
          </cell>
          <cell r="F831">
            <v>489</v>
          </cell>
          <cell r="G831">
            <v>477</v>
          </cell>
          <cell r="H831">
            <v>361</v>
          </cell>
          <cell r="I831">
            <v>362</v>
          </cell>
          <cell r="J831">
            <v>333</v>
          </cell>
          <cell r="K831">
            <v>385</v>
          </cell>
          <cell r="L831">
            <v>342</v>
          </cell>
          <cell r="M831">
            <v>336</v>
          </cell>
          <cell r="N831">
            <v>387</v>
          </cell>
          <cell r="O831">
            <v>322</v>
          </cell>
          <cell r="P831">
            <v>590</v>
          </cell>
          <cell r="Q831">
            <v>637</v>
          </cell>
          <cell r="R831">
            <v>561</v>
          </cell>
          <cell r="S831">
            <v>357</v>
          </cell>
          <cell r="T831">
            <v>348</v>
          </cell>
          <cell r="U831">
            <v>431</v>
          </cell>
          <cell r="V831">
            <v>731</v>
          </cell>
          <cell r="W831">
            <v>425</v>
          </cell>
          <cell r="X831">
            <v>450</v>
          </cell>
          <cell r="Y831">
            <v>365</v>
          </cell>
          <cell r="Z831">
            <v>467</v>
          </cell>
          <cell r="AA831">
            <v>509</v>
          </cell>
          <cell r="AB831">
            <v>398</v>
          </cell>
          <cell r="AC831">
            <v>263</v>
          </cell>
          <cell r="AD831">
            <v>239</v>
          </cell>
          <cell r="AE831">
            <v>194</v>
          </cell>
        </row>
        <row r="832">
          <cell r="E832" t="str">
            <v>VA Electric Power Distillate Fuel</v>
          </cell>
          <cell r="F832">
            <v>3220</v>
          </cell>
          <cell r="G832">
            <v>3081</v>
          </cell>
          <cell r="H832">
            <v>3366</v>
          </cell>
          <cell r="I832">
            <v>2528</v>
          </cell>
          <cell r="J832">
            <v>5053</v>
          </cell>
          <cell r="K832">
            <v>3975</v>
          </cell>
          <cell r="L832">
            <v>5100</v>
          </cell>
          <cell r="M832">
            <v>13145</v>
          </cell>
          <cell r="N832">
            <v>2701</v>
          </cell>
          <cell r="O832">
            <v>3729</v>
          </cell>
          <cell r="P832">
            <v>5622</v>
          </cell>
          <cell r="Q832">
            <v>8358</v>
          </cell>
          <cell r="R832">
            <v>3134</v>
          </cell>
          <cell r="S832">
            <v>14895</v>
          </cell>
          <cell r="T832">
            <v>7118</v>
          </cell>
          <cell r="U832">
            <v>8177</v>
          </cell>
          <cell r="V832">
            <v>2672</v>
          </cell>
          <cell r="W832">
            <v>6448</v>
          </cell>
          <cell r="X832">
            <v>4366</v>
          </cell>
          <cell r="Y832">
            <v>5770</v>
          </cell>
          <cell r="Z832">
            <v>5401</v>
          </cell>
          <cell r="AA832">
            <v>2702</v>
          </cell>
          <cell r="AB832">
            <v>2035</v>
          </cell>
          <cell r="AC832">
            <v>1984</v>
          </cell>
          <cell r="AD832">
            <v>8772</v>
          </cell>
          <cell r="AE832">
            <v>5785</v>
          </cell>
        </row>
        <row r="833">
          <cell r="E833" t="str">
            <v>VT Electric Power Distillate Fuel</v>
          </cell>
          <cell r="F833">
            <v>45</v>
          </cell>
          <cell r="G833">
            <v>89</v>
          </cell>
          <cell r="H833">
            <v>48</v>
          </cell>
          <cell r="I833">
            <v>98</v>
          </cell>
          <cell r="J833">
            <v>134</v>
          </cell>
          <cell r="K833">
            <v>224</v>
          </cell>
          <cell r="L833">
            <v>93</v>
          </cell>
          <cell r="M833">
            <v>181</v>
          </cell>
          <cell r="N833">
            <v>625</v>
          </cell>
          <cell r="O833">
            <v>373</v>
          </cell>
          <cell r="P833">
            <v>926</v>
          </cell>
          <cell r="Q833">
            <v>508</v>
          </cell>
          <cell r="R833">
            <v>181</v>
          </cell>
          <cell r="S833">
            <v>330</v>
          </cell>
          <cell r="T833">
            <v>261</v>
          </cell>
          <cell r="U833">
            <v>70</v>
          </cell>
          <cell r="V833">
            <v>47</v>
          </cell>
          <cell r="W833">
            <v>51</v>
          </cell>
          <cell r="X833">
            <v>36</v>
          </cell>
          <cell r="Y833">
            <v>19</v>
          </cell>
          <cell r="Z833">
            <v>27</v>
          </cell>
          <cell r="AA833">
            <v>38</v>
          </cell>
          <cell r="AB833">
            <v>14</v>
          </cell>
          <cell r="AC833">
            <v>46</v>
          </cell>
          <cell r="AD833">
            <v>45</v>
          </cell>
          <cell r="AE833">
            <v>27</v>
          </cell>
        </row>
        <row r="834">
          <cell r="E834" t="str">
            <v>WA Electric Power Distillate Fuel</v>
          </cell>
          <cell r="F834">
            <v>177</v>
          </cell>
          <cell r="G834">
            <v>97</v>
          </cell>
          <cell r="H834">
            <v>83</v>
          </cell>
          <cell r="I834">
            <v>367</v>
          </cell>
          <cell r="J834">
            <v>113</v>
          </cell>
          <cell r="K834">
            <v>1362</v>
          </cell>
          <cell r="L834">
            <v>2116</v>
          </cell>
          <cell r="M834">
            <v>2841</v>
          </cell>
          <cell r="N834">
            <v>486</v>
          </cell>
          <cell r="O834">
            <v>119</v>
          </cell>
          <cell r="P834">
            <v>4553</v>
          </cell>
          <cell r="Q834">
            <v>3018</v>
          </cell>
          <cell r="R834">
            <v>229</v>
          </cell>
          <cell r="S834">
            <v>174</v>
          </cell>
          <cell r="T834">
            <v>312</v>
          </cell>
          <cell r="U834">
            <v>121</v>
          </cell>
          <cell r="V834">
            <v>229</v>
          </cell>
          <cell r="W834">
            <v>158</v>
          </cell>
          <cell r="X834">
            <v>262</v>
          </cell>
          <cell r="Y834">
            <v>411</v>
          </cell>
          <cell r="Z834">
            <v>211</v>
          </cell>
          <cell r="AA834">
            <v>180</v>
          </cell>
          <cell r="AB834">
            <v>155</v>
          </cell>
          <cell r="AC834">
            <v>142</v>
          </cell>
          <cell r="AD834">
            <v>166</v>
          </cell>
          <cell r="AE834">
            <v>122</v>
          </cell>
        </row>
        <row r="835">
          <cell r="E835" t="str">
            <v>WI Electric Power Distillate Fuel</v>
          </cell>
          <cell r="F835">
            <v>662</v>
          </cell>
          <cell r="G835">
            <v>854</v>
          </cell>
          <cell r="H835">
            <v>480</v>
          </cell>
          <cell r="I835">
            <v>729</v>
          </cell>
          <cell r="J835">
            <v>1281</v>
          </cell>
          <cell r="K835">
            <v>1127</v>
          </cell>
          <cell r="L835">
            <v>935</v>
          </cell>
          <cell r="M835">
            <v>1533</v>
          </cell>
          <cell r="N835">
            <v>1911</v>
          </cell>
          <cell r="O835">
            <v>2040</v>
          </cell>
          <cell r="P835">
            <v>1650</v>
          </cell>
          <cell r="Q835">
            <v>1166</v>
          </cell>
          <cell r="R835">
            <v>787</v>
          </cell>
          <cell r="S835">
            <v>1267</v>
          </cell>
          <cell r="T835">
            <v>1588</v>
          </cell>
          <cell r="U835">
            <v>1665</v>
          </cell>
          <cell r="V835">
            <v>1428</v>
          </cell>
          <cell r="W835">
            <v>1732</v>
          </cell>
          <cell r="X835">
            <v>947</v>
          </cell>
          <cell r="Y835">
            <v>544</v>
          </cell>
          <cell r="Z835">
            <v>499</v>
          </cell>
          <cell r="AA835">
            <v>483</v>
          </cell>
          <cell r="AB835">
            <v>576</v>
          </cell>
          <cell r="AC835">
            <v>411</v>
          </cell>
          <cell r="AD835">
            <v>713</v>
          </cell>
          <cell r="AE835">
            <v>385</v>
          </cell>
        </row>
        <row r="836">
          <cell r="E836" t="str">
            <v>WV Electric Power Distillate Fuel</v>
          </cell>
          <cell r="F836">
            <v>2141</v>
          </cell>
          <cell r="G836">
            <v>1978</v>
          </cell>
          <cell r="H836">
            <v>1790</v>
          </cell>
          <cell r="I836">
            <v>2078</v>
          </cell>
          <cell r="J836">
            <v>2462</v>
          </cell>
          <cell r="K836">
            <v>1968</v>
          </cell>
          <cell r="L836">
            <v>2054</v>
          </cell>
          <cell r="M836">
            <v>1700</v>
          </cell>
          <cell r="N836">
            <v>1884</v>
          </cell>
          <cell r="O836">
            <v>1867</v>
          </cell>
          <cell r="P836">
            <v>2610</v>
          </cell>
          <cell r="Q836">
            <v>2453</v>
          </cell>
          <cell r="R836">
            <v>2627</v>
          </cell>
          <cell r="S836">
            <v>2470</v>
          </cell>
          <cell r="T836">
            <v>2678</v>
          </cell>
          <cell r="U836">
            <v>2028</v>
          </cell>
          <cell r="V836">
            <v>1373</v>
          </cell>
          <cell r="W836">
            <v>1873</v>
          </cell>
          <cell r="X836">
            <v>1368</v>
          </cell>
          <cell r="Y836">
            <v>1757</v>
          </cell>
          <cell r="Z836">
            <v>1567</v>
          </cell>
          <cell r="AA836">
            <v>1886</v>
          </cell>
          <cell r="AB836">
            <v>1442</v>
          </cell>
          <cell r="AC836">
            <v>1553</v>
          </cell>
          <cell r="AD836">
            <v>1635</v>
          </cell>
          <cell r="AE836">
            <v>1423</v>
          </cell>
        </row>
        <row r="837">
          <cell r="E837" t="str">
            <v>WY Electric Power Distillate Fuel</v>
          </cell>
          <cell r="F837">
            <v>576</v>
          </cell>
          <cell r="G837">
            <v>713</v>
          </cell>
          <cell r="H837">
            <v>582</v>
          </cell>
          <cell r="I837">
            <v>604</v>
          </cell>
          <cell r="J837">
            <v>500</v>
          </cell>
          <cell r="K837">
            <v>743</v>
          </cell>
          <cell r="L837">
            <v>643</v>
          </cell>
          <cell r="M837">
            <v>609</v>
          </cell>
          <cell r="N837">
            <v>467</v>
          </cell>
          <cell r="O837">
            <v>494</v>
          </cell>
          <cell r="P837">
            <v>383</v>
          </cell>
          <cell r="Q837">
            <v>384</v>
          </cell>
          <cell r="R837">
            <v>444</v>
          </cell>
          <cell r="S837">
            <v>473</v>
          </cell>
          <cell r="T837">
            <v>533</v>
          </cell>
          <cell r="U837">
            <v>446</v>
          </cell>
          <cell r="V837">
            <v>509</v>
          </cell>
          <cell r="W837">
            <v>485</v>
          </cell>
          <cell r="X837">
            <v>458</v>
          </cell>
          <cell r="Y837">
            <v>527</v>
          </cell>
          <cell r="Z837">
            <v>601</v>
          </cell>
          <cell r="AA837">
            <v>565</v>
          </cell>
          <cell r="AB837">
            <v>454</v>
          </cell>
          <cell r="AC837">
            <v>409</v>
          </cell>
          <cell r="AD837">
            <v>387</v>
          </cell>
          <cell r="AE837">
            <v>431</v>
          </cell>
        </row>
        <row r="838">
          <cell r="E838" t="str">
            <v>AK Transportation Ethanol</v>
          </cell>
          <cell r="F838">
            <v>0</v>
          </cell>
          <cell r="G838">
            <v>0</v>
          </cell>
          <cell r="H838">
            <v>0</v>
          </cell>
          <cell r="I838">
            <v>0</v>
          </cell>
          <cell r="J838">
            <v>3</v>
          </cell>
          <cell r="K838">
            <v>629</v>
          </cell>
          <cell r="L838">
            <v>690</v>
          </cell>
          <cell r="M838">
            <v>578</v>
          </cell>
          <cell r="N838">
            <v>337</v>
          </cell>
          <cell r="O838">
            <v>385</v>
          </cell>
          <cell r="P838">
            <v>168</v>
          </cell>
          <cell r="Q838">
            <v>410</v>
          </cell>
          <cell r="R838">
            <v>323</v>
          </cell>
          <cell r="S838">
            <v>219</v>
          </cell>
          <cell r="T838">
            <v>428</v>
          </cell>
          <cell r="U838">
            <v>761</v>
          </cell>
          <cell r="V838">
            <v>767</v>
          </cell>
          <cell r="W838">
            <v>940</v>
          </cell>
          <cell r="X838">
            <v>1668</v>
          </cell>
          <cell r="Y838">
            <v>1915</v>
          </cell>
          <cell r="Z838">
            <v>1816</v>
          </cell>
          <cell r="AA838">
            <v>1832</v>
          </cell>
          <cell r="AB838">
            <v>1796</v>
          </cell>
          <cell r="AC838">
            <v>1738</v>
          </cell>
          <cell r="AD838">
            <v>2002</v>
          </cell>
          <cell r="AE838">
            <v>2333</v>
          </cell>
        </row>
        <row r="839">
          <cell r="E839" t="str">
            <v>AL Transportation Ethanol</v>
          </cell>
          <cell r="F839">
            <v>1597</v>
          </cell>
          <cell r="G839">
            <v>1593</v>
          </cell>
          <cell r="H839">
            <v>2556</v>
          </cell>
          <cell r="I839">
            <v>1351</v>
          </cell>
          <cell r="J839">
            <v>1451</v>
          </cell>
          <cell r="K839">
            <v>1989</v>
          </cell>
          <cell r="L839">
            <v>344</v>
          </cell>
          <cell r="M839">
            <v>340</v>
          </cell>
          <cell r="N839">
            <v>281</v>
          </cell>
          <cell r="O839">
            <v>37</v>
          </cell>
          <cell r="P839">
            <v>0</v>
          </cell>
          <cell r="Q839">
            <v>1270</v>
          </cell>
          <cell r="R839">
            <v>865</v>
          </cell>
          <cell r="S839">
            <v>1247</v>
          </cell>
          <cell r="T839">
            <v>2465</v>
          </cell>
          <cell r="U839">
            <v>162</v>
          </cell>
          <cell r="V839">
            <v>149</v>
          </cell>
          <cell r="W839">
            <v>466</v>
          </cell>
          <cell r="X839">
            <v>3676</v>
          </cell>
          <cell r="Y839">
            <v>8980</v>
          </cell>
          <cell r="Z839">
            <v>22973</v>
          </cell>
          <cell r="AA839">
            <v>21713</v>
          </cell>
          <cell r="AB839">
            <v>21049</v>
          </cell>
          <cell r="AC839">
            <v>21647</v>
          </cell>
          <cell r="AD839">
            <v>21950</v>
          </cell>
          <cell r="AE839">
            <v>22413</v>
          </cell>
        </row>
        <row r="840">
          <cell r="E840" t="str">
            <v>AR Transportation Ethanol</v>
          </cell>
          <cell r="F840">
            <v>498</v>
          </cell>
          <cell r="G840">
            <v>314</v>
          </cell>
          <cell r="H840">
            <v>222</v>
          </cell>
          <cell r="I840">
            <v>155</v>
          </cell>
          <cell r="J840">
            <v>28</v>
          </cell>
          <cell r="K840">
            <v>31</v>
          </cell>
          <cell r="L840">
            <v>2</v>
          </cell>
          <cell r="M840">
            <v>0</v>
          </cell>
          <cell r="N840">
            <v>0</v>
          </cell>
          <cell r="O840">
            <v>0</v>
          </cell>
          <cell r="P840">
            <v>0</v>
          </cell>
          <cell r="Q840">
            <v>0</v>
          </cell>
          <cell r="R840">
            <v>0</v>
          </cell>
          <cell r="S840">
            <v>0</v>
          </cell>
          <cell r="T840">
            <v>0</v>
          </cell>
          <cell r="U840">
            <v>93</v>
          </cell>
          <cell r="V840">
            <v>86</v>
          </cell>
          <cell r="W840">
            <v>278</v>
          </cell>
          <cell r="X840">
            <v>2250</v>
          </cell>
          <cell r="Y840">
            <v>5855</v>
          </cell>
          <cell r="Z840">
            <v>12484</v>
          </cell>
          <cell r="AA840">
            <v>11757</v>
          </cell>
          <cell r="AB840">
            <v>11437</v>
          </cell>
          <cell r="AC840">
            <v>11556</v>
          </cell>
          <cell r="AD840">
            <v>12120</v>
          </cell>
          <cell r="AE840">
            <v>11933</v>
          </cell>
        </row>
        <row r="841">
          <cell r="E841" t="str">
            <v>AZ Transportation Ethanol</v>
          </cell>
          <cell r="F841">
            <v>0</v>
          </cell>
          <cell r="G841">
            <v>0</v>
          </cell>
          <cell r="H841">
            <v>0</v>
          </cell>
          <cell r="I841">
            <v>273</v>
          </cell>
          <cell r="J841">
            <v>716</v>
          </cell>
          <cell r="K841">
            <v>2251</v>
          </cell>
          <cell r="L841">
            <v>1898</v>
          </cell>
          <cell r="M841">
            <v>1885</v>
          </cell>
          <cell r="N841">
            <v>1454</v>
          </cell>
          <cell r="O841">
            <v>1260</v>
          </cell>
          <cell r="P841">
            <v>1442</v>
          </cell>
          <cell r="Q841">
            <v>1977</v>
          </cell>
          <cell r="R841">
            <v>1128</v>
          </cell>
          <cell r="S841">
            <v>1087</v>
          </cell>
          <cell r="T841">
            <v>1043</v>
          </cell>
          <cell r="U841">
            <v>13517</v>
          </cell>
          <cell r="V841">
            <v>14276</v>
          </cell>
          <cell r="W841">
            <v>15927</v>
          </cell>
          <cell r="X841">
            <v>19174</v>
          </cell>
          <cell r="Y841">
            <v>19112</v>
          </cell>
          <cell r="Z841">
            <v>19488</v>
          </cell>
          <cell r="AA841">
            <v>19614</v>
          </cell>
          <cell r="AB841">
            <v>19042</v>
          </cell>
          <cell r="AC841">
            <v>19844</v>
          </cell>
          <cell r="AD841">
            <v>21317</v>
          </cell>
          <cell r="AE841">
            <v>22800</v>
          </cell>
        </row>
        <row r="842">
          <cell r="E842" t="str">
            <v>CA Transportation Ethanol</v>
          </cell>
          <cell r="F842">
            <v>3863</v>
          </cell>
          <cell r="G842">
            <v>4858</v>
          </cell>
          <cell r="H842">
            <v>540</v>
          </cell>
          <cell r="I842">
            <v>1974</v>
          </cell>
          <cell r="J842">
            <v>2782</v>
          </cell>
          <cell r="K842">
            <v>8666</v>
          </cell>
          <cell r="L842">
            <v>7312</v>
          </cell>
          <cell r="M842">
            <v>7330</v>
          </cell>
          <cell r="N842">
            <v>5525</v>
          </cell>
          <cell r="O842">
            <v>4807</v>
          </cell>
          <cell r="P842">
            <v>5475</v>
          </cell>
          <cell r="Q842">
            <v>7542</v>
          </cell>
          <cell r="R842">
            <v>8849</v>
          </cell>
          <cell r="S842">
            <v>49263</v>
          </cell>
          <cell r="T842">
            <v>71034</v>
          </cell>
          <cell r="U842">
            <v>77798</v>
          </cell>
          <cell r="V842">
            <v>76845</v>
          </cell>
          <cell r="W842">
            <v>80803</v>
          </cell>
          <cell r="X842">
            <v>82138</v>
          </cell>
          <cell r="Y842">
            <v>80803</v>
          </cell>
          <cell r="Z842">
            <v>124927</v>
          </cell>
          <cell r="AA842">
            <v>121519</v>
          </cell>
          <cell r="AB842">
            <v>117563</v>
          </cell>
          <cell r="AC842">
            <v>121300</v>
          </cell>
          <cell r="AD842">
            <v>124050</v>
          </cell>
          <cell r="AE842">
            <v>123677</v>
          </cell>
        </row>
        <row r="843">
          <cell r="E843" t="str">
            <v>CO Transportation Ethanol</v>
          </cell>
          <cell r="F843">
            <v>781</v>
          </cell>
          <cell r="G843">
            <v>815</v>
          </cell>
          <cell r="H843">
            <v>1284</v>
          </cell>
          <cell r="I843">
            <v>2094</v>
          </cell>
          <cell r="J843">
            <v>2010</v>
          </cell>
          <cell r="K843">
            <v>3065</v>
          </cell>
          <cell r="L843">
            <v>5255</v>
          </cell>
          <cell r="M843">
            <v>5190</v>
          </cell>
          <cell r="N843">
            <v>5139</v>
          </cell>
          <cell r="O843">
            <v>4357</v>
          </cell>
          <cell r="P843">
            <v>4933</v>
          </cell>
          <cell r="Q843">
            <v>6663</v>
          </cell>
          <cell r="R843">
            <v>5917</v>
          </cell>
          <cell r="S843">
            <v>6854</v>
          </cell>
          <cell r="T843">
            <v>6551</v>
          </cell>
          <cell r="U843">
            <v>3696</v>
          </cell>
          <cell r="V843">
            <v>3304</v>
          </cell>
          <cell r="W843">
            <v>5703</v>
          </cell>
          <cell r="X843">
            <v>7277</v>
          </cell>
          <cell r="Y843">
            <v>8307</v>
          </cell>
          <cell r="Z843">
            <v>10184</v>
          </cell>
          <cell r="AA843">
            <v>12939</v>
          </cell>
          <cell r="AB843">
            <v>13922</v>
          </cell>
          <cell r="AC843">
            <v>14951</v>
          </cell>
          <cell r="AD843">
            <v>14992</v>
          </cell>
          <cell r="AE843">
            <v>17650</v>
          </cell>
        </row>
        <row r="844">
          <cell r="E844" t="str">
            <v>CT Transportation Ethanol</v>
          </cell>
          <cell r="F844">
            <v>0</v>
          </cell>
          <cell r="G844">
            <v>109</v>
          </cell>
          <cell r="H844">
            <v>438</v>
          </cell>
          <cell r="I844">
            <v>536</v>
          </cell>
          <cell r="J844">
            <v>367</v>
          </cell>
          <cell r="K844">
            <v>81</v>
          </cell>
          <cell r="L844">
            <v>270</v>
          </cell>
          <cell r="M844">
            <v>284</v>
          </cell>
          <cell r="N844">
            <v>276</v>
          </cell>
          <cell r="O844">
            <v>295</v>
          </cell>
          <cell r="P844">
            <v>325</v>
          </cell>
          <cell r="Q844">
            <v>100</v>
          </cell>
          <cell r="R844">
            <v>282</v>
          </cell>
          <cell r="S844">
            <v>1635</v>
          </cell>
          <cell r="T844">
            <v>12535</v>
          </cell>
          <cell r="U844">
            <v>3343</v>
          </cell>
          <cell r="V844">
            <v>9795</v>
          </cell>
          <cell r="W844">
            <v>11995</v>
          </cell>
          <cell r="X844">
            <v>9969</v>
          </cell>
          <cell r="Y844">
            <v>11993</v>
          </cell>
          <cell r="Z844">
            <v>12922</v>
          </cell>
          <cell r="AA844">
            <v>12249</v>
          </cell>
          <cell r="AB844">
            <v>11774</v>
          </cell>
          <cell r="AC844">
            <v>12008</v>
          </cell>
          <cell r="AD844">
            <v>12071</v>
          </cell>
          <cell r="AE844">
            <v>12254</v>
          </cell>
        </row>
        <row r="845">
          <cell r="E845" t="str">
            <v>DC Transportation Ethanol</v>
          </cell>
          <cell r="F845">
            <v>0</v>
          </cell>
          <cell r="G845">
            <v>3</v>
          </cell>
          <cell r="H845">
            <v>0</v>
          </cell>
          <cell r="I845">
            <v>0</v>
          </cell>
          <cell r="J845">
            <v>0</v>
          </cell>
          <cell r="K845">
            <v>0</v>
          </cell>
          <cell r="L845">
            <v>0</v>
          </cell>
          <cell r="M845">
            <v>0</v>
          </cell>
          <cell r="N845">
            <v>0</v>
          </cell>
          <cell r="O845">
            <v>0</v>
          </cell>
          <cell r="P845">
            <v>0</v>
          </cell>
          <cell r="Q845">
            <v>0</v>
          </cell>
          <cell r="R845">
            <v>0</v>
          </cell>
          <cell r="S845">
            <v>0</v>
          </cell>
          <cell r="T845">
            <v>0</v>
          </cell>
          <cell r="U845">
            <v>192</v>
          </cell>
          <cell r="V845">
            <v>533</v>
          </cell>
          <cell r="W845">
            <v>664</v>
          </cell>
          <cell r="X845">
            <v>471</v>
          </cell>
          <cell r="Y845">
            <v>546</v>
          </cell>
          <cell r="Z845">
            <v>908</v>
          </cell>
          <cell r="AA845">
            <v>894</v>
          </cell>
          <cell r="AB845">
            <v>782</v>
          </cell>
          <cell r="AC845">
            <v>809</v>
          </cell>
          <cell r="AD845">
            <v>911</v>
          </cell>
          <cell r="AE845">
            <v>921</v>
          </cell>
        </row>
        <row r="846">
          <cell r="E846" t="str">
            <v>DE Transportation Ethanol</v>
          </cell>
          <cell r="F846">
            <v>0</v>
          </cell>
          <cell r="G846">
            <v>0</v>
          </cell>
          <cell r="H846">
            <v>0</v>
          </cell>
          <cell r="I846">
            <v>0</v>
          </cell>
          <cell r="J846">
            <v>0</v>
          </cell>
          <cell r="K846">
            <v>0</v>
          </cell>
          <cell r="L846">
            <v>0</v>
          </cell>
          <cell r="M846">
            <v>0</v>
          </cell>
          <cell r="N846">
            <v>0</v>
          </cell>
          <cell r="O846">
            <v>0</v>
          </cell>
          <cell r="P846">
            <v>0</v>
          </cell>
          <cell r="Q846">
            <v>0</v>
          </cell>
          <cell r="R846">
            <v>0</v>
          </cell>
          <cell r="S846">
            <v>0</v>
          </cell>
          <cell r="T846">
            <v>0</v>
          </cell>
          <cell r="U846">
            <v>917</v>
          </cell>
          <cell r="V846">
            <v>2706</v>
          </cell>
          <cell r="W846">
            <v>3364</v>
          </cell>
          <cell r="X846">
            <v>2783</v>
          </cell>
          <cell r="Y846">
            <v>3007</v>
          </cell>
          <cell r="Z846">
            <v>3834</v>
          </cell>
          <cell r="AA846">
            <v>3579</v>
          </cell>
          <cell r="AB846">
            <v>3460</v>
          </cell>
          <cell r="AC846">
            <v>3585</v>
          </cell>
          <cell r="AD846">
            <v>3628</v>
          </cell>
          <cell r="AE846">
            <v>3892</v>
          </cell>
        </row>
        <row r="847">
          <cell r="E847" t="str">
            <v>FL Transportation Ethanol</v>
          </cell>
          <cell r="F847">
            <v>624</v>
          </cell>
          <cell r="G847">
            <v>780</v>
          </cell>
          <cell r="H847">
            <v>785</v>
          </cell>
          <cell r="I847">
            <v>450</v>
          </cell>
          <cell r="J847">
            <v>365</v>
          </cell>
          <cell r="K847">
            <v>197</v>
          </cell>
          <cell r="L847">
            <v>69</v>
          </cell>
          <cell r="M847">
            <v>118</v>
          </cell>
          <cell r="N847">
            <v>120</v>
          </cell>
          <cell r="O847">
            <v>82</v>
          </cell>
          <cell r="P847">
            <v>152</v>
          </cell>
          <cell r="Q847">
            <v>89</v>
          </cell>
          <cell r="R847">
            <v>36</v>
          </cell>
          <cell r="S847">
            <v>0</v>
          </cell>
          <cell r="T847">
            <v>4</v>
          </cell>
          <cell r="U847">
            <v>4333</v>
          </cell>
          <cell r="V847">
            <v>6166</v>
          </cell>
          <cell r="W847">
            <v>8909</v>
          </cell>
          <cell r="X847">
            <v>46091</v>
          </cell>
          <cell r="Y847">
            <v>57827</v>
          </cell>
          <cell r="Z847">
            <v>57982</v>
          </cell>
          <cell r="AA847">
            <v>59125</v>
          </cell>
          <cell r="AB847">
            <v>62752</v>
          </cell>
          <cell r="AC847">
            <v>64294</v>
          </cell>
          <cell r="AD847">
            <v>63837</v>
          </cell>
          <cell r="AE847">
            <v>63491</v>
          </cell>
        </row>
        <row r="848">
          <cell r="E848" t="str">
            <v>GA Transportation Ethanol</v>
          </cell>
          <cell r="F848">
            <v>710</v>
          </cell>
          <cell r="G848">
            <v>772</v>
          </cell>
          <cell r="H848">
            <v>207</v>
          </cell>
          <cell r="I848">
            <v>389</v>
          </cell>
          <cell r="J848">
            <v>111</v>
          </cell>
          <cell r="K848">
            <v>10</v>
          </cell>
          <cell r="L848">
            <v>0</v>
          </cell>
          <cell r="M848">
            <v>0</v>
          </cell>
          <cell r="N848">
            <v>0</v>
          </cell>
          <cell r="O848">
            <v>0</v>
          </cell>
          <cell r="P848">
            <v>0</v>
          </cell>
          <cell r="Q848">
            <v>0</v>
          </cell>
          <cell r="R848">
            <v>0</v>
          </cell>
          <cell r="S848">
            <v>0</v>
          </cell>
          <cell r="T848">
            <v>0</v>
          </cell>
          <cell r="U848">
            <v>2316</v>
          </cell>
          <cell r="V848">
            <v>3340</v>
          </cell>
          <cell r="W848">
            <v>4986</v>
          </cell>
          <cell r="X848">
            <v>26676</v>
          </cell>
          <cell r="Y848">
            <v>33828</v>
          </cell>
          <cell r="Z848">
            <v>34670</v>
          </cell>
          <cell r="AA848">
            <v>34447</v>
          </cell>
          <cell r="AB848">
            <v>36177</v>
          </cell>
          <cell r="AC848">
            <v>37753</v>
          </cell>
          <cell r="AD848">
            <v>35635</v>
          </cell>
          <cell r="AE848">
            <v>36417</v>
          </cell>
        </row>
        <row r="849">
          <cell r="E849" t="str">
            <v>HI Transportation Ethanol</v>
          </cell>
          <cell r="F849">
            <v>0</v>
          </cell>
          <cell r="G849">
            <v>0</v>
          </cell>
          <cell r="H849">
            <v>0</v>
          </cell>
          <cell r="I849">
            <v>0</v>
          </cell>
          <cell r="J849">
            <v>0</v>
          </cell>
          <cell r="K849">
            <v>0</v>
          </cell>
          <cell r="L849">
            <v>0</v>
          </cell>
          <cell r="M849">
            <v>0</v>
          </cell>
          <cell r="N849">
            <v>0</v>
          </cell>
          <cell r="O849">
            <v>0</v>
          </cell>
          <cell r="P849">
            <v>0</v>
          </cell>
          <cell r="Q849">
            <v>0</v>
          </cell>
          <cell r="R849">
            <v>0</v>
          </cell>
          <cell r="S849">
            <v>0</v>
          </cell>
          <cell r="T849">
            <v>0</v>
          </cell>
          <cell r="U849">
            <v>1167</v>
          </cell>
          <cell r="V849">
            <v>1333</v>
          </cell>
          <cell r="W849">
            <v>1685</v>
          </cell>
          <cell r="X849">
            <v>3108</v>
          </cell>
          <cell r="Y849">
            <v>3556</v>
          </cell>
          <cell r="Z849">
            <v>2740</v>
          </cell>
          <cell r="AA849">
            <v>3184</v>
          </cell>
          <cell r="AB849">
            <v>2890</v>
          </cell>
          <cell r="AC849">
            <v>2985</v>
          </cell>
          <cell r="AD849">
            <v>3247</v>
          </cell>
          <cell r="AE849">
            <v>3726</v>
          </cell>
        </row>
        <row r="850">
          <cell r="E850" t="str">
            <v>IA Transportation Ethanol</v>
          </cell>
          <cell r="F850">
            <v>2953</v>
          </cell>
          <cell r="G850">
            <v>3601</v>
          </cell>
          <cell r="H850">
            <v>4485</v>
          </cell>
          <cell r="I850">
            <v>5343</v>
          </cell>
          <cell r="J850">
            <v>6196</v>
          </cell>
          <cell r="K850">
            <v>6085</v>
          </cell>
          <cell r="L850">
            <v>3866</v>
          </cell>
          <cell r="M850">
            <v>4680</v>
          </cell>
          <cell r="N850">
            <v>5824</v>
          </cell>
          <cell r="O850">
            <v>6316</v>
          </cell>
          <cell r="P850">
            <v>7415</v>
          </cell>
          <cell r="Q850">
            <v>7696</v>
          </cell>
          <cell r="R850">
            <v>7876</v>
          </cell>
          <cell r="S850">
            <v>8404</v>
          </cell>
          <cell r="T850">
            <v>8725</v>
          </cell>
          <cell r="U850">
            <v>2748</v>
          </cell>
          <cell r="V850">
            <v>2453</v>
          </cell>
          <cell r="W850">
            <v>4236</v>
          </cell>
          <cell r="X850">
            <v>7633</v>
          </cell>
          <cell r="Y850">
            <v>7362</v>
          </cell>
          <cell r="Z850">
            <v>12245</v>
          </cell>
          <cell r="AA850">
            <v>12897</v>
          </cell>
          <cell r="AB850">
            <v>12038</v>
          </cell>
          <cell r="AC850">
            <v>11837</v>
          </cell>
          <cell r="AD850">
            <v>13230</v>
          </cell>
          <cell r="AE850">
            <v>14391</v>
          </cell>
        </row>
        <row r="851">
          <cell r="E851" t="str">
            <v>ID Transportation Ethanol</v>
          </cell>
          <cell r="F851">
            <v>550</v>
          </cell>
          <cell r="G851">
            <v>605</v>
          </cell>
          <cell r="H851">
            <v>382</v>
          </cell>
          <cell r="I851">
            <v>62</v>
          </cell>
          <cell r="J851">
            <v>54</v>
          </cell>
          <cell r="K851">
            <v>36</v>
          </cell>
          <cell r="L851">
            <v>0</v>
          </cell>
          <cell r="M851">
            <v>0</v>
          </cell>
          <cell r="N851">
            <v>0</v>
          </cell>
          <cell r="O851">
            <v>0</v>
          </cell>
          <cell r="P851">
            <v>0</v>
          </cell>
          <cell r="Q851">
            <v>0</v>
          </cell>
          <cell r="R851">
            <v>0</v>
          </cell>
          <cell r="S851">
            <v>0</v>
          </cell>
          <cell r="T851">
            <v>0</v>
          </cell>
          <cell r="U851">
            <v>1115</v>
          </cell>
          <cell r="V851">
            <v>1072</v>
          </cell>
          <cell r="W851">
            <v>1796</v>
          </cell>
          <cell r="X851">
            <v>2207</v>
          </cell>
          <cell r="Y851">
            <v>2640</v>
          </cell>
          <cell r="Z851">
            <v>3225</v>
          </cell>
          <cell r="AA851">
            <v>4036</v>
          </cell>
          <cell r="AB851">
            <v>4509</v>
          </cell>
          <cell r="AC851">
            <v>4792</v>
          </cell>
          <cell r="AD851">
            <v>4806</v>
          </cell>
          <cell r="AE851">
            <v>5817</v>
          </cell>
        </row>
        <row r="852">
          <cell r="E852" t="str">
            <v>IL Transportation Ethanol</v>
          </cell>
          <cell r="F852">
            <v>11172</v>
          </cell>
          <cell r="G852">
            <v>12345</v>
          </cell>
          <cell r="H852">
            <v>14219</v>
          </cell>
          <cell r="I852">
            <v>14075</v>
          </cell>
          <cell r="J852">
            <v>17581</v>
          </cell>
          <cell r="K852">
            <v>14764</v>
          </cell>
          <cell r="L852">
            <v>10714</v>
          </cell>
          <cell r="M852">
            <v>15584</v>
          </cell>
          <cell r="N852">
            <v>18487</v>
          </cell>
          <cell r="O852">
            <v>19700</v>
          </cell>
          <cell r="P852">
            <v>23706</v>
          </cell>
          <cell r="Q852">
            <v>26797</v>
          </cell>
          <cell r="R852">
            <v>24708</v>
          </cell>
          <cell r="S852">
            <v>31940</v>
          </cell>
          <cell r="T852">
            <v>32977</v>
          </cell>
          <cell r="U852">
            <v>29608</v>
          </cell>
          <cell r="V852">
            <v>29209</v>
          </cell>
          <cell r="W852">
            <v>33466</v>
          </cell>
          <cell r="X852">
            <v>41045</v>
          </cell>
          <cell r="Y852">
            <v>38052</v>
          </cell>
          <cell r="Z852">
            <v>39533</v>
          </cell>
          <cell r="AA852">
            <v>37782</v>
          </cell>
          <cell r="AB852">
            <v>37556</v>
          </cell>
          <cell r="AC852">
            <v>38547</v>
          </cell>
          <cell r="AD852">
            <v>38978</v>
          </cell>
          <cell r="AE852">
            <v>40710</v>
          </cell>
        </row>
        <row r="853">
          <cell r="E853" t="str">
            <v>IN Transportation Ethanol</v>
          </cell>
          <cell r="F853">
            <v>5127</v>
          </cell>
          <cell r="G853">
            <v>6102</v>
          </cell>
          <cell r="H853">
            <v>5823</v>
          </cell>
          <cell r="I853">
            <v>6104</v>
          </cell>
          <cell r="J853">
            <v>6005</v>
          </cell>
          <cell r="K853">
            <v>7594</v>
          </cell>
          <cell r="L853">
            <v>3870</v>
          </cell>
          <cell r="M853">
            <v>5191</v>
          </cell>
          <cell r="N853">
            <v>4962</v>
          </cell>
          <cell r="O853">
            <v>8698</v>
          </cell>
          <cell r="P853">
            <v>9732</v>
          </cell>
          <cell r="Q853">
            <v>8983</v>
          </cell>
          <cell r="R853">
            <v>10197</v>
          </cell>
          <cell r="S853">
            <v>10926</v>
          </cell>
          <cell r="T853">
            <v>11002</v>
          </cell>
          <cell r="U853">
            <v>12420</v>
          </cell>
          <cell r="V853">
            <v>13131</v>
          </cell>
          <cell r="W853">
            <v>15818</v>
          </cell>
          <cell r="X853">
            <v>21288</v>
          </cell>
          <cell r="Y853">
            <v>23372</v>
          </cell>
          <cell r="Z853">
            <v>23322</v>
          </cell>
          <cell r="AA853">
            <v>23144</v>
          </cell>
          <cell r="AB853">
            <v>23951</v>
          </cell>
          <cell r="AC853">
            <v>25123</v>
          </cell>
          <cell r="AD853">
            <v>25034</v>
          </cell>
          <cell r="AE853">
            <v>23987</v>
          </cell>
        </row>
        <row r="854">
          <cell r="E854" t="str">
            <v>KS Transportation Ethanol</v>
          </cell>
          <cell r="F854">
            <v>586</v>
          </cell>
          <cell r="G854">
            <v>572</v>
          </cell>
          <cell r="H854">
            <v>564</v>
          </cell>
          <cell r="I854">
            <v>488</v>
          </cell>
          <cell r="J854">
            <v>459</v>
          </cell>
          <cell r="K854">
            <v>368</v>
          </cell>
          <cell r="L854">
            <v>227</v>
          </cell>
          <cell r="M854">
            <v>227</v>
          </cell>
          <cell r="N854">
            <v>279</v>
          </cell>
          <cell r="O854">
            <v>474</v>
          </cell>
          <cell r="P854">
            <v>208</v>
          </cell>
          <cell r="Q854">
            <v>195</v>
          </cell>
          <cell r="R854">
            <v>2353</v>
          </cell>
          <cell r="S854">
            <v>3338</v>
          </cell>
          <cell r="T854">
            <v>333</v>
          </cell>
          <cell r="U854">
            <v>2475</v>
          </cell>
          <cell r="V854">
            <v>2495</v>
          </cell>
          <cell r="W854">
            <v>4850</v>
          </cell>
          <cell r="X854">
            <v>8861</v>
          </cell>
          <cell r="Y854">
            <v>8518</v>
          </cell>
          <cell r="Z854">
            <v>8521</v>
          </cell>
          <cell r="AA854">
            <v>8590</v>
          </cell>
          <cell r="AB854">
            <v>8119</v>
          </cell>
          <cell r="AC854">
            <v>8314</v>
          </cell>
          <cell r="AD854">
            <v>9229</v>
          </cell>
          <cell r="AE854">
            <v>9469</v>
          </cell>
        </row>
        <row r="855">
          <cell r="E855" t="str">
            <v>KY Transportation Ethanol</v>
          </cell>
          <cell r="F855">
            <v>2828</v>
          </cell>
          <cell r="G855">
            <v>2787</v>
          </cell>
          <cell r="H855">
            <v>3275</v>
          </cell>
          <cell r="I855">
            <v>2069</v>
          </cell>
          <cell r="J855">
            <v>872</v>
          </cell>
          <cell r="K855">
            <v>438</v>
          </cell>
          <cell r="L855">
            <v>453</v>
          </cell>
          <cell r="M855">
            <v>539</v>
          </cell>
          <cell r="N855">
            <v>321</v>
          </cell>
          <cell r="O855">
            <v>299</v>
          </cell>
          <cell r="P855">
            <v>230</v>
          </cell>
          <cell r="Q855">
            <v>323</v>
          </cell>
          <cell r="R855">
            <v>2110</v>
          </cell>
          <cell r="S855">
            <v>4698</v>
          </cell>
          <cell r="T855">
            <v>4090</v>
          </cell>
          <cell r="U855">
            <v>9146</v>
          </cell>
          <cell r="V855">
            <v>9438</v>
          </cell>
          <cell r="W855">
            <v>11669</v>
          </cell>
          <cell r="X855">
            <v>15045</v>
          </cell>
          <cell r="Y855">
            <v>16580</v>
          </cell>
          <cell r="Z855">
            <v>16927</v>
          </cell>
          <cell r="AA855">
            <v>16843</v>
          </cell>
          <cell r="AB855">
            <v>17458</v>
          </cell>
          <cell r="AC855">
            <v>17781</v>
          </cell>
          <cell r="AD855">
            <v>17570</v>
          </cell>
          <cell r="AE855">
            <v>16925</v>
          </cell>
        </row>
        <row r="856">
          <cell r="E856" t="str">
            <v>LA Transportation Ethanol</v>
          </cell>
          <cell r="F856">
            <v>313</v>
          </cell>
          <cell r="G856">
            <v>583</v>
          </cell>
          <cell r="H856">
            <v>760</v>
          </cell>
          <cell r="I856">
            <v>753</v>
          </cell>
          <cell r="J856">
            <v>1059</v>
          </cell>
          <cell r="K856">
            <v>633</v>
          </cell>
          <cell r="L856">
            <v>152</v>
          </cell>
          <cell r="M856">
            <v>64</v>
          </cell>
          <cell r="N856">
            <v>55</v>
          </cell>
          <cell r="O856">
            <v>135</v>
          </cell>
          <cell r="P856">
            <v>22</v>
          </cell>
          <cell r="Q856">
            <v>0</v>
          </cell>
          <cell r="R856">
            <v>3002</v>
          </cell>
          <cell r="S856">
            <v>3730</v>
          </cell>
          <cell r="T856">
            <v>3805</v>
          </cell>
          <cell r="U856">
            <v>160</v>
          </cell>
          <cell r="V856">
            <v>152</v>
          </cell>
          <cell r="W856">
            <v>452</v>
          </cell>
          <cell r="X856">
            <v>4064</v>
          </cell>
          <cell r="Y856">
            <v>10739</v>
          </cell>
          <cell r="Z856">
            <v>19749</v>
          </cell>
          <cell r="AA856">
            <v>19074</v>
          </cell>
          <cell r="AB856">
            <v>17956</v>
          </cell>
          <cell r="AC856">
            <v>19111</v>
          </cell>
          <cell r="AD856">
            <v>15214</v>
          </cell>
          <cell r="AE856">
            <v>19512</v>
          </cell>
        </row>
        <row r="857">
          <cell r="E857" t="str">
            <v>MA Transportation Ethanol</v>
          </cell>
          <cell r="F857">
            <v>0</v>
          </cell>
          <cell r="G857">
            <v>0</v>
          </cell>
          <cell r="H857">
            <v>0</v>
          </cell>
          <cell r="I857">
            <v>0</v>
          </cell>
          <cell r="J857">
            <v>0</v>
          </cell>
          <cell r="K857">
            <v>0</v>
          </cell>
          <cell r="L857">
            <v>0</v>
          </cell>
          <cell r="M857">
            <v>0</v>
          </cell>
          <cell r="N857">
            <v>0</v>
          </cell>
          <cell r="O857">
            <v>0</v>
          </cell>
          <cell r="P857">
            <v>0</v>
          </cell>
          <cell r="Q857">
            <v>0</v>
          </cell>
          <cell r="R857">
            <v>72</v>
          </cell>
          <cell r="S857">
            <v>72</v>
          </cell>
          <cell r="T857">
            <v>684</v>
          </cell>
          <cell r="U857">
            <v>6018</v>
          </cell>
          <cell r="V857">
            <v>16266</v>
          </cell>
          <cell r="W857">
            <v>20911</v>
          </cell>
          <cell r="X857">
            <v>17439</v>
          </cell>
          <cell r="Y857">
            <v>19322</v>
          </cell>
          <cell r="Z857">
            <v>24108</v>
          </cell>
          <cell r="AA857">
            <v>23220</v>
          </cell>
          <cell r="AB857">
            <v>22594</v>
          </cell>
          <cell r="AC857">
            <v>22946</v>
          </cell>
          <cell r="AD857">
            <v>22955</v>
          </cell>
          <cell r="AE857">
            <v>23197</v>
          </cell>
        </row>
        <row r="858">
          <cell r="E858" t="str">
            <v>MD Transportation Ethanol</v>
          </cell>
          <cell r="F858">
            <v>0</v>
          </cell>
          <cell r="G858">
            <v>0</v>
          </cell>
          <cell r="H858">
            <v>0</v>
          </cell>
          <cell r="I858">
            <v>0</v>
          </cell>
          <cell r="J858">
            <v>0</v>
          </cell>
          <cell r="K858">
            <v>263</v>
          </cell>
          <cell r="L858">
            <v>222</v>
          </cell>
          <cell r="M858">
            <v>253</v>
          </cell>
          <cell r="N858">
            <v>209</v>
          </cell>
          <cell r="O858">
            <v>213</v>
          </cell>
          <cell r="P858">
            <v>237</v>
          </cell>
          <cell r="Q858">
            <v>25</v>
          </cell>
          <cell r="R858">
            <v>3009</v>
          </cell>
          <cell r="S858">
            <v>19</v>
          </cell>
          <cell r="T858">
            <v>24</v>
          </cell>
          <cell r="U858">
            <v>4809</v>
          </cell>
          <cell r="V858">
            <v>13500</v>
          </cell>
          <cell r="W858">
            <v>16888</v>
          </cell>
          <cell r="X858">
            <v>15159</v>
          </cell>
          <cell r="Y858">
            <v>17882</v>
          </cell>
          <cell r="Z858">
            <v>22843</v>
          </cell>
          <cell r="AA858">
            <v>21997</v>
          </cell>
          <cell r="AB858">
            <v>21992</v>
          </cell>
          <cell r="AC858">
            <v>23393</v>
          </cell>
          <cell r="AD858">
            <v>22843</v>
          </cell>
          <cell r="AE858">
            <v>23326</v>
          </cell>
        </row>
        <row r="859">
          <cell r="E859" t="str">
            <v>ME Transportation Ethanol</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375</v>
          </cell>
          <cell r="V859">
            <v>551</v>
          </cell>
          <cell r="W859">
            <v>789</v>
          </cell>
          <cell r="X859">
            <v>4054</v>
          </cell>
          <cell r="Y859">
            <v>5154</v>
          </cell>
          <cell r="Z859">
            <v>4758</v>
          </cell>
          <cell r="AA859">
            <v>4888</v>
          </cell>
          <cell r="AB859">
            <v>5005</v>
          </cell>
          <cell r="AC859">
            <v>5753</v>
          </cell>
          <cell r="AD859">
            <v>5913</v>
          </cell>
          <cell r="AE859">
            <v>6044</v>
          </cell>
        </row>
        <row r="860">
          <cell r="E860" t="str">
            <v>MI Transportation Ethanol</v>
          </cell>
          <cell r="F860">
            <v>4107</v>
          </cell>
          <cell r="G860">
            <v>5395</v>
          </cell>
          <cell r="H860">
            <v>4672</v>
          </cell>
          <cell r="I860">
            <v>5522</v>
          </cell>
          <cell r="J860">
            <v>6354</v>
          </cell>
          <cell r="K860">
            <v>4175</v>
          </cell>
          <cell r="L860">
            <v>1758</v>
          </cell>
          <cell r="M860">
            <v>2241</v>
          </cell>
          <cell r="N860">
            <v>2896</v>
          </cell>
          <cell r="O860">
            <v>3283</v>
          </cell>
          <cell r="P860">
            <v>7781</v>
          </cell>
          <cell r="Q860">
            <v>4744</v>
          </cell>
          <cell r="R860">
            <v>10057</v>
          </cell>
          <cell r="S860">
            <v>12614</v>
          </cell>
          <cell r="T860">
            <v>13032</v>
          </cell>
          <cell r="U860">
            <v>17297</v>
          </cell>
          <cell r="V860">
            <v>18194</v>
          </cell>
          <cell r="W860">
            <v>22344</v>
          </cell>
          <cell r="X860">
            <v>30697</v>
          </cell>
          <cell r="Y860">
            <v>34822</v>
          </cell>
          <cell r="Z860">
            <v>33364</v>
          </cell>
          <cell r="AA860">
            <v>34154</v>
          </cell>
          <cell r="AB860">
            <v>36310</v>
          </cell>
          <cell r="AC860">
            <v>38397</v>
          </cell>
          <cell r="AD860">
            <v>36985</v>
          </cell>
          <cell r="AE860">
            <v>35288</v>
          </cell>
        </row>
        <row r="861">
          <cell r="E861" t="str">
            <v>MN Transportation Ethanol</v>
          </cell>
          <cell r="F861">
            <v>1888</v>
          </cell>
          <cell r="G861">
            <v>3691</v>
          </cell>
          <cell r="H861">
            <v>5811</v>
          </cell>
          <cell r="I861">
            <v>10906</v>
          </cell>
          <cell r="J861">
            <v>12480</v>
          </cell>
          <cell r="K861">
            <v>13447</v>
          </cell>
          <cell r="L861">
            <v>10348</v>
          </cell>
          <cell r="M861">
            <v>14884</v>
          </cell>
          <cell r="N861">
            <v>16888</v>
          </cell>
          <cell r="O861">
            <v>18732</v>
          </cell>
          <cell r="P861">
            <v>19054</v>
          </cell>
          <cell r="Q861">
            <v>19348</v>
          </cell>
          <cell r="R861">
            <v>20974</v>
          </cell>
          <cell r="S861">
            <v>22585</v>
          </cell>
          <cell r="T861">
            <v>21709</v>
          </cell>
          <cell r="U861">
            <v>17032</v>
          </cell>
          <cell r="V861">
            <v>15379</v>
          </cell>
          <cell r="W861">
            <v>19523</v>
          </cell>
          <cell r="X861">
            <v>21012</v>
          </cell>
          <cell r="Y861">
            <v>20687</v>
          </cell>
          <cell r="Z861">
            <v>26261</v>
          </cell>
          <cell r="AA861">
            <v>23554</v>
          </cell>
          <cell r="AB861">
            <v>24420</v>
          </cell>
          <cell r="AC861">
            <v>24783</v>
          </cell>
          <cell r="AD861">
            <v>24952</v>
          </cell>
          <cell r="AE861">
            <v>25191</v>
          </cell>
        </row>
        <row r="862">
          <cell r="E862" t="str">
            <v>MO Transportation Ethanol</v>
          </cell>
          <cell r="F862">
            <v>2159</v>
          </cell>
          <cell r="G862">
            <v>1951</v>
          </cell>
          <cell r="H862">
            <v>2302</v>
          </cell>
          <cell r="I862">
            <v>2599</v>
          </cell>
          <cell r="J862">
            <v>2911</v>
          </cell>
          <cell r="K862">
            <v>1946</v>
          </cell>
          <cell r="L862">
            <v>1024</v>
          </cell>
          <cell r="M862">
            <v>564</v>
          </cell>
          <cell r="N862">
            <v>645</v>
          </cell>
          <cell r="O862">
            <v>1385</v>
          </cell>
          <cell r="P862">
            <v>2377</v>
          </cell>
          <cell r="Q862">
            <v>2130</v>
          </cell>
          <cell r="R862">
            <v>5120</v>
          </cell>
          <cell r="S862">
            <v>7275</v>
          </cell>
          <cell r="T862">
            <v>7734</v>
          </cell>
          <cell r="U862">
            <v>9542</v>
          </cell>
          <cell r="V862">
            <v>9535</v>
          </cell>
          <cell r="W862">
            <v>13372</v>
          </cell>
          <cell r="X862">
            <v>19541</v>
          </cell>
          <cell r="Y862">
            <v>18361</v>
          </cell>
          <cell r="Z862">
            <v>22369</v>
          </cell>
          <cell r="AA862">
            <v>22019</v>
          </cell>
          <cell r="AB862">
            <v>21495</v>
          </cell>
          <cell r="AC862">
            <v>21385</v>
          </cell>
          <cell r="AD862">
            <v>23504</v>
          </cell>
          <cell r="AE862">
            <v>24764</v>
          </cell>
        </row>
        <row r="863">
          <cell r="E863" t="str">
            <v>MS Transportation Ethanol</v>
          </cell>
          <cell r="F863">
            <v>0</v>
          </cell>
          <cell r="G863">
            <v>0</v>
          </cell>
          <cell r="H863">
            <v>0</v>
          </cell>
          <cell r="I863">
            <v>477</v>
          </cell>
          <cell r="J863">
            <v>336</v>
          </cell>
          <cell r="K863">
            <v>188</v>
          </cell>
          <cell r="L863">
            <v>19</v>
          </cell>
          <cell r="M863">
            <v>0</v>
          </cell>
          <cell r="N863">
            <v>0</v>
          </cell>
          <cell r="O863">
            <v>0</v>
          </cell>
          <cell r="P863">
            <v>0</v>
          </cell>
          <cell r="Q863">
            <v>0</v>
          </cell>
          <cell r="R863">
            <v>0</v>
          </cell>
          <cell r="S863">
            <v>0</v>
          </cell>
          <cell r="T863">
            <v>0</v>
          </cell>
          <cell r="U863">
            <v>113</v>
          </cell>
          <cell r="V863">
            <v>105</v>
          </cell>
          <cell r="W863">
            <v>338</v>
          </cell>
          <cell r="X863">
            <v>2783</v>
          </cell>
          <cell r="Y863">
            <v>6959</v>
          </cell>
          <cell r="Z863">
            <v>14229</v>
          </cell>
          <cell r="AA863">
            <v>13306</v>
          </cell>
          <cell r="AB863">
            <v>13310</v>
          </cell>
          <cell r="AC863">
            <v>13572</v>
          </cell>
          <cell r="AD863">
            <v>14316</v>
          </cell>
          <cell r="AE863">
            <v>14210</v>
          </cell>
        </row>
        <row r="864">
          <cell r="E864" t="str">
            <v>MT Transportation Ethanol</v>
          </cell>
          <cell r="F864">
            <v>11</v>
          </cell>
          <cell r="G864">
            <v>44</v>
          </cell>
          <cell r="H864">
            <v>43</v>
          </cell>
          <cell r="I864">
            <v>50</v>
          </cell>
          <cell r="J864">
            <v>0</v>
          </cell>
          <cell r="K864">
            <v>55</v>
          </cell>
          <cell r="L864">
            <v>0</v>
          </cell>
          <cell r="M864">
            <v>0</v>
          </cell>
          <cell r="N864">
            <v>35</v>
          </cell>
          <cell r="O864">
            <v>37</v>
          </cell>
          <cell r="P864">
            <v>45</v>
          </cell>
          <cell r="Q864">
            <v>117</v>
          </cell>
          <cell r="R864">
            <v>117</v>
          </cell>
          <cell r="S864">
            <v>99</v>
          </cell>
          <cell r="T864">
            <v>123</v>
          </cell>
          <cell r="U864">
            <v>853</v>
          </cell>
          <cell r="V864">
            <v>1015</v>
          </cell>
          <cell r="W864">
            <v>1744</v>
          </cell>
          <cell r="X864">
            <v>2215</v>
          </cell>
          <cell r="Y864">
            <v>2556</v>
          </cell>
          <cell r="Z864">
            <v>2355</v>
          </cell>
          <cell r="AA864">
            <v>2992</v>
          </cell>
          <cell r="AB864">
            <v>3304</v>
          </cell>
          <cell r="AC864">
            <v>3495</v>
          </cell>
          <cell r="AD864">
            <v>3474</v>
          </cell>
          <cell r="AE864">
            <v>4236</v>
          </cell>
        </row>
        <row r="865">
          <cell r="E865" t="str">
            <v>NC Transportation Ethanol</v>
          </cell>
          <cell r="F865">
            <v>0</v>
          </cell>
          <cell r="G865">
            <v>412</v>
          </cell>
          <cell r="H865">
            <v>266</v>
          </cell>
          <cell r="I865">
            <v>268</v>
          </cell>
          <cell r="J865">
            <v>1021</v>
          </cell>
          <cell r="K865">
            <v>97</v>
          </cell>
          <cell r="L865">
            <v>2698</v>
          </cell>
          <cell r="M865">
            <v>2729</v>
          </cell>
          <cell r="N865">
            <v>3336</v>
          </cell>
          <cell r="O865">
            <v>2872</v>
          </cell>
          <cell r="P865">
            <v>3238</v>
          </cell>
          <cell r="Q865">
            <v>4413</v>
          </cell>
          <cell r="R865">
            <v>5434</v>
          </cell>
          <cell r="S865">
            <v>7094</v>
          </cell>
          <cell r="T865">
            <v>7561</v>
          </cell>
          <cell r="U865">
            <v>2074</v>
          </cell>
          <cell r="V865">
            <v>2970</v>
          </cell>
          <cell r="W865">
            <v>4406</v>
          </cell>
          <cell r="X865">
            <v>23798</v>
          </cell>
          <cell r="Y865">
            <v>30313</v>
          </cell>
          <cell r="Z865">
            <v>31514</v>
          </cell>
          <cell r="AA865">
            <v>31698</v>
          </cell>
          <cell r="AB865">
            <v>32675</v>
          </cell>
          <cell r="AC865">
            <v>33778</v>
          </cell>
          <cell r="AD865">
            <v>33215</v>
          </cell>
          <cell r="AE865">
            <v>32581</v>
          </cell>
        </row>
        <row r="866">
          <cell r="E866" t="str">
            <v>ND Transportation Ethanol</v>
          </cell>
          <cell r="F866">
            <v>262</v>
          </cell>
          <cell r="G866">
            <v>397</v>
          </cell>
          <cell r="H866">
            <v>466</v>
          </cell>
          <cell r="I866">
            <v>467</v>
          </cell>
          <cell r="J866">
            <v>551</v>
          </cell>
          <cell r="K866">
            <v>523</v>
          </cell>
          <cell r="L866">
            <v>393</v>
          </cell>
          <cell r="M866">
            <v>390</v>
          </cell>
          <cell r="N866">
            <v>375</v>
          </cell>
          <cell r="O866">
            <v>405</v>
          </cell>
          <cell r="P866">
            <v>488</v>
          </cell>
          <cell r="Q866">
            <v>583</v>
          </cell>
          <cell r="R866">
            <v>738</v>
          </cell>
          <cell r="S866">
            <v>881</v>
          </cell>
          <cell r="T866">
            <v>772</v>
          </cell>
          <cell r="U866">
            <v>1704</v>
          </cell>
          <cell r="V866">
            <v>1628</v>
          </cell>
          <cell r="W866">
            <v>2023</v>
          </cell>
          <cell r="X866">
            <v>2478</v>
          </cell>
          <cell r="Y866">
            <v>2622</v>
          </cell>
          <cell r="Z866">
            <v>3278</v>
          </cell>
          <cell r="AA866">
            <v>3258</v>
          </cell>
          <cell r="AB866">
            <v>3499</v>
          </cell>
          <cell r="AC866">
            <v>3675</v>
          </cell>
          <cell r="AD866">
            <v>3861</v>
          </cell>
          <cell r="AE866">
            <v>3850</v>
          </cell>
        </row>
        <row r="867">
          <cell r="E867" t="str">
            <v>NE Transportation Ethanol</v>
          </cell>
          <cell r="F867">
            <v>2314</v>
          </cell>
          <cell r="G867">
            <v>2732</v>
          </cell>
          <cell r="H867">
            <v>3250</v>
          </cell>
          <cell r="I867">
            <v>2687</v>
          </cell>
          <cell r="J867">
            <v>1810</v>
          </cell>
          <cell r="K867">
            <v>2154</v>
          </cell>
          <cell r="L867">
            <v>1393</v>
          </cell>
          <cell r="M867">
            <v>1588</v>
          </cell>
          <cell r="N867">
            <v>1655</v>
          </cell>
          <cell r="O867">
            <v>1973</v>
          </cell>
          <cell r="P867">
            <v>2626</v>
          </cell>
          <cell r="Q867">
            <v>2161</v>
          </cell>
          <cell r="R867">
            <v>2731</v>
          </cell>
          <cell r="S867">
            <v>2974</v>
          </cell>
          <cell r="T867">
            <v>2769</v>
          </cell>
          <cell r="U867">
            <v>1419</v>
          </cell>
          <cell r="V867">
            <v>1386</v>
          </cell>
          <cell r="W867">
            <v>2571</v>
          </cell>
          <cell r="X867">
            <v>4636</v>
          </cell>
          <cell r="Y867">
            <v>4521</v>
          </cell>
          <cell r="Z867">
            <v>5403</v>
          </cell>
          <cell r="AA867">
            <v>5442</v>
          </cell>
          <cell r="AB867">
            <v>5444</v>
          </cell>
          <cell r="AC867">
            <v>5398</v>
          </cell>
          <cell r="AD867">
            <v>6154</v>
          </cell>
          <cell r="AE867">
            <v>6660</v>
          </cell>
        </row>
        <row r="868">
          <cell r="E868" t="str">
            <v>NH Transportation Ethanol</v>
          </cell>
          <cell r="F868">
            <v>0</v>
          </cell>
          <cell r="G868">
            <v>0</v>
          </cell>
          <cell r="H868">
            <v>0</v>
          </cell>
          <cell r="I868">
            <v>0</v>
          </cell>
          <cell r="J868">
            <v>0</v>
          </cell>
          <cell r="K868">
            <v>0</v>
          </cell>
          <cell r="L868">
            <v>0</v>
          </cell>
          <cell r="M868">
            <v>0</v>
          </cell>
          <cell r="N868">
            <v>0</v>
          </cell>
          <cell r="O868">
            <v>0</v>
          </cell>
          <cell r="P868">
            <v>0</v>
          </cell>
          <cell r="Q868">
            <v>0</v>
          </cell>
          <cell r="R868">
            <v>0</v>
          </cell>
          <cell r="S868">
            <v>0</v>
          </cell>
          <cell r="T868">
            <v>0</v>
          </cell>
          <cell r="U868">
            <v>1158</v>
          </cell>
          <cell r="V868">
            <v>2802</v>
          </cell>
          <cell r="W868">
            <v>3534</v>
          </cell>
          <cell r="X868">
            <v>3660</v>
          </cell>
          <cell r="Y868">
            <v>4443</v>
          </cell>
          <cell r="Z868">
            <v>5932</v>
          </cell>
          <cell r="AA868">
            <v>5680</v>
          </cell>
          <cell r="AB868">
            <v>5604</v>
          </cell>
          <cell r="AC868">
            <v>5795</v>
          </cell>
          <cell r="AD868">
            <v>5832</v>
          </cell>
          <cell r="AE868">
            <v>5778</v>
          </cell>
        </row>
        <row r="869">
          <cell r="E869" t="str">
            <v>NJ Transportation Ethanol</v>
          </cell>
          <cell r="F869">
            <v>0</v>
          </cell>
          <cell r="G869">
            <v>0</v>
          </cell>
          <cell r="H869">
            <v>0</v>
          </cell>
          <cell r="I869">
            <v>92</v>
          </cell>
          <cell r="J869">
            <v>326</v>
          </cell>
          <cell r="K869">
            <v>1004</v>
          </cell>
          <cell r="L869">
            <v>847</v>
          </cell>
          <cell r="M869">
            <v>961</v>
          </cell>
          <cell r="N869">
            <v>755</v>
          </cell>
          <cell r="O869">
            <v>647</v>
          </cell>
          <cell r="P869">
            <v>765</v>
          </cell>
          <cell r="Q869">
            <v>1019</v>
          </cell>
          <cell r="R869">
            <v>87</v>
          </cell>
          <cell r="S869">
            <v>89</v>
          </cell>
          <cell r="T869">
            <v>494</v>
          </cell>
          <cell r="U869">
            <v>9530</v>
          </cell>
          <cell r="V869">
            <v>25615</v>
          </cell>
          <cell r="W869">
            <v>31968</v>
          </cell>
          <cell r="X869">
            <v>27056</v>
          </cell>
          <cell r="Y869">
            <v>32022</v>
          </cell>
          <cell r="Z869">
            <v>36269</v>
          </cell>
          <cell r="AA869">
            <v>34666</v>
          </cell>
          <cell r="AB869">
            <v>33070</v>
          </cell>
          <cell r="AC869">
            <v>33883</v>
          </cell>
          <cell r="AD869">
            <v>34649</v>
          </cell>
          <cell r="AE869">
            <v>33776</v>
          </cell>
        </row>
        <row r="870">
          <cell r="E870" t="str">
            <v>NM Transportation Ethanol</v>
          </cell>
          <cell r="F870">
            <v>1254</v>
          </cell>
          <cell r="G870">
            <v>1234</v>
          </cell>
          <cell r="H870">
            <v>978</v>
          </cell>
          <cell r="I870">
            <v>199</v>
          </cell>
          <cell r="J870">
            <v>515</v>
          </cell>
          <cell r="K870">
            <v>1583</v>
          </cell>
          <cell r="L870">
            <v>1333</v>
          </cell>
          <cell r="M870">
            <v>1337</v>
          </cell>
          <cell r="N870">
            <v>2271</v>
          </cell>
          <cell r="O870">
            <v>1911</v>
          </cell>
          <cell r="P870">
            <v>2173</v>
          </cell>
          <cell r="Q870">
            <v>713</v>
          </cell>
          <cell r="R870">
            <v>607</v>
          </cell>
          <cell r="S870">
            <v>484</v>
          </cell>
          <cell r="T870">
            <v>536</v>
          </cell>
          <cell r="U870">
            <v>1010</v>
          </cell>
          <cell r="V870">
            <v>978</v>
          </cell>
          <cell r="W870">
            <v>1277</v>
          </cell>
          <cell r="X870">
            <v>2727</v>
          </cell>
          <cell r="Y870">
            <v>4031</v>
          </cell>
          <cell r="Z870">
            <v>7822</v>
          </cell>
          <cell r="AA870">
            <v>7903</v>
          </cell>
          <cell r="AB870">
            <v>7782</v>
          </cell>
          <cell r="AC870">
            <v>7098</v>
          </cell>
          <cell r="AD870">
            <v>6504</v>
          </cell>
          <cell r="AE870">
            <v>8066</v>
          </cell>
        </row>
        <row r="871">
          <cell r="E871" t="str">
            <v>NV Transportation Ethanol</v>
          </cell>
          <cell r="F871">
            <v>396</v>
          </cell>
          <cell r="G871">
            <v>539</v>
          </cell>
          <cell r="H871">
            <v>650</v>
          </cell>
          <cell r="I871">
            <v>783</v>
          </cell>
          <cell r="J871">
            <v>0</v>
          </cell>
          <cell r="K871">
            <v>1041</v>
          </cell>
          <cell r="L871">
            <v>0</v>
          </cell>
          <cell r="M871">
            <v>0</v>
          </cell>
          <cell r="N871">
            <v>1196</v>
          </cell>
          <cell r="O871">
            <v>2191</v>
          </cell>
          <cell r="P871">
            <v>2377</v>
          </cell>
          <cell r="Q871">
            <v>2536</v>
          </cell>
          <cell r="R871">
            <v>2993</v>
          </cell>
          <cell r="S871">
            <v>3500</v>
          </cell>
          <cell r="T871">
            <v>3586</v>
          </cell>
          <cell r="U871">
            <v>3565</v>
          </cell>
          <cell r="V871">
            <v>3450</v>
          </cell>
          <cell r="W871">
            <v>4214</v>
          </cell>
          <cell r="X871">
            <v>6323</v>
          </cell>
          <cell r="Y871">
            <v>7170</v>
          </cell>
          <cell r="Z871">
            <v>7317</v>
          </cell>
          <cell r="AA871">
            <v>7331</v>
          </cell>
          <cell r="AB871">
            <v>7035</v>
          </cell>
          <cell r="AC871">
            <v>7258</v>
          </cell>
          <cell r="AD871">
            <v>7862</v>
          </cell>
          <cell r="AE871">
            <v>9387</v>
          </cell>
        </row>
        <row r="872">
          <cell r="E872" t="str">
            <v>NY Transportation Ethanol</v>
          </cell>
          <cell r="F872">
            <v>0</v>
          </cell>
          <cell r="G872">
            <v>0</v>
          </cell>
          <cell r="H872">
            <v>0</v>
          </cell>
          <cell r="I872">
            <v>285</v>
          </cell>
          <cell r="J872">
            <v>704</v>
          </cell>
          <cell r="K872">
            <v>2246</v>
          </cell>
          <cell r="L872">
            <v>1894</v>
          </cell>
          <cell r="M872">
            <v>1824</v>
          </cell>
          <cell r="N872">
            <v>1355</v>
          </cell>
          <cell r="O872">
            <v>1172</v>
          </cell>
          <cell r="P872">
            <v>1296</v>
          </cell>
          <cell r="Q872">
            <v>366</v>
          </cell>
          <cell r="R872">
            <v>324</v>
          </cell>
          <cell r="S872">
            <v>1872</v>
          </cell>
          <cell r="T872">
            <v>23945</v>
          </cell>
          <cell r="U872">
            <v>7908</v>
          </cell>
          <cell r="V872">
            <v>20599</v>
          </cell>
          <cell r="W872">
            <v>25949</v>
          </cell>
          <cell r="X872">
            <v>34081</v>
          </cell>
          <cell r="Y872">
            <v>41053</v>
          </cell>
          <cell r="Z872">
            <v>45819</v>
          </cell>
          <cell r="AA872">
            <v>43572</v>
          </cell>
          <cell r="AB872">
            <v>42931</v>
          </cell>
          <cell r="AC872">
            <v>43348</v>
          </cell>
          <cell r="AD872">
            <v>44955</v>
          </cell>
          <cell r="AE872">
            <v>42662</v>
          </cell>
        </row>
        <row r="873">
          <cell r="E873" t="str">
            <v>OH Transportation Ethanol</v>
          </cell>
          <cell r="F873">
            <v>8618</v>
          </cell>
          <cell r="G873">
            <v>9083</v>
          </cell>
          <cell r="H873">
            <v>11138</v>
          </cell>
          <cell r="I873">
            <v>16058</v>
          </cell>
          <cell r="J873">
            <v>18810</v>
          </cell>
          <cell r="K873">
            <v>17599</v>
          </cell>
          <cell r="L873">
            <v>6944</v>
          </cell>
          <cell r="M873">
            <v>12403</v>
          </cell>
          <cell r="N873">
            <v>18422</v>
          </cell>
          <cell r="O873">
            <v>18998</v>
          </cell>
          <cell r="P873">
            <v>19397</v>
          </cell>
          <cell r="Q873">
            <v>16929</v>
          </cell>
          <cell r="R873">
            <v>16558</v>
          </cell>
          <cell r="S873">
            <v>15307</v>
          </cell>
          <cell r="T873">
            <v>15059</v>
          </cell>
          <cell r="U873">
            <v>18452</v>
          </cell>
          <cell r="V873">
            <v>20120</v>
          </cell>
          <cell r="W873">
            <v>25216</v>
          </cell>
          <cell r="X873">
            <v>34870</v>
          </cell>
          <cell r="Y873">
            <v>38922</v>
          </cell>
          <cell r="Z873">
            <v>37148</v>
          </cell>
          <cell r="AA873">
            <v>37869</v>
          </cell>
          <cell r="AB873">
            <v>40086</v>
          </cell>
          <cell r="AC873">
            <v>41730</v>
          </cell>
          <cell r="AD873">
            <v>41395</v>
          </cell>
          <cell r="AE873">
            <v>38065</v>
          </cell>
        </row>
        <row r="874">
          <cell r="E874" t="str">
            <v>OK Transportation Ethanol</v>
          </cell>
          <cell r="F874">
            <v>0</v>
          </cell>
          <cell r="G874">
            <v>0</v>
          </cell>
          <cell r="H874">
            <v>0</v>
          </cell>
          <cell r="I874">
            <v>0</v>
          </cell>
          <cell r="J874">
            <v>0</v>
          </cell>
          <cell r="K874">
            <v>0</v>
          </cell>
          <cell r="L874">
            <v>0</v>
          </cell>
          <cell r="M874">
            <v>0</v>
          </cell>
          <cell r="N874">
            <v>0</v>
          </cell>
          <cell r="O874">
            <v>0</v>
          </cell>
          <cell r="P874">
            <v>0</v>
          </cell>
          <cell r="Q874">
            <v>0</v>
          </cell>
          <cell r="R874">
            <v>0</v>
          </cell>
          <cell r="S874">
            <v>0</v>
          </cell>
          <cell r="T874">
            <v>0</v>
          </cell>
          <cell r="U874">
            <v>3464</v>
          </cell>
          <cell r="V874">
            <v>3452</v>
          </cell>
          <cell r="W874">
            <v>6815</v>
          </cell>
          <cell r="X874">
            <v>12800</v>
          </cell>
          <cell r="Y874">
            <v>11669</v>
          </cell>
          <cell r="Z874">
            <v>12279</v>
          </cell>
          <cell r="AA874">
            <v>12035</v>
          </cell>
          <cell r="AB874">
            <v>12539</v>
          </cell>
          <cell r="AC874">
            <v>11891</v>
          </cell>
          <cell r="AD874">
            <v>13851</v>
          </cell>
          <cell r="AE874">
            <v>14807</v>
          </cell>
        </row>
        <row r="875">
          <cell r="E875" t="str">
            <v>OR Transportation Ethanol</v>
          </cell>
          <cell r="F875">
            <v>0</v>
          </cell>
          <cell r="G875">
            <v>0</v>
          </cell>
          <cell r="H875">
            <v>1738</v>
          </cell>
          <cell r="I875">
            <v>2989</v>
          </cell>
          <cell r="J875">
            <v>0</v>
          </cell>
          <cell r="K875">
            <v>0</v>
          </cell>
          <cell r="L875">
            <v>0</v>
          </cell>
          <cell r="M875">
            <v>0</v>
          </cell>
          <cell r="N875">
            <v>1201</v>
          </cell>
          <cell r="O875">
            <v>1026</v>
          </cell>
          <cell r="P875">
            <v>1148</v>
          </cell>
          <cell r="Q875">
            <v>1483</v>
          </cell>
          <cell r="R875">
            <v>2822</v>
          </cell>
          <cell r="S875">
            <v>2148</v>
          </cell>
          <cell r="T875">
            <v>2254</v>
          </cell>
          <cell r="U875">
            <v>3825</v>
          </cell>
          <cell r="V875">
            <v>4288</v>
          </cell>
          <cell r="W875">
            <v>5447</v>
          </cell>
          <cell r="X875">
            <v>9607</v>
          </cell>
          <cell r="Y875">
            <v>11068</v>
          </cell>
          <cell r="Z875">
            <v>9948</v>
          </cell>
          <cell r="AA875">
            <v>9941</v>
          </cell>
          <cell r="AB875">
            <v>9414</v>
          </cell>
          <cell r="AC875">
            <v>9619</v>
          </cell>
          <cell r="AD875">
            <v>10653</v>
          </cell>
          <cell r="AE875">
            <v>12708</v>
          </cell>
        </row>
        <row r="876">
          <cell r="E876" t="str">
            <v>PA Transportation Ethanol</v>
          </cell>
          <cell r="F876">
            <v>0</v>
          </cell>
          <cell r="G876">
            <v>0</v>
          </cell>
          <cell r="H876">
            <v>0</v>
          </cell>
          <cell r="I876">
            <v>746</v>
          </cell>
          <cell r="J876">
            <v>1911</v>
          </cell>
          <cell r="K876">
            <v>5945</v>
          </cell>
          <cell r="L876">
            <v>4464</v>
          </cell>
          <cell r="M876">
            <v>4932</v>
          </cell>
          <cell r="N876">
            <v>1127</v>
          </cell>
          <cell r="O876">
            <v>973</v>
          </cell>
          <cell r="P876">
            <v>1099</v>
          </cell>
          <cell r="Q876">
            <v>1406</v>
          </cell>
          <cell r="R876">
            <v>469</v>
          </cell>
          <cell r="S876">
            <v>559</v>
          </cell>
          <cell r="T876">
            <v>7335</v>
          </cell>
          <cell r="U876">
            <v>4668</v>
          </cell>
          <cell r="V876">
            <v>10270</v>
          </cell>
          <cell r="W876">
            <v>13850</v>
          </cell>
          <cell r="X876">
            <v>29741</v>
          </cell>
          <cell r="Y876">
            <v>36848</v>
          </cell>
          <cell r="Z876">
            <v>38992</v>
          </cell>
          <cell r="AA876">
            <v>38894</v>
          </cell>
          <cell r="AB876">
            <v>39156</v>
          </cell>
          <cell r="AC876">
            <v>40013</v>
          </cell>
          <cell r="AD876">
            <v>39115</v>
          </cell>
          <cell r="AE876">
            <v>37371</v>
          </cell>
        </row>
        <row r="877">
          <cell r="E877" t="str">
            <v>RI Transportation Ethanol</v>
          </cell>
          <cell r="F877">
            <v>0</v>
          </cell>
          <cell r="G877">
            <v>0</v>
          </cell>
          <cell r="H877">
            <v>0</v>
          </cell>
          <cell r="I877">
            <v>0</v>
          </cell>
          <cell r="J877">
            <v>0</v>
          </cell>
          <cell r="K877">
            <v>0</v>
          </cell>
          <cell r="L877">
            <v>0</v>
          </cell>
          <cell r="M877">
            <v>0</v>
          </cell>
          <cell r="N877">
            <v>0</v>
          </cell>
          <cell r="O877">
            <v>0</v>
          </cell>
          <cell r="P877">
            <v>0</v>
          </cell>
          <cell r="Q877">
            <v>0</v>
          </cell>
          <cell r="R877">
            <v>35</v>
          </cell>
          <cell r="S877">
            <v>38</v>
          </cell>
          <cell r="T877">
            <v>678</v>
          </cell>
          <cell r="U877">
            <v>1022</v>
          </cell>
          <cell r="V877">
            <v>2740</v>
          </cell>
          <cell r="W877">
            <v>3524</v>
          </cell>
          <cell r="X877">
            <v>3275</v>
          </cell>
          <cell r="Y877">
            <v>3780</v>
          </cell>
          <cell r="Z877">
            <v>3398</v>
          </cell>
          <cell r="AA877">
            <v>3118</v>
          </cell>
          <cell r="AB877">
            <v>2955</v>
          </cell>
          <cell r="AC877">
            <v>3032</v>
          </cell>
          <cell r="AD877">
            <v>3118</v>
          </cell>
          <cell r="AE877">
            <v>3149</v>
          </cell>
        </row>
        <row r="878">
          <cell r="E878" t="str">
            <v>SC Transportation Ethanol</v>
          </cell>
          <cell r="F878">
            <v>501</v>
          </cell>
          <cell r="G878">
            <v>1</v>
          </cell>
          <cell r="H878">
            <v>0</v>
          </cell>
          <cell r="I878">
            <v>0</v>
          </cell>
          <cell r="J878">
            <v>0</v>
          </cell>
          <cell r="K878">
            <v>0</v>
          </cell>
          <cell r="L878">
            <v>0</v>
          </cell>
          <cell r="M878">
            <v>0</v>
          </cell>
          <cell r="N878">
            <v>0</v>
          </cell>
          <cell r="O878">
            <v>0</v>
          </cell>
          <cell r="P878">
            <v>0</v>
          </cell>
          <cell r="Q878">
            <v>0</v>
          </cell>
          <cell r="R878">
            <v>0</v>
          </cell>
          <cell r="S878">
            <v>0</v>
          </cell>
          <cell r="T878">
            <v>0</v>
          </cell>
          <cell r="U878">
            <v>1204</v>
          </cell>
          <cell r="V878">
            <v>1772</v>
          </cell>
          <cell r="W878">
            <v>2663</v>
          </cell>
          <cell r="X878">
            <v>14496</v>
          </cell>
          <cell r="Y878">
            <v>18522</v>
          </cell>
          <cell r="Z878">
            <v>18820</v>
          </cell>
          <cell r="AA878">
            <v>18960</v>
          </cell>
          <cell r="AB878">
            <v>20414</v>
          </cell>
          <cell r="AC878">
            <v>20914</v>
          </cell>
          <cell r="AD878">
            <v>20441</v>
          </cell>
          <cell r="AE878">
            <v>20773</v>
          </cell>
        </row>
        <row r="879">
          <cell r="E879" t="str">
            <v>SD Transportation Ethanol</v>
          </cell>
          <cell r="F879">
            <v>460</v>
          </cell>
          <cell r="G879">
            <v>1061</v>
          </cell>
          <cell r="H879">
            <v>1393</v>
          </cell>
          <cell r="I879">
            <v>1539</v>
          </cell>
          <cell r="J879">
            <v>1782</v>
          </cell>
          <cell r="K879">
            <v>1660</v>
          </cell>
          <cell r="L879">
            <v>1171</v>
          </cell>
          <cell r="M879">
            <v>1306</v>
          </cell>
          <cell r="N879">
            <v>1529</v>
          </cell>
          <cell r="O879">
            <v>1688</v>
          </cell>
          <cell r="P879">
            <v>1845</v>
          </cell>
          <cell r="Q879">
            <v>1693</v>
          </cell>
          <cell r="R879">
            <v>1924</v>
          </cell>
          <cell r="S879">
            <v>1891</v>
          </cell>
          <cell r="T879">
            <v>1763</v>
          </cell>
          <cell r="U879">
            <v>2152</v>
          </cell>
          <cell r="V879">
            <v>2006</v>
          </cell>
          <cell r="W879">
            <v>2711</v>
          </cell>
          <cell r="X879">
            <v>3172</v>
          </cell>
          <cell r="Y879">
            <v>3258</v>
          </cell>
          <cell r="Z879">
            <v>3761</v>
          </cell>
          <cell r="AA879">
            <v>3550</v>
          </cell>
          <cell r="AB879">
            <v>3656</v>
          </cell>
          <cell r="AC879">
            <v>3678</v>
          </cell>
          <cell r="AD879">
            <v>3773</v>
          </cell>
          <cell r="AE879">
            <v>3886</v>
          </cell>
        </row>
        <row r="880">
          <cell r="E880" t="str">
            <v>TN Transportation Ethanol</v>
          </cell>
          <cell r="F880">
            <v>1984</v>
          </cell>
          <cell r="G880">
            <v>1451</v>
          </cell>
          <cell r="H880">
            <v>1762</v>
          </cell>
          <cell r="I880">
            <v>2026</v>
          </cell>
          <cell r="J880">
            <v>2879</v>
          </cell>
          <cell r="K880">
            <v>1225</v>
          </cell>
          <cell r="L880">
            <v>23</v>
          </cell>
          <cell r="M880">
            <v>24</v>
          </cell>
          <cell r="N880">
            <v>28</v>
          </cell>
          <cell r="O880">
            <v>0</v>
          </cell>
          <cell r="P880">
            <v>0</v>
          </cell>
          <cell r="Q880">
            <v>0</v>
          </cell>
          <cell r="R880">
            <v>0</v>
          </cell>
          <cell r="S880">
            <v>0</v>
          </cell>
          <cell r="T880">
            <v>0</v>
          </cell>
          <cell r="U880">
            <v>11673</v>
          </cell>
          <cell r="V880">
            <v>12298</v>
          </cell>
          <cell r="W880">
            <v>15630</v>
          </cell>
          <cell r="X880">
            <v>21413</v>
          </cell>
          <cell r="Y880">
            <v>25842</v>
          </cell>
          <cell r="Z880">
            <v>23580</v>
          </cell>
          <cell r="AA880">
            <v>24352</v>
          </cell>
          <cell r="AB880">
            <v>25565</v>
          </cell>
          <cell r="AC880">
            <v>26606</v>
          </cell>
          <cell r="AD880">
            <v>26652</v>
          </cell>
          <cell r="AE880">
            <v>24475</v>
          </cell>
        </row>
        <row r="881">
          <cell r="E881" t="str">
            <v>TX Transportation Ethanol</v>
          </cell>
          <cell r="F881">
            <v>1960</v>
          </cell>
          <cell r="G881">
            <v>1957</v>
          </cell>
          <cell r="H881">
            <v>2217</v>
          </cell>
          <cell r="I881">
            <v>510</v>
          </cell>
          <cell r="J881">
            <v>1265</v>
          </cell>
          <cell r="K881">
            <v>4134</v>
          </cell>
          <cell r="L881">
            <v>1540</v>
          </cell>
          <cell r="M881">
            <v>3635</v>
          </cell>
          <cell r="N881">
            <v>5372</v>
          </cell>
          <cell r="O881">
            <v>4678</v>
          </cell>
          <cell r="P881">
            <v>5360</v>
          </cell>
          <cell r="Q881">
            <v>5383</v>
          </cell>
          <cell r="R881">
            <v>2344</v>
          </cell>
          <cell r="S881">
            <v>1907</v>
          </cell>
          <cell r="T881">
            <v>2254</v>
          </cell>
          <cell r="U881">
            <v>1361</v>
          </cell>
          <cell r="V881">
            <v>36743</v>
          </cell>
          <cell r="W881">
            <v>52727</v>
          </cell>
          <cell r="X881">
            <v>62850</v>
          </cell>
          <cell r="Y881">
            <v>65783</v>
          </cell>
          <cell r="Z881">
            <v>84079</v>
          </cell>
          <cell r="AA881">
            <v>99700</v>
          </cell>
          <cell r="AB881">
            <v>93613</v>
          </cell>
          <cell r="AC881">
            <v>93376</v>
          </cell>
          <cell r="AD881">
            <v>104396</v>
          </cell>
          <cell r="AE881">
            <v>106210</v>
          </cell>
        </row>
        <row r="882">
          <cell r="E882" t="str">
            <v>US Transportation Ethanol</v>
          </cell>
          <cell r="F882">
            <v>60254</v>
          </cell>
          <cell r="G882">
            <v>69774</v>
          </cell>
          <cell r="H882">
            <v>79277</v>
          </cell>
          <cell r="I882">
            <v>93188</v>
          </cell>
          <cell r="J882">
            <v>104446</v>
          </cell>
          <cell r="K882">
            <v>112145</v>
          </cell>
          <cell r="L882">
            <v>80484</v>
          </cell>
          <cell r="M882">
            <v>101196</v>
          </cell>
          <cell r="N882">
            <v>112221</v>
          </cell>
          <cell r="O882">
            <v>117411</v>
          </cell>
          <cell r="P882">
            <v>134597</v>
          </cell>
          <cell r="Q882">
            <v>140409</v>
          </cell>
          <cell r="R882">
            <v>167052</v>
          </cell>
          <cell r="S882">
            <v>227531</v>
          </cell>
          <cell r="T882">
            <v>286229</v>
          </cell>
          <cell r="U882">
            <v>327751</v>
          </cell>
          <cell r="V882">
            <v>442386</v>
          </cell>
          <cell r="W882">
            <v>557550</v>
          </cell>
          <cell r="X882">
            <v>785783</v>
          </cell>
          <cell r="Y882">
            <v>893945</v>
          </cell>
          <cell r="Z882">
            <v>1041419</v>
          </cell>
          <cell r="AA882">
            <v>1044983</v>
          </cell>
          <cell r="AB882">
            <v>1044614</v>
          </cell>
          <cell r="AC882">
            <v>1071649</v>
          </cell>
          <cell r="AD882">
            <v>1093414</v>
          </cell>
          <cell r="AE882">
            <v>1109202</v>
          </cell>
        </row>
        <row r="883">
          <cell r="E883" t="str">
            <v>UT Transportation Ethanol</v>
          </cell>
          <cell r="F883">
            <v>4</v>
          </cell>
          <cell r="G883">
            <v>2</v>
          </cell>
          <cell r="H883">
            <v>23</v>
          </cell>
          <cell r="I883">
            <v>66</v>
          </cell>
          <cell r="J883">
            <v>0</v>
          </cell>
          <cell r="K883">
            <v>0</v>
          </cell>
          <cell r="L883">
            <v>74</v>
          </cell>
          <cell r="M883">
            <v>0</v>
          </cell>
          <cell r="N883">
            <v>1018</v>
          </cell>
          <cell r="O883">
            <v>866</v>
          </cell>
          <cell r="P883">
            <v>985</v>
          </cell>
          <cell r="Q883">
            <v>1281</v>
          </cell>
          <cell r="R883">
            <v>340</v>
          </cell>
          <cell r="S883">
            <v>259</v>
          </cell>
          <cell r="T883">
            <v>126</v>
          </cell>
          <cell r="U883">
            <v>2094</v>
          </cell>
          <cell r="V883">
            <v>1762</v>
          </cell>
          <cell r="W883">
            <v>3057</v>
          </cell>
          <cell r="X883">
            <v>3698</v>
          </cell>
          <cell r="Y883">
            <v>4260</v>
          </cell>
          <cell r="Z883">
            <v>4950</v>
          </cell>
          <cell r="AA883">
            <v>6586</v>
          </cell>
          <cell r="AB883">
            <v>6995</v>
          </cell>
          <cell r="AC883">
            <v>7577</v>
          </cell>
          <cell r="AD883">
            <v>7578</v>
          </cell>
          <cell r="AE883">
            <v>8850</v>
          </cell>
        </row>
        <row r="884">
          <cell r="E884" t="str">
            <v>VA Transportation Ethanol</v>
          </cell>
          <cell r="F884">
            <v>1298</v>
          </cell>
          <cell r="G884">
            <v>1248</v>
          </cell>
          <cell r="H884">
            <v>939</v>
          </cell>
          <cell r="I884">
            <v>177</v>
          </cell>
          <cell r="J884">
            <v>950</v>
          </cell>
          <cell r="K884">
            <v>3</v>
          </cell>
          <cell r="L884">
            <v>3273</v>
          </cell>
          <cell r="M884">
            <v>2527</v>
          </cell>
          <cell r="N884">
            <v>3155</v>
          </cell>
          <cell r="O884">
            <v>2706</v>
          </cell>
          <cell r="P884">
            <v>3065</v>
          </cell>
          <cell r="Q884">
            <v>2861</v>
          </cell>
          <cell r="R884">
            <v>5048</v>
          </cell>
          <cell r="S884">
            <v>6657</v>
          </cell>
          <cell r="T884">
            <v>6991</v>
          </cell>
          <cell r="U884">
            <v>5480</v>
          </cell>
          <cell r="V884">
            <v>14118</v>
          </cell>
          <cell r="W884">
            <v>18555</v>
          </cell>
          <cell r="X884">
            <v>23057</v>
          </cell>
          <cell r="Y884">
            <v>29538</v>
          </cell>
          <cell r="Z884">
            <v>32652</v>
          </cell>
          <cell r="AA884">
            <v>30405</v>
          </cell>
          <cell r="AB884">
            <v>31350</v>
          </cell>
          <cell r="AC884">
            <v>31763</v>
          </cell>
          <cell r="AD884">
            <v>32427</v>
          </cell>
          <cell r="AE884">
            <v>31691</v>
          </cell>
        </row>
        <row r="885">
          <cell r="E885" t="str">
            <v>VT Transportation Ethanol</v>
          </cell>
          <cell r="F885">
            <v>0</v>
          </cell>
          <cell r="G885">
            <v>0</v>
          </cell>
          <cell r="H885">
            <v>0</v>
          </cell>
          <cell r="I885">
            <v>0</v>
          </cell>
          <cell r="J885">
            <v>0</v>
          </cell>
          <cell r="K885">
            <v>0</v>
          </cell>
          <cell r="L885">
            <v>0</v>
          </cell>
          <cell r="M885">
            <v>0</v>
          </cell>
          <cell r="N885">
            <v>0</v>
          </cell>
          <cell r="O885">
            <v>0</v>
          </cell>
          <cell r="P885">
            <v>0</v>
          </cell>
          <cell r="Q885">
            <v>0</v>
          </cell>
          <cell r="R885">
            <v>0</v>
          </cell>
          <cell r="S885">
            <v>0</v>
          </cell>
          <cell r="T885">
            <v>0</v>
          </cell>
          <cell r="U885">
            <v>161</v>
          </cell>
          <cell r="V885">
            <v>228</v>
          </cell>
          <cell r="W885">
            <v>332</v>
          </cell>
          <cell r="X885">
            <v>1740</v>
          </cell>
          <cell r="Y885">
            <v>2552</v>
          </cell>
          <cell r="Z885">
            <v>2322</v>
          </cell>
          <cell r="AA885">
            <v>2332</v>
          </cell>
          <cell r="AB885">
            <v>2418</v>
          </cell>
          <cell r="AC885">
            <v>2466</v>
          </cell>
          <cell r="AD885">
            <v>2393</v>
          </cell>
          <cell r="AE885">
            <v>2297</v>
          </cell>
        </row>
        <row r="886">
          <cell r="E886" t="str">
            <v>WA Transportation Ethanol</v>
          </cell>
          <cell r="F886">
            <v>699</v>
          </cell>
          <cell r="G886">
            <v>821</v>
          </cell>
          <cell r="H886">
            <v>3828</v>
          </cell>
          <cell r="I886">
            <v>6677</v>
          </cell>
          <cell r="J886">
            <v>7707</v>
          </cell>
          <cell r="K886">
            <v>2535</v>
          </cell>
          <cell r="L886">
            <v>1125</v>
          </cell>
          <cell r="M886">
            <v>2131</v>
          </cell>
          <cell r="N886">
            <v>2869</v>
          </cell>
          <cell r="O886">
            <v>2429</v>
          </cell>
          <cell r="P886">
            <v>2739</v>
          </cell>
          <cell r="Q886">
            <v>1979</v>
          </cell>
          <cell r="R886">
            <v>5734</v>
          </cell>
          <cell r="S886">
            <v>5521</v>
          </cell>
          <cell r="T886">
            <v>1847</v>
          </cell>
          <cell r="U886">
            <v>7173</v>
          </cell>
          <cell r="V886">
            <v>7864</v>
          </cell>
          <cell r="W886">
            <v>9947</v>
          </cell>
          <cell r="X886">
            <v>17379</v>
          </cell>
          <cell r="Y886">
            <v>20154</v>
          </cell>
          <cell r="Z886">
            <v>17439</v>
          </cell>
          <cell r="AA886">
            <v>17979</v>
          </cell>
          <cell r="AB886">
            <v>17163</v>
          </cell>
          <cell r="AC886">
            <v>18031</v>
          </cell>
          <cell r="AD886">
            <v>19456</v>
          </cell>
          <cell r="AE886">
            <v>22942</v>
          </cell>
        </row>
        <row r="887">
          <cell r="E887" t="str">
            <v>WI Transportation Ethanol</v>
          </cell>
          <cell r="F887">
            <v>664</v>
          </cell>
          <cell r="G887">
            <v>1654</v>
          </cell>
          <cell r="H887">
            <v>1444</v>
          </cell>
          <cell r="I887">
            <v>1213</v>
          </cell>
          <cell r="J887">
            <v>1334</v>
          </cell>
          <cell r="K887">
            <v>2932</v>
          </cell>
          <cell r="L887">
            <v>4641</v>
          </cell>
          <cell r="M887">
            <v>5431</v>
          </cell>
          <cell r="N887">
            <v>2822</v>
          </cell>
          <cell r="O887">
            <v>2382</v>
          </cell>
          <cell r="P887">
            <v>2668</v>
          </cell>
          <cell r="Q887">
            <v>6765</v>
          </cell>
          <cell r="R887">
            <v>10807</v>
          </cell>
          <cell r="S887">
            <v>8947</v>
          </cell>
          <cell r="T887">
            <v>8461</v>
          </cell>
          <cell r="U887">
            <v>13769</v>
          </cell>
          <cell r="V887">
            <v>12469</v>
          </cell>
          <cell r="W887">
            <v>15560</v>
          </cell>
          <cell r="X887">
            <v>19277</v>
          </cell>
          <cell r="Y887">
            <v>19758</v>
          </cell>
          <cell r="Z887">
            <v>22230</v>
          </cell>
          <cell r="AA887">
            <v>20362</v>
          </cell>
          <cell r="AB887">
            <v>20091</v>
          </cell>
          <cell r="AC887">
            <v>20460</v>
          </cell>
          <cell r="AD887">
            <v>21785</v>
          </cell>
          <cell r="AE887">
            <v>21510</v>
          </cell>
        </row>
        <row r="888">
          <cell r="E888" t="str">
            <v>WV Transportation Ethanol</v>
          </cell>
          <cell r="F888">
            <v>0</v>
          </cell>
          <cell r="G888">
            <v>0</v>
          </cell>
          <cell r="H888">
            <v>378</v>
          </cell>
          <cell r="I888">
            <v>222</v>
          </cell>
          <cell r="J888">
            <v>165</v>
          </cell>
          <cell r="K888">
            <v>112</v>
          </cell>
          <cell r="L888">
            <v>18</v>
          </cell>
          <cell r="M888">
            <v>16</v>
          </cell>
          <cell r="N888">
            <v>2</v>
          </cell>
          <cell r="O888">
            <v>0</v>
          </cell>
          <cell r="P888">
            <v>26</v>
          </cell>
          <cell r="Q888">
            <v>430</v>
          </cell>
          <cell r="R888">
            <v>1064</v>
          </cell>
          <cell r="S888">
            <v>1398</v>
          </cell>
          <cell r="T888">
            <v>1497</v>
          </cell>
          <cell r="U888">
            <v>380</v>
          </cell>
          <cell r="V888">
            <v>538</v>
          </cell>
          <cell r="W888">
            <v>763</v>
          </cell>
          <cell r="X888">
            <v>4189</v>
          </cell>
          <cell r="Y888">
            <v>5684</v>
          </cell>
          <cell r="Z888">
            <v>6096</v>
          </cell>
          <cell r="AA888">
            <v>6019</v>
          </cell>
          <cell r="AB888">
            <v>6243</v>
          </cell>
          <cell r="AC888">
            <v>6177</v>
          </cell>
          <cell r="AD888">
            <v>6287</v>
          </cell>
          <cell r="AE888">
            <v>6348</v>
          </cell>
        </row>
        <row r="889">
          <cell r="E889" t="str">
            <v>WY Transportation Ethanol</v>
          </cell>
          <cell r="F889">
            <v>73</v>
          </cell>
          <cell r="G889">
            <v>262</v>
          </cell>
          <cell r="H889">
            <v>440</v>
          </cell>
          <cell r="I889">
            <v>513</v>
          </cell>
          <cell r="J889">
            <v>580</v>
          </cell>
          <cell r="K889">
            <v>440</v>
          </cell>
          <cell r="L889">
            <v>158</v>
          </cell>
          <cell r="M889">
            <v>11</v>
          </cell>
          <cell r="N889">
            <v>0</v>
          </cell>
          <cell r="O889">
            <v>0</v>
          </cell>
          <cell r="P889">
            <v>0</v>
          </cell>
          <cell r="Q889">
            <v>0</v>
          </cell>
          <cell r="R889">
            <v>0</v>
          </cell>
          <cell r="S889">
            <v>0</v>
          </cell>
          <cell r="T889">
            <v>0</v>
          </cell>
          <cell r="U889">
            <v>498</v>
          </cell>
          <cell r="V889">
            <v>498</v>
          </cell>
          <cell r="W889">
            <v>895</v>
          </cell>
          <cell r="X889">
            <v>1136</v>
          </cell>
          <cell r="Y889">
            <v>1393</v>
          </cell>
          <cell r="Z889">
            <v>1632</v>
          </cell>
          <cell r="AA889">
            <v>1982</v>
          </cell>
          <cell r="AB889">
            <v>2257</v>
          </cell>
          <cell r="AC889">
            <v>2383</v>
          </cell>
          <cell r="AD889">
            <v>2297</v>
          </cell>
          <cell r="AE889">
            <v>2783</v>
          </cell>
        </row>
        <row r="890">
          <cell r="E890" t="str">
            <v>AK Commercial Ethanol</v>
          </cell>
          <cell r="F890">
            <v>0</v>
          </cell>
          <cell r="G890">
            <v>0</v>
          </cell>
          <cell r="H890">
            <v>0</v>
          </cell>
          <cell r="I890">
            <v>0</v>
          </cell>
          <cell r="J890">
            <v>0</v>
          </cell>
          <cell r="K890">
            <v>2</v>
          </cell>
          <cell r="L890">
            <v>32</v>
          </cell>
          <cell r="M890">
            <v>7</v>
          </cell>
          <cell r="N890">
            <v>6</v>
          </cell>
          <cell r="O890">
            <v>5</v>
          </cell>
          <cell r="P890">
            <v>2</v>
          </cell>
          <cell r="Q890">
            <v>50</v>
          </cell>
          <cell r="R890">
            <v>7</v>
          </cell>
          <cell r="S890">
            <v>0</v>
          </cell>
          <cell r="T890">
            <v>6</v>
          </cell>
          <cell r="U890">
            <v>19</v>
          </cell>
          <cell r="V890">
            <v>18</v>
          </cell>
          <cell r="W890">
            <v>25</v>
          </cell>
          <cell r="X890">
            <v>30</v>
          </cell>
          <cell r="Y890">
            <v>19</v>
          </cell>
          <cell r="Z890">
            <v>44</v>
          </cell>
          <cell r="AA890">
            <v>37</v>
          </cell>
          <cell r="AB890">
            <v>27</v>
          </cell>
          <cell r="AC890">
            <v>24</v>
          </cell>
          <cell r="AD890">
            <v>22</v>
          </cell>
          <cell r="AE890">
            <v>108</v>
          </cell>
        </row>
        <row r="891">
          <cell r="E891" t="str">
            <v>AL Commercial Ethanol</v>
          </cell>
          <cell r="F891">
            <v>8</v>
          </cell>
          <cell r="G891">
            <v>5</v>
          </cell>
          <cell r="H891">
            <v>7</v>
          </cell>
          <cell r="I891">
            <v>1</v>
          </cell>
          <cell r="J891">
            <v>1</v>
          </cell>
          <cell r="K891">
            <v>2</v>
          </cell>
          <cell r="L891">
            <v>0</v>
          </cell>
          <cell r="M891">
            <v>0</v>
          </cell>
          <cell r="N891">
            <v>0</v>
          </cell>
          <cell r="O891">
            <v>0</v>
          </cell>
          <cell r="P891">
            <v>0</v>
          </cell>
          <cell r="Q891">
            <v>1</v>
          </cell>
          <cell r="R891">
            <v>1</v>
          </cell>
          <cell r="S891">
            <v>1</v>
          </cell>
          <cell r="T891">
            <v>2</v>
          </cell>
          <cell r="U891">
            <v>0</v>
          </cell>
          <cell r="V891">
            <v>0</v>
          </cell>
          <cell r="W891">
            <v>0</v>
          </cell>
          <cell r="X891">
            <v>3</v>
          </cell>
          <cell r="Y891">
            <v>6</v>
          </cell>
          <cell r="Z891">
            <v>16</v>
          </cell>
          <cell r="AA891">
            <v>16</v>
          </cell>
          <cell r="AB891">
            <v>15</v>
          </cell>
          <cell r="AC891">
            <v>16</v>
          </cell>
          <cell r="AD891">
            <v>16</v>
          </cell>
          <cell r="AE891">
            <v>371</v>
          </cell>
        </row>
        <row r="892">
          <cell r="E892" t="str">
            <v>AR Commercial Ethanol</v>
          </cell>
          <cell r="F892">
            <v>2</v>
          </cell>
          <cell r="G892">
            <v>1</v>
          </cell>
          <cell r="H892">
            <v>1</v>
          </cell>
          <cell r="I892">
            <v>0</v>
          </cell>
          <cell r="J892">
            <v>0</v>
          </cell>
          <cell r="K892">
            <v>0</v>
          </cell>
          <cell r="L892">
            <v>0</v>
          </cell>
          <cell r="M892">
            <v>0</v>
          </cell>
          <cell r="N892">
            <v>0</v>
          </cell>
          <cell r="O892">
            <v>0</v>
          </cell>
          <cell r="P892">
            <v>0</v>
          </cell>
          <cell r="Q892">
            <v>0</v>
          </cell>
          <cell r="R892">
            <v>0</v>
          </cell>
          <cell r="S892">
            <v>0</v>
          </cell>
          <cell r="T892">
            <v>0</v>
          </cell>
          <cell r="U892">
            <v>0</v>
          </cell>
          <cell r="V892">
            <v>0</v>
          </cell>
          <cell r="W892">
            <v>1</v>
          </cell>
          <cell r="X892">
            <v>9</v>
          </cell>
          <cell r="Y892">
            <v>23</v>
          </cell>
          <cell r="Z892">
            <v>59</v>
          </cell>
          <cell r="AA892">
            <v>25</v>
          </cell>
          <cell r="AB892">
            <v>26</v>
          </cell>
          <cell r="AC892">
            <v>20</v>
          </cell>
          <cell r="AD892">
            <v>29</v>
          </cell>
          <cell r="AE892">
            <v>224</v>
          </cell>
        </row>
        <row r="893">
          <cell r="E893" t="str">
            <v>AZ Commercial Ethanol</v>
          </cell>
          <cell r="F893">
            <v>0</v>
          </cell>
          <cell r="G893">
            <v>0</v>
          </cell>
          <cell r="H893">
            <v>0</v>
          </cell>
          <cell r="I893">
            <v>1</v>
          </cell>
          <cell r="J893">
            <v>1</v>
          </cell>
          <cell r="K893">
            <v>2</v>
          </cell>
          <cell r="L893">
            <v>1</v>
          </cell>
          <cell r="M893">
            <v>1</v>
          </cell>
          <cell r="N893">
            <v>1</v>
          </cell>
          <cell r="O893">
            <v>1</v>
          </cell>
          <cell r="P893">
            <v>1</v>
          </cell>
          <cell r="Q893">
            <v>1</v>
          </cell>
          <cell r="R893">
            <v>1</v>
          </cell>
          <cell r="S893">
            <v>1</v>
          </cell>
          <cell r="T893">
            <v>1</v>
          </cell>
          <cell r="U893">
            <v>8</v>
          </cell>
          <cell r="V893">
            <v>9</v>
          </cell>
          <cell r="W893">
            <v>10</v>
          </cell>
          <cell r="X893">
            <v>13</v>
          </cell>
          <cell r="Y893">
            <v>35</v>
          </cell>
          <cell r="Z893">
            <v>46</v>
          </cell>
          <cell r="AA893">
            <v>40</v>
          </cell>
          <cell r="AB893">
            <v>34</v>
          </cell>
          <cell r="AC893">
            <v>40</v>
          </cell>
          <cell r="AD893">
            <v>15</v>
          </cell>
          <cell r="AE893">
            <v>646</v>
          </cell>
        </row>
        <row r="894">
          <cell r="E894" t="str">
            <v>CA Commercial Ethanol</v>
          </cell>
          <cell r="F894">
            <v>25</v>
          </cell>
          <cell r="G894">
            <v>27</v>
          </cell>
          <cell r="H894">
            <v>3</v>
          </cell>
          <cell r="I894">
            <v>2</v>
          </cell>
          <cell r="J894">
            <v>2</v>
          </cell>
          <cell r="K894">
            <v>7</v>
          </cell>
          <cell r="L894">
            <v>5</v>
          </cell>
          <cell r="M894">
            <v>5</v>
          </cell>
          <cell r="N894">
            <v>4</v>
          </cell>
          <cell r="O894">
            <v>3</v>
          </cell>
          <cell r="P894">
            <v>4</v>
          </cell>
          <cell r="Q894">
            <v>5</v>
          </cell>
          <cell r="R894">
            <v>6</v>
          </cell>
          <cell r="S894">
            <v>36</v>
          </cell>
          <cell r="T894">
            <v>52</v>
          </cell>
          <cell r="U894">
            <v>57</v>
          </cell>
          <cell r="V894">
            <v>58</v>
          </cell>
          <cell r="W894">
            <v>60</v>
          </cell>
          <cell r="X894">
            <v>63</v>
          </cell>
          <cell r="Y894">
            <v>61</v>
          </cell>
          <cell r="Z894">
            <v>94</v>
          </cell>
          <cell r="AA894">
            <v>93</v>
          </cell>
          <cell r="AB894">
            <v>89</v>
          </cell>
          <cell r="AC894">
            <v>96</v>
          </cell>
          <cell r="AD894">
            <v>93</v>
          </cell>
          <cell r="AE894">
            <v>3622</v>
          </cell>
        </row>
        <row r="895">
          <cell r="E895" t="str">
            <v>CO Commercial Ethanol</v>
          </cell>
          <cell r="F895">
            <v>6</v>
          </cell>
          <cell r="G895">
            <v>8</v>
          </cell>
          <cell r="H895">
            <v>6</v>
          </cell>
          <cell r="I895">
            <v>2</v>
          </cell>
          <cell r="J895">
            <v>3</v>
          </cell>
          <cell r="K895">
            <v>4</v>
          </cell>
          <cell r="L895">
            <v>33</v>
          </cell>
          <cell r="M895">
            <v>4</v>
          </cell>
          <cell r="N895">
            <v>4</v>
          </cell>
          <cell r="O895">
            <v>16</v>
          </cell>
          <cell r="P895">
            <v>14</v>
          </cell>
          <cell r="Q895">
            <v>6</v>
          </cell>
          <cell r="R895">
            <v>5</v>
          </cell>
          <cell r="S895">
            <v>6</v>
          </cell>
          <cell r="T895">
            <v>5</v>
          </cell>
          <cell r="U895">
            <v>3</v>
          </cell>
          <cell r="V895">
            <v>3</v>
          </cell>
          <cell r="W895">
            <v>5</v>
          </cell>
          <cell r="X895">
            <v>6</v>
          </cell>
          <cell r="Y895">
            <v>7</v>
          </cell>
          <cell r="Z895">
            <v>9</v>
          </cell>
          <cell r="AA895">
            <v>11</v>
          </cell>
          <cell r="AB895">
            <v>12</v>
          </cell>
          <cell r="AC895">
            <v>13</v>
          </cell>
          <cell r="AD895">
            <v>12</v>
          </cell>
          <cell r="AE895">
            <v>487</v>
          </cell>
        </row>
        <row r="896">
          <cell r="E896" t="str">
            <v>CT Commercial Ethanol</v>
          </cell>
          <cell r="F896">
            <v>0</v>
          </cell>
          <cell r="G896">
            <v>2</v>
          </cell>
          <cell r="H896">
            <v>22</v>
          </cell>
          <cell r="I896">
            <v>27</v>
          </cell>
          <cell r="J896">
            <v>12</v>
          </cell>
          <cell r="K896">
            <v>1</v>
          </cell>
          <cell r="L896">
            <v>7</v>
          </cell>
          <cell r="M896">
            <v>9</v>
          </cell>
          <cell r="N896">
            <v>6</v>
          </cell>
          <cell r="O896">
            <v>6</v>
          </cell>
          <cell r="P896">
            <v>8</v>
          </cell>
          <cell r="Q896">
            <v>1</v>
          </cell>
          <cell r="R896">
            <v>6</v>
          </cell>
          <cell r="S896">
            <v>79</v>
          </cell>
          <cell r="T896">
            <v>45</v>
          </cell>
          <cell r="U896">
            <v>17</v>
          </cell>
          <cell r="V896">
            <v>12</v>
          </cell>
          <cell r="W896">
            <v>13</v>
          </cell>
          <cell r="X896">
            <v>21</v>
          </cell>
          <cell r="Y896">
            <v>14</v>
          </cell>
          <cell r="Z896">
            <v>14</v>
          </cell>
          <cell r="AA896">
            <v>15</v>
          </cell>
          <cell r="AB896">
            <v>12</v>
          </cell>
          <cell r="AC896">
            <v>13</v>
          </cell>
          <cell r="AD896">
            <v>12</v>
          </cell>
          <cell r="AE896">
            <v>333</v>
          </cell>
        </row>
        <row r="897">
          <cell r="E897" t="str">
            <v>DC Commercial Ethanol</v>
          </cell>
          <cell r="F897">
            <v>0</v>
          </cell>
          <cell r="G897">
            <v>0</v>
          </cell>
          <cell r="H897">
            <v>0</v>
          </cell>
          <cell r="I897">
            <v>0</v>
          </cell>
          <cell r="J897">
            <v>0</v>
          </cell>
          <cell r="K897">
            <v>0</v>
          </cell>
          <cell r="L897">
            <v>0</v>
          </cell>
          <cell r="M897">
            <v>0</v>
          </cell>
          <cell r="N897">
            <v>0</v>
          </cell>
          <cell r="O897">
            <v>0</v>
          </cell>
          <cell r="P897">
            <v>0</v>
          </cell>
          <cell r="Q897">
            <v>0</v>
          </cell>
          <cell r="R897">
            <v>0</v>
          </cell>
          <cell r="S897">
            <v>0</v>
          </cell>
          <cell r="T897">
            <v>0</v>
          </cell>
          <cell r="U897">
            <v>16</v>
          </cell>
          <cell r="V897">
            <v>12</v>
          </cell>
          <cell r="W897">
            <v>5</v>
          </cell>
          <cell r="X897">
            <v>12</v>
          </cell>
          <cell r="Y897">
            <v>7</v>
          </cell>
          <cell r="Z897">
            <v>83</v>
          </cell>
          <cell r="AA897">
            <v>97</v>
          </cell>
          <cell r="AB897">
            <v>2</v>
          </cell>
          <cell r="AC897">
            <v>3</v>
          </cell>
          <cell r="AD897">
            <v>2</v>
          </cell>
          <cell r="AE897">
            <v>23</v>
          </cell>
        </row>
        <row r="898">
          <cell r="E898" t="str">
            <v>DE Commercial Ethanol</v>
          </cell>
          <cell r="F898">
            <v>0</v>
          </cell>
          <cell r="G898">
            <v>0</v>
          </cell>
          <cell r="H898">
            <v>0</v>
          </cell>
          <cell r="I898">
            <v>0</v>
          </cell>
          <cell r="J898">
            <v>0</v>
          </cell>
          <cell r="K898">
            <v>0</v>
          </cell>
          <cell r="L898">
            <v>0</v>
          </cell>
          <cell r="M898">
            <v>0</v>
          </cell>
          <cell r="N898">
            <v>0</v>
          </cell>
          <cell r="O898">
            <v>0</v>
          </cell>
          <cell r="P898">
            <v>0</v>
          </cell>
          <cell r="Q898">
            <v>0</v>
          </cell>
          <cell r="R898">
            <v>0</v>
          </cell>
          <cell r="S898">
            <v>0</v>
          </cell>
          <cell r="T898">
            <v>0</v>
          </cell>
          <cell r="U898">
            <v>1</v>
          </cell>
          <cell r="V898">
            <v>2</v>
          </cell>
          <cell r="W898">
            <v>2</v>
          </cell>
          <cell r="X898">
            <v>2</v>
          </cell>
          <cell r="Y898">
            <v>2</v>
          </cell>
          <cell r="Z898">
            <v>2</v>
          </cell>
          <cell r="AA898">
            <v>2</v>
          </cell>
          <cell r="AB898">
            <v>2</v>
          </cell>
          <cell r="AC898">
            <v>2</v>
          </cell>
          <cell r="AD898">
            <v>2</v>
          </cell>
          <cell r="AE898">
            <v>84</v>
          </cell>
        </row>
        <row r="899">
          <cell r="E899" t="str">
            <v>FL Commercial Ethanol</v>
          </cell>
          <cell r="F899">
            <v>6</v>
          </cell>
          <cell r="G899">
            <v>5</v>
          </cell>
          <cell r="H899">
            <v>5</v>
          </cell>
          <cell r="I899">
            <v>0</v>
          </cell>
          <cell r="J899">
            <v>0</v>
          </cell>
          <cell r="K899">
            <v>0</v>
          </cell>
          <cell r="L899">
            <v>0</v>
          </cell>
          <cell r="M899">
            <v>0</v>
          </cell>
          <cell r="N899">
            <v>0</v>
          </cell>
          <cell r="O899">
            <v>0</v>
          </cell>
          <cell r="P899">
            <v>0</v>
          </cell>
          <cell r="Q899">
            <v>0</v>
          </cell>
          <cell r="R899">
            <v>0</v>
          </cell>
          <cell r="S899">
            <v>0</v>
          </cell>
          <cell r="T899">
            <v>0</v>
          </cell>
          <cell r="U899">
            <v>8</v>
          </cell>
          <cell r="V899">
            <v>13</v>
          </cell>
          <cell r="W899">
            <v>29</v>
          </cell>
          <cell r="X899">
            <v>148</v>
          </cell>
          <cell r="Y899">
            <v>197</v>
          </cell>
          <cell r="Z899">
            <v>551</v>
          </cell>
          <cell r="AA899">
            <v>296</v>
          </cell>
          <cell r="AB899">
            <v>125</v>
          </cell>
          <cell r="AC899">
            <v>240</v>
          </cell>
          <cell r="AD899">
            <v>193</v>
          </cell>
          <cell r="AE899">
            <v>1712</v>
          </cell>
        </row>
        <row r="900">
          <cell r="E900" t="str">
            <v>GA Commercial Ethanol</v>
          </cell>
          <cell r="F900">
            <v>5</v>
          </cell>
          <cell r="G900">
            <v>3</v>
          </cell>
          <cell r="H900">
            <v>1</v>
          </cell>
          <cell r="I900">
            <v>0</v>
          </cell>
          <cell r="J900">
            <v>0</v>
          </cell>
          <cell r="K900">
            <v>0</v>
          </cell>
          <cell r="L900">
            <v>0</v>
          </cell>
          <cell r="M900">
            <v>0</v>
          </cell>
          <cell r="N900">
            <v>0</v>
          </cell>
          <cell r="O900">
            <v>0</v>
          </cell>
          <cell r="P900">
            <v>0</v>
          </cell>
          <cell r="Q900">
            <v>0</v>
          </cell>
          <cell r="R900">
            <v>0</v>
          </cell>
          <cell r="S900">
            <v>0</v>
          </cell>
          <cell r="T900">
            <v>0</v>
          </cell>
          <cell r="U900">
            <v>1</v>
          </cell>
          <cell r="V900">
            <v>2</v>
          </cell>
          <cell r="W900">
            <v>3</v>
          </cell>
          <cell r="X900">
            <v>17</v>
          </cell>
          <cell r="Y900">
            <v>21</v>
          </cell>
          <cell r="Z900">
            <v>21</v>
          </cell>
          <cell r="AA900">
            <v>22</v>
          </cell>
          <cell r="AB900">
            <v>23</v>
          </cell>
          <cell r="AC900">
            <v>24</v>
          </cell>
          <cell r="AD900">
            <v>23</v>
          </cell>
          <cell r="AE900">
            <v>747</v>
          </cell>
        </row>
        <row r="901">
          <cell r="E901" t="str">
            <v>HI Commercial Ethanol</v>
          </cell>
          <cell r="F901">
            <v>0</v>
          </cell>
          <cell r="G901">
            <v>0</v>
          </cell>
          <cell r="H901">
            <v>0</v>
          </cell>
          <cell r="I901">
            <v>0</v>
          </cell>
          <cell r="J901">
            <v>0</v>
          </cell>
          <cell r="K901">
            <v>0</v>
          </cell>
          <cell r="L901">
            <v>0</v>
          </cell>
          <cell r="M901">
            <v>0</v>
          </cell>
          <cell r="N901">
            <v>0</v>
          </cell>
          <cell r="O901">
            <v>0</v>
          </cell>
          <cell r="P901">
            <v>0</v>
          </cell>
          <cell r="Q901">
            <v>0</v>
          </cell>
          <cell r="R901">
            <v>0</v>
          </cell>
          <cell r="S901">
            <v>0</v>
          </cell>
          <cell r="T901">
            <v>0</v>
          </cell>
          <cell r="U901">
            <v>1</v>
          </cell>
          <cell r="V901">
            <v>1</v>
          </cell>
          <cell r="W901">
            <v>2</v>
          </cell>
          <cell r="X901">
            <v>4</v>
          </cell>
          <cell r="Y901">
            <v>4</v>
          </cell>
          <cell r="Z901">
            <v>3</v>
          </cell>
          <cell r="AA901">
            <v>4</v>
          </cell>
          <cell r="AB901">
            <v>3</v>
          </cell>
          <cell r="AC901">
            <v>4</v>
          </cell>
          <cell r="AD901">
            <v>4</v>
          </cell>
          <cell r="AE901">
            <v>111</v>
          </cell>
        </row>
        <row r="902">
          <cell r="E902" t="str">
            <v>IA Commercial Ethanol</v>
          </cell>
          <cell r="F902">
            <v>14</v>
          </cell>
          <cell r="G902">
            <v>86</v>
          </cell>
          <cell r="H902">
            <v>96</v>
          </cell>
          <cell r="I902">
            <v>109</v>
          </cell>
          <cell r="J902">
            <v>7</v>
          </cell>
          <cell r="K902">
            <v>6</v>
          </cell>
          <cell r="L902">
            <v>27</v>
          </cell>
          <cell r="M902">
            <v>61</v>
          </cell>
          <cell r="N902">
            <v>77</v>
          </cell>
          <cell r="O902">
            <v>77</v>
          </cell>
          <cell r="P902">
            <v>112</v>
          </cell>
          <cell r="Q902">
            <v>120</v>
          </cell>
          <cell r="R902">
            <v>140</v>
          </cell>
          <cell r="S902">
            <v>151</v>
          </cell>
          <cell r="T902">
            <v>240</v>
          </cell>
          <cell r="U902">
            <v>55</v>
          </cell>
          <cell r="V902">
            <v>89</v>
          </cell>
          <cell r="W902">
            <v>183</v>
          </cell>
          <cell r="X902">
            <v>308</v>
          </cell>
          <cell r="Y902">
            <v>353</v>
          </cell>
          <cell r="Z902">
            <v>751</v>
          </cell>
          <cell r="AA902">
            <v>736</v>
          </cell>
          <cell r="AB902">
            <v>728</v>
          </cell>
          <cell r="AC902">
            <v>724</v>
          </cell>
          <cell r="AD902">
            <v>745</v>
          </cell>
          <cell r="AE902">
            <v>1060</v>
          </cell>
        </row>
        <row r="903">
          <cell r="E903" t="str">
            <v>ID Commercial Ethanol</v>
          </cell>
          <cell r="F903">
            <v>7</v>
          </cell>
          <cell r="G903">
            <v>19</v>
          </cell>
          <cell r="H903">
            <v>11</v>
          </cell>
          <cell r="I903">
            <v>0</v>
          </cell>
          <cell r="J903">
            <v>0</v>
          </cell>
          <cell r="K903">
            <v>0</v>
          </cell>
          <cell r="L903">
            <v>0</v>
          </cell>
          <cell r="M903">
            <v>0</v>
          </cell>
          <cell r="N903">
            <v>0</v>
          </cell>
          <cell r="O903">
            <v>0</v>
          </cell>
          <cell r="P903">
            <v>0</v>
          </cell>
          <cell r="Q903">
            <v>0</v>
          </cell>
          <cell r="R903">
            <v>0</v>
          </cell>
          <cell r="S903">
            <v>0</v>
          </cell>
          <cell r="T903">
            <v>0</v>
          </cell>
          <cell r="U903">
            <v>1</v>
          </cell>
          <cell r="V903">
            <v>4</v>
          </cell>
          <cell r="W903">
            <v>2</v>
          </cell>
          <cell r="X903">
            <v>11</v>
          </cell>
          <cell r="Y903">
            <v>5</v>
          </cell>
          <cell r="Z903">
            <v>4</v>
          </cell>
          <cell r="AA903">
            <v>6</v>
          </cell>
          <cell r="AB903">
            <v>12</v>
          </cell>
          <cell r="AC903">
            <v>15</v>
          </cell>
          <cell r="AD903">
            <v>16</v>
          </cell>
          <cell r="AE903">
            <v>121</v>
          </cell>
        </row>
        <row r="904">
          <cell r="E904" t="str">
            <v>IL Commercial Ethanol</v>
          </cell>
          <cell r="F904">
            <v>60</v>
          </cell>
          <cell r="G904">
            <v>48</v>
          </cell>
          <cell r="H904">
            <v>51</v>
          </cell>
          <cell r="I904">
            <v>17</v>
          </cell>
          <cell r="J904">
            <v>26</v>
          </cell>
          <cell r="K904">
            <v>19</v>
          </cell>
          <cell r="L904">
            <v>18</v>
          </cell>
          <cell r="M904">
            <v>31</v>
          </cell>
          <cell r="N904">
            <v>38</v>
          </cell>
          <cell r="O904">
            <v>25</v>
          </cell>
          <cell r="P904">
            <v>44</v>
          </cell>
          <cell r="Q904">
            <v>57</v>
          </cell>
          <cell r="R904">
            <v>78</v>
          </cell>
          <cell r="S904">
            <v>97</v>
          </cell>
          <cell r="T904">
            <v>107</v>
          </cell>
          <cell r="U904">
            <v>61</v>
          </cell>
          <cell r="V904">
            <v>102</v>
          </cell>
          <cell r="W904">
            <v>66</v>
          </cell>
          <cell r="X904">
            <v>93</v>
          </cell>
          <cell r="Y904">
            <v>296</v>
          </cell>
          <cell r="Z904">
            <v>83</v>
          </cell>
          <cell r="AA904">
            <v>64</v>
          </cell>
          <cell r="AB904">
            <v>87</v>
          </cell>
          <cell r="AC904">
            <v>61</v>
          </cell>
          <cell r="AD904">
            <v>58</v>
          </cell>
          <cell r="AE904">
            <v>901</v>
          </cell>
        </row>
        <row r="905">
          <cell r="E905" t="str">
            <v>IN Commercial Ethanol</v>
          </cell>
          <cell r="F905">
            <v>47</v>
          </cell>
          <cell r="G905">
            <v>36</v>
          </cell>
          <cell r="H905">
            <v>32</v>
          </cell>
          <cell r="I905">
            <v>27</v>
          </cell>
          <cell r="J905">
            <v>24</v>
          </cell>
          <cell r="K905">
            <v>19</v>
          </cell>
          <cell r="L905">
            <v>9</v>
          </cell>
          <cell r="M905">
            <v>13</v>
          </cell>
          <cell r="N905">
            <v>11</v>
          </cell>
          <cell r="O905">
            <v>22</v>
          </cell>
          <cell r="P905">
            <v>12</v>
          </cell>
          <cell r="Q905">
            <v>31</v>
          </cell>
          <cell r="R905">
            <v>32</v>
          </cell>
          <cell r="S905">
            <v>36</v>
          </cell>
          <cell r="T905">
            <v>30</v>
          </cell>
          <cell r="U905">
            <v>39</v>
          </cell>
          <cell r="V905">
            <v>37</v>
          </cell>
          <cell r="W905">
            <v>59</v>
          </cell>
          <cell r="X905">
            <v>114</v>
          </cell>
          <cell r="Y905">
            <v>234</v>
          </cell>
          <cell r="Z905">
            <v>191</v>
          </cell>
          <cell r="AA905">
            <v>214</v>
          </cell>
          <cell r="AB905">
            <v>213</v>
          </cell>
          <cell r="AC905">
            <v>207</v>
          </cell>
          <cell r="AD905">
            <v>200</v>
          </cell>
          <cell r="AE905">
            <v>526</v>
          </cell>
        </row>
        <row r="906">
          <cell r="E906" t="str">
            <v>KS Commercial Ethanol</v>
          </cell>
          <cell r="F906">
            <v>3</v>
          </cell>
          <cell r="G906">
            <v>3</v>
          </cell>
          <cell r="H906">
            <v>2</v>
          </cell>
          <cell r="I906">
            <v>1</v>
          </cell>
          <cell r="J906">
            <v>1</v>
          </cell>
          <cell r="K906">
            <v>1</v>
          </cell>
          <cell r="L906">
            <v>1</v>
          </cell>
          <cell r="M906">
            <v>1</v>
          </cell>
          <cell r="N906">
            <v>1</v>
          </cell>
          <cell r="O906">
            <v>1</v>
          </cell>
          <cell r="P906">
            <v>1</v>
          </cell>
          <cell r="Q906">
            <v>1</v>
          </cell>
          <cell r="R906">
            <v>4</v>
          </cell>
          <cell r="S906">
            <v>11</v>
          </cell>
          <cell r="T906">
            <v>1</v>
          </cell>
          <cell r="U906">
            <v>7</v>
          </cell>
          <cell r="V906">
            <v>11</v>
          </cell>
          <cell r="W906">
            <v>12</v>
          </cell>
          <cell r="X906">
            <v>18</v>
          </cell>
          <cell r="Y906">
            <v>21</v>
          </cell>
          <cell r="Z906">
            <v>21</v>
          </cell>
          <cell r="AA906">
            <v>16</v>
          </cell>
          <cell r="AB906">
            <v>26</v>
          </cell>
          <cell r="AC906">
            <v>10</v>
          </cell>
          <cell r="AD906">
            <v>21</v>
          </cell>
          <cell r="AE906">
            <v>212</v>
          </cell>
        </row>
        <row r="907">
          <cell r="E907" t="str">
            <v>KY Commercial Ethanol</v>
          </cell>
          <cell r="F907">
            <v>30</v>
          </cell>
          <cell r="G907">
            <v>21</v>
          </cell>
          <cell r="H907">
            <v>21</v>
          </cell>
          <cell r="I907">
            <v>2</v>
          </cell>
          <cell r="J907">
            <v>1</v>
          </cell>
          <cell r="K907">
            <v>0</v>
          </cell>
          <cell r="L907">
            <v>0</v>
          </cell>
          <cell r="M907">
            <v>0</v>
          </cell>
          <cell r="N907">
            <v>1</v>
          </cell>
          <cell r="O907">
            <v>0</v>
          </cell>
          <cell r="P907">
            <v>0</v>
          </cell>
          <cell r="Q907">
            <v>0</v>
          </cell>
          <cell r="R907">
            <v>2</v>
          </cell>
          <cell r="S907">
            <v>4</v>
          </cell>
          <cell r="T907">
            <v>3</v>
          </cell>
          <cell r="U907">
            <v>8</v>
          </cell>
          <cell r="V907">
            <v>8</v>
          </cell>
          <cell r="W907">
            <v>10</v>
          </cell>
          <cell r="X907">
            <v>13</v>
          </cell>
          <cell r="Y907">
            <v>14</v>
          </cell>
          <cell r="Z907">
            <v>14</v>
          </cell>
          <cell r="AA907">
            <v>14</v>
          </cell>
          <cell r="AB907">
            <v>15</v>
          </cell>
          <cell r="AC907">
            <v>16</v>
          </cell>
          <cell r="AD907">
            <v>15</v>
          </cell>
          <cell r="AE907">
            <v>246</v>
          </cell>
        </row>
        <row r="908">
          <cell r="E908" t="str">
            <v>LA Commercial Ethanol</v>
          </cell>
          <cell r="F908">
            <v>2</v>
          </cell>
          <cell r="G908">
            <v>4</v>
          </cell>
          <cell r="H908">
            <v>4</v>
          </cell>
          <cell r="I908">
            <v>1</v>
          </cell>
          <cell r="J908">
            <v>1</v>
          </cell>
          <cell r="K908">
            <v>1</v>
          </cell>
          <cell r="L908">
            <v>0</v>
          </cell>
          <cell r="M908">
            <v>0</v>
          </cell>
          <cell r="N908">
            <v>0</v>
          </cell>
          <cell r="O908">
            <v>0</v>
          </cell>
          <cell r="P908">
            <v>1</v>
          </cell>
          <cell r="Q908">
            <v>0</v>
          </cell>
          <cell r="R908">
            <v>44</v>
          </cell>
          <cell r="S908">
            <v>147</v>
          </cell>
          <cell r="T908">
            <v>107</v>
          </cell>
          <cell r="U908">
            <v>3</v>
          </cell>
          <cell r="V908">
            <v>0</v>
          </cell>
          <cell r="W908">
            <v>24</v>
          </cell>
          <cell r="X908">
            <v>3</v>
          </cell>
          <cell r="Y908">
            <v>9</v>
          </cell>
          <cell r="Z908">
            <v>16</v>
          </cell>
          <cell r="AA908">
            <v>15</v>
          </cell>
          <cell r="AB908">
            <v>15</v>
          </cell>
          <cell r="AC908">
            <v>16</v>
          </cell>
          <cell r="AD908">
            <v>12</v>
          </cell>
          <cell r="AE908">
            <v>282</v>
          </cell>
        </row>
        <row r="909">
          <cell r="E909" t="str">
            <v>MA Commercial Ethanol</v>
          </cell>
          <cell r="F909">
            <v>0</v>
          </cell>
          <cell r="G909">
            <v>0</v>
          </cell>
          <cell r="H909">
            <v>0</v>
          </cell>
          <cell r="I909">
            <v>0</v>
          </cell>
          <cell r="J909">
            <v>0</v>
          </cell>
          <cell r="K909">
            <v>0</v>
          </cell>
          <cell r="L909">
            <v>0</v>
          </cell>
          <cell r="M909">
            <v>0</v>
          </cell>
          <cell r="N909">
            <v>0</v>
          </cell>
          <cell r="O909">
            <v>0</v>
          </cell>
          <cell r="P909">
            <v>0</v>
          </cell>
          <cell r="Q909">
            <v>0</v>
          </cell>
          <cell r="R909">
            <v>0</v>
          </cell>
          <cell r="S909">
            <v>0</v>
          </cell>
          <cell r="T909">
            <v>1</v>
          </cell>
          <cell r="U909">
            <v>5</v>
          </cell>
          <cell r="V909">
            <v>18</v>
          </cell>
          <cell r="W909">
            <v>24</v>
          </cell>
          <cell r="X909">
            <v>21</v>
          </cell>
          <cell r="Y909">
            <v>24</v>
          </cell>
          <cell r="Z909">
            <v>18</v>
          </cell>
          <cell r="AA909">
            <v>52</v>
          </cell>
          <cell r="AB909">
            <v>15</v>
          </cell>
          <cell r="AC909">
            <v>17</v>
          </cell>
          <cell r="AD909">
            <v>17</v>
          </cell>
          <cell r="AE909">
            <v>502</v>
          </cell>
        </row>
        <row r="910">
          <cell r="E910" t="str">
            <v>MD Commercial Ethanol</v>
          </cell>
          <cell r="F910">
            <v>0</v>
          </cell>
          <cell r="G910">
            <v>0</v>
          </cell>
          <cell r="H910">
            <v>0</v>
          </cell>
          <cell r="I910">
            <v>0</v>
          </cell>
          <cell r="J910">
            <v>0</v>
          </cell>
          <cell r="K910">
            <v>0</v>
          </cell>
          <cell r="L910">
            <v>0</v>
          </cell>
          <cell r="M910">
            <v>0</v>
          </cell>
          <cell r="N910">
            <v>0</v>
          </cell>
          <cell r="O910">
            <v>0</v>
          </cell>
          <cell r="P910">
            <v>0</v>
          </cell>
          <cell r="Q910">
            <v>0</v>
          </cell>
          <cell r="R910">
            <v>2</v>
          </cell>
          <cell r="S910">
            <v>0</v>
          </cell>
          <cell r="T910">
            <v>0</v>
          </cell>
          <cell r="U910">
            <v>3</v>
          </cell>
          <cell r="V910">
            <v>7</v>
          </cell>
          <cell r="W910">
            <v>9</v>
          </cell>
          <cell r="X910">
            <v>8</v>
          </cell>
          <cell r="Y910">
            <v>9</v>
          </cell>
          <cell r="Z910">
            <v>12</v>
          </cell>
          <cell r="AA910">
            <v>12</v>
          </cell>
          <cell r="AB910">
            <v>12</v>
          </cell>
          <cell r="AC910">
            <v>12</v>
          </cell>
          <cell r="AD910">
            <v>12</v>
          </cell>
          <cell r="AE910">
            <v>598</v>
          </cell>
        </row>
        <row r="911">
          <cell r="E911" t="str">
            <v>ME Commercial Ethanol</v>
          </cell>
          <cell r="F911">
            <v>0</v>
          </cell>
          <cell r="G911">
            <v>0</v>
          </cell>
          <cell r="H911">
            <v>0</v>
          </cell>
          <cell r="I911">
            <v>0</v>
          </cell>
          <cell r="J911">
            <v>0</v>
          </cell>
          <cell r="K911">
            <v>0</v>
          </cell>
          <cell r="L911">
            <v>0</v>
          </cell>
          <cell r="M911">
            <v>0</v>
          </cell>
          <cell r="N911">
            <v>0</v>
          </cell>
          <cell r="O911">
            <v>0</v>
          </cell>
          <cell r="P911">
            <v>0</v>
          </cell>
          <cell r="Q911">
            <v>0</v>
          </cell>
          <cell r="R911">
            <v>0</v>
          </cell>
          <cell r="S911">
            <v>0</v>
          </cell>
          <cell r="T911">
            <v>0</v>
          </cell>
          <cell r="U911">
            <v>0</v>
          </cell>
          <cell r="V911">
            <v>1</v>
          </cell>
          <cell r="W911">
            <v>2</v>
          </cell>
          <cell r="X911">
            <v>5</v>
          </cell>
          <cell r="Y911">
            <v>11</v>
          </cell>
          <cell r="Z911">
            <v>11</v>
          </cell>
          <cell r="AA911">
            <v>6</v>
          </cell>
          <cell r="AB911">
            <v>6</v>
          </cell>
          <cell r="AC911">
            <v>10</v>
          </cell>
          <cell r="AD911">
            <v>8</v>
          </cell>
          <cell r="AE911">
            <v>105</v>
          </cell>
        </row>
        <row r="912">
          <cell r="E912" t="str">
            <v>MI Commercial Ethanol</v>
          </cell>
          <cell r="F912">
            <v>32</v>
          </cell>
          <cell r="G912">
            <v>32</v>
          </cell>
          <cell r="H912">
            <v>26</v>
          </cell>
          <cell r="I912">
            <v>4</v>
          </cell>
          <cell r="J912">
            <v>22</v>
          </cell>
          <cell r="K912">
            <v>3</v>
          </cell>
          <cell r="L912">
            <v>1</v>
          </cell>
          <cell r="M912">
            <v>2</v>
          </cell>
          <cell r="N912">
            <v>5</v>
          </cell>
          <cell r="O912">
            <v>5</v>
          </cell>
          <cell r="P912">
            <v>11</v>
          </cell>
          <cell r="Q912">
            <v>18</v>
          </cell>
          <cell r="R912">
            <v>21</v>
          </cell>
          <cell r="S912">
            <v>22</v>
          </cell>
          <cell r="T912">
            <v>21</v>
          </cell>
          <cell r="U912">
            <v>31</v>
          </cell>
          <cell r="V912">
            <v>14</v>
          </cell>
          <cell r="W912">
            <v>16</v>
          </cell>
          <cell r="X912">
            <v>23</v>
          </cell>
          <cell r="Y912">
            <v>41</v>
          </cell>
          <cell r="Z912">
            <v>26</v>
          </cell>
          <cell r="AA912">
            <v>26</v>
          </cell>
          <cell r="AB912">
            <v>27</v>
          </cell>
          <cell r="AC912">
            <v>29</v>
          </cell>
          <cell r="AD912">
            <v>1127</v>
          </cell>
          <cell r="AE912">
            <v>654</v>
          </cell>
        </row>
        <row r="913">
          <cell r="E913" t="str">
            <v>MN Commercial Ethanol</v>
          </cell>
          <cell r="F913">
            <v>66</v>
          </cell>
          <cell r="G913">
            <v>16</v>
          </cell>
          <cell r="H913">
            <v>14</v>
          </cell>
          <cell r="I913">
            <v>11</v>
          </cell>
          <cell r="J913">
            <v>12</v>
          </cell>
          <cell r="K913">
            <v>13</v>
          </cell>
          <cell r="L913">
            <v>10</v>
          </cell>
          <cell r="M913">
            <v>284</v>
          </cell>
          <cell r="N913">
            <v>299</v>
          </cell>
          <cell r="O913">
            <v>16</v>
          </cell>
          <cell r="P913">
            <v>16</v>
          </cell>
          <cell r="Q913">
            <v>17</v>
          </cell>
          <cell r="R913">
            <v>18</v>
          </cell>
          <cell r="S913">
            <v>287</v>
          </cell>
          <cell r="T913">
            <v>18</v>
          </cell>
          <cell r="U913">
            <v>14</v>
          </cell>
          <cell r="V913">
            <v>343</v>
          </cell>
          <cell r="W913">
            <v>295</v>
          </cell>
          <cell r="X913">
            <v>296</v>
          </cell>
          <cell r="Y913">
            <v>226</v>
          </cell>
          <cell r="Z913">
            <v>302</v>
          </cell>
          <cell r="AA913">
            <v>262</v>
          </cell>
          <cell r="AB913">
            <v>284</v>
          </cell>
          <cell r="AC913">
            <v>262</v>
          </cell>
          <cell r="AD913">
            <v>269</v>
          </cell>
          <cell r="AE913">
            <v>661</v>
          </cell>
        </row>
        <row r="914">
          <cell r="E914" t="str">
            <v>MO Commercial Ethanol</v>
          </cell>
          <cell r="F914">
            <v>8</v>
          </cell>
          <cell r="G914">
            <v>4</v>
          </cell>
          <cell r="H914">
            <v>4</v>
          </cell>
          <cell r="I914">
            <v>5</v>
          </cell>
          <cell r="J914">
            <v>4</v>
          </cell>
          <cell r="K914">
            <v>3</v>
          </cell>
          <cell r="L914">
            <v>2</v>
          </cell>
          <cell r="M914">
            <v>1</v>
          </cell>
          <cell r="N914">
            <v>1</v>
          </cell>
          <cell r="O914">
            <v>6</v>
          </cell>
          <cell r="P914">
            <v>9</v>
          </cell>
          <cell r="Q914">
            <v>10</v>
          </cell>
          <cell r="R914">
            <v>21</v>
          </cell>
          <cell r="S914">
            <v>28</v>
          </cell>
          <cell r="T914">
            <v>24</v>
          </cell>
          <cell r="U914">
            <v>37</v>
          </cell>
          <cell r="V914">
            <v>7</v>
          </cell>
          <cell r="W914">
            <v>10</v>
          </cell>
          <cell r="X914">
            <v>15</v>
          </cell>
          <cell r="Y914">
            <v>14</v>
          </cell>
          <cell r="Z914">
            <v>17</v>
          </cell>
          <cell r="AA914">
            <v>17</v>
          </cell>
          <cell r="AB914">
            <v>17</v>
          </cell>
          <cell r="AC914">
            <v>17</v>
          </cell>
          <cell r="AD914">
            <v>18</v>
          </cell>
          <cell r="AE914">
            <v>446</v>
          </cell>
        </row>
        <row r="915">
          <cell r="E915" t="str">
            <v>MS Commercial Ethanol</v>
          </cell>
          <cell r="F915">
            <v>0</v>
          </cell>
          <cell r="G915">
            <v>0</v>
          </cell>
          <cell r="H915">
            <v>0</v>
          </cell>
          <cell r="I915">
            <v>1</v>
          </cell>
          <cell r="J915">
            <v>2</v>
          </cell>
          <cell r="K915">
            <v>0</v>
          </cell>
          <cell r="L915">
            <v>0</v>
          </cell>
          <cell r="M915">
            <v>0</v>
          </cell>
          <cell r="N915">
            <v>0</v>
          </cell>
          <cell r="O915">
            <v>0</v>
          </cell>
          <cell r="P915">
            <v>0</v>
          </cell>
          <cell r="Q915">
            <v>0</v>
          </cell>
          <cell r="R915">
            <v>0</v>
          </cell>
          <cell r="S915">
            <v>0</v>
          </cell>
          <cell r="T915">
            <v>0</v>
          </cell>
          <cell r="U915">
            <v>1</v>
          </cell>
          <cell r="V915">
            <v>0</v>
          </cell>
          <cell r="W915">
            <v>0</v>
          </cell>
          <cell r="X915">
            <v>3</v>
          </cell>
          <cell r="Y915">
            <v>6</v>
          </cell>
          <cell r="Z915">
            <v>12</v>
          </cell>
          <cell r="AA915">
            <v>11</v>
          </cell>
          <cell r="AB915">
            <v>13</v>
          </cell>
          <cell r="AC915">
            <v>13</v>
          </cell>
          <cell r="AD915">
            <v>12</v>
          </cell>
          <cell r="AE915">
            <v>164</v>
          </cell>
        </row>
        <row r="916">
          <cell r="E916" t="str">
            <v>MT Commercial Ethanol</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1</v>
          </cell>
          <cell r="V916">
            <v>1</v>
          </cell>
          <cell r="W916">
            <v>2</v>
          </cell>
          <cell r="X916">
            <v>3</v>
          </cell>
          <cell r="Y916">
            <v>3</v>
          </cell>
          <cell r="Z916">
            <v>3</v>
          </cell>
          <cell r="AA916">
            <v>4</v>
          </cell>
          <cell r="AB916">
            <v>4</v>
          </cell>
          <cell r="AC916">
            <v>4</v>
          </cell>
          <cell r="AD916">
            <v>4</v>
          </cell>
          <cell r="AE916">
            <v>51</v>
          </cell>
        </row>
        <row r="917">
          <cell r="E917" t="str">
            <v>NC Commercial Ethanol</v>
          </cell>
          <cell r="F917">
            <v>0</v>
          </cell>
          <cell r="G917">
            <v>2</v>
          </cell>
          <cell r="H917">
            <v>1</v>
          </cell>
          <cell r="I917">
            <v>0</v>
          </cell>
          <cell r="J917">
            <v>1</v>
          </cell>
          <cell r="K917">
            <v>0</v>
          </cell>
          <cell r="L917">
            <v>10</v>
          </cell>
          <cell r="M917">
            <v>5</v>
          </cell>
          <cell r="N917">
            <v>12</v>
          </cell>
          <cell r="O917">
            <v>9</v>
          </cell>
          <cell r="P917">
            <v>11</v>
          </cell>
          <cell r="Q917">
            <v>12</v>
          </cell>
          <cell r="R917">
            <v>15</v>
          </cell>
          <cell r="S917">
            <v>83</v>
          </cell>
          <cell r="T917">
            <v>108</v>
          </cell>
          <cell r="U917">
            <v>39</v>
          </cell>
          <cell r="V917">
            <v>46</v>
          </cell>
          <cell r="W917">
            <v>48</v>
          </cell>
          <cell r="X917">
            <v>278</v>
          </cell>
          <cell r="Y917">
            <v>566</v>
          </cell>
          <cell r="Z917">
            <v>296</v>
          </cell>
          <cell r="AA917">
            <v>119</v>
          </cell>
          <cell r="AB917">
            <v>119</v>
          </cell>
          <cell r="AC917">
            <v>106</v>
          </cell>
          <cell r="AD917">
            <v>115</v>
          </cell>
          <cell r="AE917">
            <v>1249</v>
          </cell>
        </row>
        <row r="918">
          <cell r="E918" t="str">
            <v>ND Commercial Ethanol</v>
          </cell>
          <cell r="F918">
            <v>3</v>
          </cell>
          <cell r="G918">
            <v>2</v>
          </cell>
          <cell r="H918">
            <v>2</v>
          </cell>
          <cell r="I918">
            <v>1</v>
          </cell>
          <cell r="J918">
            <v>1</v>
          </cell>
          <cell r="K918">
            <v>1</v>
          </cell>
          <cell r="L918">
            <v>0</v>
          </cell>
          <cell r="M918">
            <v>0</v>
          </cell>
          <cell r="N918">
            <v>1</v>
          </cell>
          <cell r="O918">
            <v>1</v>
          </cell>
          <cell r="P918">
            <v>1</v>
          </cell>
          <cell r="Q918">
            <v>1</v>
          </cell>
          <cell r="R918">
            <v>1</v>
          </cell>
          <cell r="S918">
            <v>2</v>
          </cell>
          <cell r="T918">
            <v>1</v>
          </cell>
          <cell r="U918">
            <v>2</v>
          </cell>
          <cell r="V918">
            <v>4</v>
          </cell>
          <cell r="W918">
            <v>4</v>
          </cell>
          <cell r="X918">
            <v>5</v>
          </cell>
          <cell r="Y918">
            <v>6</v>
          </cell>
          <cell r="Z918">
            <v>7</v>
          </cell>
          <cell r="AA918">
            <v>4</v>
          </cell>
          <cell r="AB918">
            <v>7</v>
          </cell>
          <cell r="AC918">
            <v>8</v>
          </cell>
          <cell r="AD918">
            <v>7</v>
          </cell>
          <cell r="AE918">
            <v>35</v>
          </cell>
        </row>
        <row r="919">
          <cell r="E919" t="str">
            <v>NE Commercial Ethanol</v>
          </cell>
          <cell r="F919">
            <v>21</v>
          </cell>
          <cell r="G919">
            <v>16</v>
          </cell>
          <cell r="H919">
            <v>18</v>
          </cell>
          <cell r="I919">
            <v>3</v>
          </cell>
          <cell r="J919">
            <v>2</v>
          </cell>
          <cell r="K919">
            <v>2</v>
          </cell>
          <cell r="L919">
            <v>2</v>
          </cell>
          <cell r="M919">
            <v>2</v>
          </cell>
          <cell r="N919">
            <v>2</v>
          </cell>
          <cell r="O919">
            <v>2</v>
          </cell>
          <cell r="P919">
            <v>38</v>
          </cell>
          <cell r="Q919">
            <v>23</v>
          </cell>
          <cell r="R919">
            <v>18</v>
          </cell>
          <cell r="S919">
            <v>15</v>
          </cell>
          <cell r="T919">
            <v>29</v>
          </cell>
          <cell r="U919">
            <v>2</v>
          </cell>
          <cell r="V919">
            <v>8</v>
          </cell>
          <cell r="W919">
            <v>15</v>
          </cell>
          <cell r="X919">
            <v>25</v>
          </cell>
          <cell r="Y919">
            <v>22</v>
          </cell>
          <cell r="Z919">
            <v>6</v>
          </cell>
          <cell r="AA919">
            <v>23</v>
          </cell>
          <cell r="AB919">
            <v>21</v>
          </cell>
          <cell r="AC919">
            <v>16</v>
          </cell>
          <cell r="AD919">
            <v>20</v>
          </cell>
          <cell r="AE919">
            <v>129</v>
          </cell>
        </row>
        <row r="920">
          <cell r="E920" t="str">
            <v>NH Commercial Ethanol</v>
          </cell>
          <cell r="F920">
            <v>0</v>
          </cell>
          <cell r="G920">
            <v>0</v>
          </cell>
          <cell r="H920">
            <v>0</v>
          </cell>
          <cell r="I920">
            <v>0</v>
          </cell>
          <cell r="J920">
            <v>0</v>
          </cell>
          <cell r="K920">
            <v>0</v>
          </cell>
          <cell r="L920">
            <v>0</v>
          </cell>
          <cell r="M920">
            <v>0</v>
          </cell>
          <cell r="N920">
            <v>0</v>
          </cell>
          <cell r="O920">
            <v>0</v>
          </cell>
          <cell r="P920">
            <v>0</v>
          </cell>
          <cell r="Q920">
            <v>0</v>
          </cell>
          <cell r="R920">
            <v>0</v>
          </cell>
          <cell r="S920">
            <v>0</v>
          </cell>
          <cell r="T920">
            <v>0</v>
          </cell>
          <cell r="U920">
            <v>1</v>
          </cell>
          <cell r="V920">
            <v>22</v>
          </cell>
          <cell r="W920">
            <v>10</v>
          </cell>
          <cell r="X920">
            <v>13</v>
          </cell>
          <cell r="Y920">
            <v>12</v>
          </cell>
          <cell r="Z920">
            <v>19</v>
          </cell>
          <cell r="AA920">
            <v>18</v>
          </cell>
          <cell r="AB920">
            <v>19</v>
          </cell>
          <cell r="AC920">
            <v>20</v>
          </cell>
          <cell r="AD920">
            <v>20</v>
          </cell>
          <cell r="AE920">
            <v>123</v>
          </cell>
        </row>
        <row r="921">
          <cell r="E921" t="str">
            <v>NJ Commercial Ethanol</v>
          </cell>
          <cell r="F921">
            <v>0</v>
          </cell>
          <cell r="G921">
            <v>0</v>
          </cell>
          <cell r="H921">
            <v>0</v>
          </cell>
          <cell r="I921">
            <v>0</v>
          </cell>
          <cell r="J921">
            <v>0</v>
          </cell>
          <cell r="K921">
            <v>1</v>
          </cell>
          <cell r="L921">
            <v>1</v>
          </cell>
          <cell r="M921">
            <v>1</v>
          </cell>
          <cell r="N921">
            <v>1</v>
          </cell>
          <cell r="O921">
            <v>1</v>
          </cell>
          <cell r="P921">
            <v>1</v>
          </cell>
          <cell r="Q921">
            <v>1</v>
          </cell>
          <cell r="R921">
            <v>0</v>
          </cell>
          <cell r="S921">
            <v>0</v>
          </cell>
          <cell r="T921">
            <v>0</v>
          </cell>
          <cell r="U921">
            <v>7</v>
          </cell>
          <cell r="V921">
            <v>17</v>
          </cell>
          <cell r="W921">
            <v>23</v>
          </cell>
          <cell r="X921">
            <v>20</v>
          </cell>
          <cell r="Y921">
            <v>22</v>
          </cell>
          <cell r="Z921">
            <v>25</v>
          </cell>
          <cell r="AA921">
            <v>23</v>
          </cell>
          <cell r="AB921">
            <v>23</v>
          </cell>
          <cell r="AC921">
            <v>26</v>
          </cell>
          <cell r="AD921">
            <v>54</v>
          </cell>
          <cell r="AE921">
            <v>778</v>
          </cell>
        </row>
        <row r="922">
          <cell r="E922" t="str">
            <v>NM Commercial Ethanol</v>
          </cell>
          <cell r="F922">
            <v>9</v>
          </cell>
          <cell r="G922">
            <v>7</v>
          </cell>
          <cell r="H922">
            <v>5</v>
          </cell>
          <cell r="I922">
            <v>0</v>
          </cell>
          <cell r="J922">
            <v>0</v>
          </cell>
          <cell r="K922">
            <v>1</v>
          </cell>
          <cell r="L922">
            <v>1</v>
          </cell>
          <cell r="M922">
            <v>1</v>
          </cell>
          <cell r="N922">
            <v>2</v>
          </cell>
          <cell r="O922">
            <v>2</v>
          </cell>
          <cell r="P922">
            <v>2</v>
          </cell>
          <cell r="Q922">
            <v>1</v>
          </cell>
          <cell r="R922">
            <v>10</v>
          </cell>
          <cell r="S922">
            <v>12</v>
          </cell>
          <cell r="T922">
            <v>2</v>
          </cell>
          <cell r="U922">
            <v>1</v>
          </cell>
          <cell r="V922">
            <v>1</v>
          </cell>
          <cell r="W922">
            <v>1</v>
          </cell>
          <cell r="X922">
            <v>3</v>
          </cell>
          <cell r="Y922">
            <v>4</v>
          </cell>
          <cell r="Z922">
            <v>7</v>
          </cell>
          <cell r="AA922">
            <v>8</v>
          </cell>
          <cell r="AB922">
            <v>8</v>
          </cell>
          <cell r="AC922">
            <v>7</v>
          </cell>
          <cell r="AD922">
            <v>6</v>
          </cell>
          <cell r="AE922">
            <v>137</v>
          </cell>
        </row>
        <row r="923">
          <cell r="E923" t="str">
            <v>NV Commercial Ethanol</v>
          </cell>
          <cell r="F923">
            <v>2</v>
          </cell>
          <cell r="G923">
            <v>3</v>
          </cell>
          <cell r="H923">
            <v>3</v>
          </cell>
          <cell r="I923">
            <v>1</v>
          </cell>
          <cell r="J923">
            <v>0</v>
          </cell>
          <cell r="K923">
            <v>1</v>
          </cell>
          <cell r="L923">
            <v>0</v>
          </cell>
          <cell r="M923">
            <v>0</v>
          </cell>
          <cell r="N923">
            <v>1</v>
          </cell>
          <cell r="O923">
            <v>1</v>
          </cell>
          <cell r="P923">
            <v>1</v>
          </cell>
          <cell r="Q923">
            <v>2</v>
          </cell>
          <cell r="R923">
            <v>2</v>
          </cell>
          <cell r="S923">
            <v>2</v>
          </cell>
          <cell r="T923">
            <v>2</v>
          </cell>
          <cell r="U923">
            <v>2</v>
          </cell>
          <cell r="V923">
            <v>2</v>
          </cell>
          <cell r="W923">
            <v>3</v>
          </cell>
          <cell r="X923">
            <v>7</v>
          </cell>
          <cell r="Y923">
            <v>5</v>
          </cell>
          <cell r="Z923">
            <v>5</v>
          </cell>
          <cell r="AA923">
            <v>5</v>
          </cell>
          <cell r="AB923">
            <v>5</v>
          </cell>
          <cell r="AC923">
            <v>8</v>
          </cell>
          <cell r="AD923">
            <v>5</v>
          </cell>
          <cell r="AE923">
            <v>301</v>
          </cell>
        </row>
        <row r="924">
          <cell r="E924" t="str">
            <v>NY Commercial Ethanol</v>
          </cell>
          <cell r="F924">
            <v>0</v>
          </cell>
          <cell r="G924">
            <v>0</v>
          </cell>
          <cell r="H924">
            <v>0</v>
          </cell>
          <cell r="I924">
            <v>0</v>
          </cell>
          <cell r="J924">
            <v>1</v>
          </cell>
          <cell r="K924">
            <v>4</v>
          </cell>
          <cell r="L924">
            <v>3</v>
          </cell>
          <cell r="M924">
            <v>3</v>
          </cell>
          <cell r="N924">
            <v>2</v>
          </cell>
          <cell r="O924">
            <v>2</v>
          </cell>
          <cell r="P924">
            <v>2</v>
          </cell>
          <cell r="Q924">
            <v>1</v>
          </cell>
          <cell r="R924">
            <v>2</v>
          </cell>
          <cell r="S924">
            <v>4</v>
          </cell>
          <cell r="T924">
            <v>35</v>
          </cell>
          <cell r="U924">
            <v>14</v>
          </cell>
          <cell r="V924">
            <v>43</v>
          </cell>
          <cell r="W924">
            <v>50</v>
          </cell>
          <cell r="X924">
            <v>53</v>
          </cell>
          <cell r="Y924">
            <v>65</v>
          </cell>
          <cell r="Z924">
            <v>61</v>
          </cell>
          <cell r="AA924">
            <v>63</v>
          </cell>
          <cell r="AB924">
            <v>60</v>
          </cell>
          <cell r="AC924">
            <v>66</v>
          </cell>
          <cell r="AD924">
            <v>67</v>
          </cell>
          <cell r="AE924">
            <v>1067</v>
          </cell>
        </row>
        <row r="925">
          <cell r="E925" t="str">
            <v>OH Commercial Ethanol</v>
          </cell>
          <cell r="F925">
            <v>84</v>
          </cell>
          <cell r="G925">
            <v>78</v>
          </cell>
          <cell r="H925">
            <v>71</v>
          </cell>
          <cell r="I925">
            <v>56</v>
          </cell>
          <cell r="J925">
            <v>75</v>
          </cell>
          <cell r="K925">
            <v>67</v>
          </cell>
          <cell r="L925">
            <v>22</v>
          </cell>
          <cell r="M925">
            <v>211</v>
          </cell>
          <cell r="N925">
            <v>116</v>
          </cell>
          <cell r="O925">
            <v>28</v>
          </cell>
          <cell r="P925">
            <v>85</v>
          </cell>
          <cell r="Q925">
            <v>30</v>
          </cell>
          <cell r="R925">
            <v>55</v>
          </cell>
          <cell r="S925">
            <v>27</v>
          </cell>
          <cell r="T925">
            <v>23</v>
          </cell>
          <cell r="U925">
            <v>42</v>
          </cell>
          <cell r="V925">
            <v>75</v>
          </cell>
          <cell r="W925">
            <v>95</v>
          </cell>
          <cell r="X925">
            <v>111</v>
          </cell>
          <cell r="Y925">
            <v>105</v>
          </cell>
          <cell r="Z925">
            <v>86</v>
          </cell>
          <cell r="AA925">
            <v>32</v>
          </cell>
          <cell r="AB925">
            <v>34</v>
          </cell>
          <cell r="AC925">
            <v>36</v>
          </cell>
          <cell r="AD925">
            <v>34</v>
          </cell>
          <cell r="AE925">
            <v>993</v>
          </cell>
        </row>
        <row r="926">
          <cell r="E926" t="str">
            <v>OK Commercial Ethanol</v>
          </cell>
          <cell r="F926">
            <v>0</v>
          </cell>
          <cell r="G926">
            <v>0</v>
          </cell>
          <cell r="H926">
            <v>0</v>
          </cell>
          <cell r="I926">
            <v>0</v>
          </cell>
          <cell r="J926">
            <v>0</v>
          </cell>
          <cell r="K926">
            <v>0</v>
          </cell>
          <cell r="L926">
            <v>0</v>
          </cell>
          <cell r="M926">
            <v>0</v>
          </cell>
          <cell r="N926">
            <v>0</v>
          </cell>
          <cell r="O926">
            <v>0</v>
          </cell>
          <cell r="P926">
            <v>0</v>
          </cell>
          <cell r="Q926">
            <v>0</v>
          </cell>
          <cell r="R926">
            <v>0</v>
          </cell>
          <cell r="S926">
            <v>0</v>
          </cell>
          <cell r="T926">
            <v>0</v>
          </cell>
          <cell r="U926">
            <v>11</v>
          </cell>
          <cell r="V926">
            <v>10</v>
          </cell>
          <cell r="W926">
            <v>34</v>
          </cell>
          <cell r="X926">
            <v>58</v>
          </cell>
          <cell r="Y926">
            <v>47</v>
          </cell>
          <cell r="Z926">
            <v>44</v>
          </cell>
          <cell r="AA926">
            <v>43</v>
          </cell>
          <cell r="AB926">
            <v>46</v>
          </cell>
          <cell r="AC926">
            <v>49</v>
          </cell>
          <cell r="AD926">
            <v>49</v>
          </cell>
          <cell r="AE926">
            <v>317</v>
          </cell>
        </row>
        <row r="927">
          <cell r="E927" t="str">
            <v>OR Commercial Ethanol</v>
          </cell>
          <cell r="F927">
            <v>0</v>
          </cell>
          <cell r="G927">
            <v>0</v>
          </cell>
          <cell r="H927">
            <v>9</v>
          </cell>
          <cell r="I927">
            <v>3</v>
          </cell>
          <cell r="J927">
            <v>0</v>
          </cell>
          <cell r="K927">
            <v>0</v>
          </cell>
          <cell r="L927">
            <v>0</v>
          </cell>
          <cell r="M927">
            <v>0</v>
          </cell>
          <cell r="N927">
            <v>1</v>
          </cell>
          <cell r="O927">
            <v>1</v>
          </cell>
          <cell r="P927">
            <v>1</v>
          </cell>
          <cell r="Q927">
            <v>1</v>
          </cell>
          <cell r="R927">
            <v>2</v>
          </cell>
          <cell r="S927">
            <v>2</v>
          </cell>
          <cell r="T927">
            <v>2</v>
          </cell>
          <cell r="U927">
            <v>3</v>
          </cell>
          <cell r="V927">
            <v>7</v>
          </cell>
          <cell r="W927">
            <v>5</v>
          </cell>
          <cell r="X927">
            <v>9</v>
          </cell>
          <cell r="Y927">
            <v>10</v>
          </cell>
          <cell r="Z927">
            <v>9</v>
          </cell>
          <cell r="AA927">
            <v>9</v>
          </cell>
          <cell r="AB927">
            <v>9</v>
          </cell>
          <cell r="AC927">
            <v>9</v>
          </cell>
          <cell r="AD927">
            <v>10</v>
          </cell>
          <cell r="AE927">
            <v>320</v>
          </cell>
        </row>
        <row r="928">
          <cell r="E928" t="str">
            <v>PA Commercial Ethanol</v>
          </cell>
          <cell r="F928">
            <v>0</v>
          </cell>
          <cell r="G928">
            <v>0</v>
          </cell>
          <cell r="H928">
            <v>0</v>
          </cell>
          <cell r="I928">
            <v>1</v>
          </cell>
          <cell r="J928">
            <v>2</v>
          </cell>
          <cell r="K928">
            <v>5</v>
          </cell>
          <cell r="L928">
            <v>3</v>
          </cell>
          <cell r="M928">
            <v>12</v>
          </cell>
          <cell r="N928">
            <v>9</v>
          </cell>
          <cell r="O928">
            <v>2</v>
          </cell>
          <cell r="P928">
            <v>1</v>
          </cell>
          <cell r="Q928">
            <v>1</v>
          </cell>
          <cell r="R928">
            <v>1</v>
          </cell>
          <cell r="S928">
            <v>1</v>
          </cell>
          <cell r="T928">
            <v>7</v>
          </cell>
          <cell r="U928">
            <v>3</v>
          </cell>
          <cell r="V928">
            <v>8</v>
          </cell>
          <cell r="W928">
            <v>10</v>
          </cell>
          <cell r="X928">
            <v>23</v>
          </cell>
          <cell r="Y928">
            <v>28</v>
          </cell>
          <cell r="Z928">
            <v>29</v>
          </cell>
          <cell r="AA928">
            <v>30</v>
          </cell>
          <cell r="AB928">
            <v>30</v>
          </cell>
          <cell r="AC928">
            <v>31</v>
          </cell>
          <cell r="AD928">
            <v>30</v>
          </cell>
          <cell r="AE928">
            <v>921</v>
          </cell>
        </row>
        <row r="929">
          <cell r="E929" t="str">
            <v>RI Commercial Ethanol</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1</v>
          </cell>
          <cell r="U929">
            <v>1</v>
          </cell>
          <cell r="V929">
            <v>3</v>
          </cell>
          <cell r="W929">
            <v>4</v>
          </cell>
          <cell r="X929">
            <v>3</v>
          </cell>
          <cell r="Y929">
            <v>4</v>
          </cell>
          <cell r="Z929">
            <v>4</v>
          </cell>
          <cell r="AA929">
            <v>4</v>
          </cell>
          <cell r="AB929">
            <v>3</v>
          </cell>
          <cell r="AC929">
            <v>4</v>
          </cell>
          <cell r="AD929">
            <v>4</v>
          </cell>
          <cell r="AE929">
            <v>72</v>
          </cell>
        </row>
        <row r="930">
          <cell r="E930" t="str">
            <v>SC Commercial Ethanol</v>
          </cell>
          <cell r="F930">
            <v>3</v>
          </cell>
          <cell r="G930">
            <v>0</v>
          </cell>
          <cell r="H930">
            <v>0</v>
          </cell>
          <cell r="I930">
            <v>0</v>
          </cell>
          <cell r="J930">
            <v>0</v>
          </cell>
          <cell r="K930">
            <v>0</v>
          </cell>
          <cell r="L930">
            <v>0</v>
          </cell>
          <cell r="M930">
            <v>0</v>
          </cell>
          <cell r="N930">
            <v>0</v>
          </cell>
          <cell r="O930">
            <v>0</v>
          </cell>
          <cell r="P930">
            <v>0</v>
          </cell>
          <cell r="Q930">
            <v>0</v>
          </cell>
          <cell r="R930">
            <v>0</v>
          </cell>
          <cell r="S930">
            <v>0</v>
          </cell>
          <cell r="T930">
            <v>0</v>
          </cell>
          <cell r="U930">
            <v>1</v>
          </cell>
          <cell r="V930">
            <v>1</v>
          </cell>
          <cell r="W930">
            <v>2</v>
          </cell>
          <cell r="X930">
            <v>8</v>
          </cell>
          <cell r="Y930">
            <v>10</v>
          </cell>
          <cell r="Z930">
            <v>10</v>
          </cell>
          <cell r="AA930">
            <v>11</v>
          </cell>
          <cell r="AB930">
            <v>11</v>
          </cell>
          <cell r="AC930">
            <v>12</v>
          </cell>
          <cell r="AD930">
            <v>11</v>
          </cell>
          <cell r="AE930">
            <v>374</v>
          </cell>
        </row>
        <row r="931">
          <cell r="E931" t="str">
            <v>SD Commercial Ethanol</v>
          </cell>
          <cell r="F931">
            <v>4</v>
          </cell>
          <cell r="G931">
            <v>7</v>
          </cell>
          <cell r="H931">
            <v>9</v>
          </cell>
          <cell r="I931">
            <v>2</v>
          </cell>
          <cell r="J931">
            <v>2</v>
          </cell>
          <cell r="K931">
            <v>2</v>
          </cell>
          <cell r="L931">
            <v>1</v>
          </cell>
          <cell r="M931">
            <v>1</v>
          </cell>
          <cell r="N931">
            <v>2</v>
          </cell>
          <cell r="O931">
            <v>2</v>
          </cell>
          <cell r="P931">
            <v>2</v>
          </cell>
          <cell r="Q931">
            <v>5</v>
          </cell>
          <cell r="R931">
            <v>5</v>
          </cell>
          <cell r="S931">
            <v>2</v>
          </cell>
          <cell r="T931">
            <v>2</v>
          </cell>
          <cell r="U931">
            <v>3</v>
          </cell>
          <cell r="V931">
            <v>3</v>
          </cell>
          <cell r="W931">
            <v>3</v>
          </cell>
          <cell r="X931">
            <v>4</v>
          </cell>
          <cell r="Y931">
            <v>4</v>
          </cell>
          <cell r="Z931">
            <v>4</v>
          </cell>
          <cell r="AA931">
            <v>4</v>
          </cell>
          <cell r="AB931">
            <v>4</v>
          </cell>
          <cell r="AC931">
            <v>4</v>
          </cell>
          <cell r="AD931">
            <v>4</v>
          </cell>
          <cell r="AE931">
            <v>47</v>
          </cell>
        </row>
        <row r="932">
          <cell r="E932" t="str">
            <v>TN Commercial Ethanol</v>
          </cell>
          <cell r="F932">
            <v>16</v>
          </cell>
          <cell r="G932">
            <v>11</v>
          </cell>
          <cell r="H932">
            <v>11</v>
          </cell>
          <cell r="I932">
            <v>7</v>
          </cell>
          <cell r="J932">
            <v>2</v>
          </cell>
          <cell r="K932">
            <v>1</v>
          </cell>
          <cell r="L932">
            <v>0</v>
          </cell>
          <cell r="M932">
            <v>0</v>
          </cell>
          <cell r="N932">
            <v>0</v>
          </cell>
          <cell r="O932">
            <v>0</v>
          </cell>
          <cell r="P932">
            <v>0</v>
          </cell>
          <cell r="Q932">
            <v>0</v>
          </cell>
          <cell r="R932">
            <v>0</v>
          </cell>
          <cell r="S932">
            <v>0</v>
          </cell>
          <cell r="T932">
            <v>0</v>
          </cell>
          <cell r="U932">
            <v>9</v>
          </cell>
          <cell r="V932">
            <v>9</v>
          </cell>
          <cell r="W932">
            <v>12</v>
          </cell>
          <cell r="X932">
            <v>16</v>
          </cell>
          <cell r="Y932">
            <v>19</v>
          </cell>
          <cell r="Z932">
            <v>17</v>
          </cell>
          <cell r="AA932">
            <v>18</v>
          </cell>
          <cell r="AB932">
            <v>19</v>
          </cell>
          <cell r="AC932">
            <v>20</v>
          </cell>
          <cell r="AD932">
            <v>19</v>
          </cell>
          <cell r="AE932">
            <v>439</v>
          </cell>
        </row>
        <row r="933">
          <cell r="E933" t="str">
            <v>TX Commercial Ethanol</v>
          </cell>
          <cell r="F933">
            <v>23</v>
          </cell>
          <cell r="G933">
            <v>16</v>
          </cell>
          <cell r="H933">
            <v>16</v>
          </cell>
          <cell r="I933">
            <v>0</v>
          </cell>
          <cell r="J933">
            <v>1</v>
          </cell>
          <cell r="K933">
            <v>3</v>
          </cell>
          <cell r="L933">
            <v>1</v>
          </cell>
          <cell r="M933">
            <v>3</v>
          </cell>
          <cell r="N933">
            <v>4</v>
          </cell>
          <cell r="O933">
            <v>3</v>
          </cell>
          <cell r="P933">
            <v>4</v>
          </cell>
          <cell r="Q933">
            <v>4</v>
          </cell>
          <cell r="R933">
            <v>2</v>
          </cell>
          <cell r="S933">
            <v>1</v>
          </cell>
          <cell r="T933">
            <v>1</v>
          </cell>
          <cell r="U933">
            <v>1</v>
          </cell>
          <cell r="V933">
            <v>25</v>
          </cell>
          <cell r="W933">
            <v>69</v>
          </cell>
          <cell r="X933">
            <v>80</v>
          </cell>
          <cell r="Y933">
            <v>72</v>
          </cell>
          <cell r="Z933">
            <v>95</v>
          </cell>
          <cell r="AA933">
            <v>105</v>
          </cell>
          <cell r="AB933">
            <v>99</v>
          </cell>
          <cell r="AC933">
            <v>100</v>
          </cell>
          <cell r="AD933">
            <v>102</v>
          </cell>
          <cell r="AE933">
            <v>1709</v>
          </cell>
        </row>
        <row r="934">
          <cell r="E934" t="str">
            <v>US Commercial Ethanol</v>
          </cell>
          <cell r="F934">
            <v>506</v>
          </cell>
          <cell r="G934">
            <v>483</v>
          </cell>
          <cell r="H934">
            <v>480</v>
          </cell>
          <cell r="I934">
            <v>293</v>
          </cell>
          <cell r="J934">
            <v>218</v>
          </cell>
          <cell r="K934">
            <v>176</v>
          </cell>
          <cell r="L934">
            <v>206</v>
          </cell>
          <cell r="M934">
            <v>672</v>
          </cell>
          <cell r="N934">
            <v>618</v>
          </cell>
          <cell r="O934">
            <v>259</v>
          </cell>
          <cell r="P934">
            <v>402</v>
          </cell>
          <cell r="Q934">
            <v>420</v>
          </cell>
          <cell r="R934">
            <v>540</v>
          </cell>
          <cell r="S934">
            <v>1088</v>
          </cell>
          <cell r="T934">
            <v>903</v>
          </cell>
          <cell r="U934">
            <v>605</v>
          </cell>
          <cell r="V934">
            <v>1127</v>
          </cell>
          <cell r="W934">
            <v>1373</v>
          </cell>
          <cell r="X934">
            <v>2127</v>
          </cell>
          <cell r="Y934">
            <v>2819</v>
          </cell>
          <cell r="Z934">
            <v>3296</v>
          </cell>
          <cell r="AA934">
            <v>2895</v>
          </cell>
          <cell r="AB934">
            <v>2574</v>
          </cell>
          <cell r="AC934">
            <v>2658</v>
          </cell>
          <cell r="AD934">
            <v>3717</v>
          </cell>
          <cell r="AE934">
            <v>26211</v>
          </cell>
        </row>
        <row r="935">
          <cell r="E935" t="str">
            <v>UT Commercial Ethanol</v>
          </cell>
          <cell r="F935">
            <v>0</v>
          </cell>
          <cell r="G935">
            <v>0</v>
          </cell>
          <cell r="H935">
            <v>0</v>
          </cell>
          <cell r="I935">
            <v>0</v>
          </cell>
          <cell r="J935">
            <v>0</v>
          </cell>
          <cell r="K935">
            <v>0</v>
          </cell>
          <cell r="L935">
            <v>0</v>
          </cell>
          <cell r="M935">
            <v>0</v>
          </cell>
          <cell r="N935">
            <v>1</v>
          </cell>
          <cell r="O935">
            <v>1</v>
          </cell>
          <cell r="P935">
            <v>1</v>
          </cell>
          <cell r="Q935">
            <v>1</v>
          </cell>
          <cell r="R935">
            <v>0</v>
          </cell>
          <cell r="S935">
            <v>0</v>
          </cell>
          <cell r="T935">
            <v>0</v>
          </cell>
          <cell r="U935">
            <v>2</v>
          </cell>
          <cell r="V935">
            <v>2</v>
          </cell>
          <cell r="W935">
            <v>3</v>
          </cell>
          <cell r="X935">
            <v>4</v>
          </cell>
          <cell r="Y935">
            <v>4</v>
          </cell>
          <cell r="Z935">
            <v>5</v>
          </cell>
          <cell r="AA935">
            <v>7</v>
          </cell>
          <cell r="AB935">
            <v>7</v>
          </cell>
          <cell r="AC935">
            <v>8</v>
          </cell>
          <cell r="AD935">
            <v>7</v>
          </cell>
          <cell r="AE935">
            <v>139</v>
          </cell>
        </row>
        <row r="936">
          <cell r="E936" t="str">
            <v>VA Commercial Ethanol</v>
          </cell>
          <cell r="F936">
            <v>9</v>
          </cell>
          <cell r="G936">
            <v>6</v>
          </cell>
          <cell r="H936">
            <v>5</v>
          </cell>
          <cell r="I936">
            <v>0</v>
          </cell>
          <cell r="J936">
            <v>2</v>
          </cell>
          <cell r="K936">
            <v>0</v>
          </cell>
          <cell r="L936">
            <v>5</v>
          </cell>
          <cell r="M936">
            <v>4</v>
          </cell>
          <cell r="N936">
            <v>5</v>
          </cell>
          <cell r="O936">
            <v>5</v>
          </cell>
          <cell r="P936">
            <v>4</v>
          </cell>
          <cell r="Q936">
            <v>4</v>
          </cell>
          <cell r="R936">
            <v>7</v>
          </cell>
          <cell r="S936">
            <v>9</v>
          </cell>
          <cell r="T936">
            <v>9</v>
          </cell>
          <cell r="U936">
            <v>7</v>
          </cell>
          <cell r="V936">
            <v>15</v>
          </cell>
          <cell r="W936">
            <v>22</v>
          </cell>
          <cell r="X936">
            <v>25</v>
          </cell>
          <cell r="Y936">
            <v>31</v>
          </cell>
          <cell r="Z936">
            <v>27</v>
          </cell>
          <cell r="AA936">
            <v>36</v>
          </cell>
          <cell r="AB936">
            <v>33</v>
          </cell>
          <cell r="AC936">
            <v>32</v>
          </cell>
          <cell r="AD936">
            <v>35</v>
          </cell>
          <cell r="AE936">
            <v>766</v>
          </cell>
        </row>
        <row r="937">
          <cell r="E937" t="str">
            <v>VT Commercial Ethanol</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2</v>
          </cell>
          <cell r="Y937">
            <v>2</v>
          </cell>
          <cell r="Z937">
            <v>2</v>
          </cell>
          <cell r="AA937">
            <v>2</v>
          </cell>
          <cell r="AB937">
            <v>2</v>
          </cell>
          <cell r="AC937">
            <v>2</v>
          </cell>
          <cell r="AD937">
            <v>2</v>
          </cell>
          <cell r="AE937">
            <v>42</v>
          </cell>
        </row>
        <row r="938">
          <cell r="E938" t="str">
            <v>WA Commercial Ethanol</v>
          </cell>
          <cell r="F938">
            <v>4</v>
          </cell>
          <cell r="G938">
            <v>3</v>
          </cell>
          <cell r="H938">
            <v>9</v>
          </cell>
          <cell r="I938">
            <v>6</v>
          </cell>
          <cell r="J938">
            <v>7</v>
          </cell>
          <cell r="K938">
            <v>3</v>
          </cell>
          <cell r="L938">
            <v>1</v>
          </cell>
          <cell r="M938">
            <v>2</v>
          </cell>
          <cell r="N938">
            <v>3</v>
          </cell>
          <cell r="O938">
            <v>12</v>
          </cell>
          <cell r="P938">
            <v>12</v>
          </cell>
          <cell r="Q938">
            <v>5</v>
          </cell>
          <cell r="R938">
            <v>17</v>
          </cell>
          <cell r="S938">
            <v>7</v>
          </cell>
          <cell r="T938">
            <v>2</v>
          </cell>
          <cell r="U938">
            <v>15</v>
          </cell>
          <cell r="V938">
            <v>17</v>
          </cell>
          <cell r="W938">
            <v>26</v>
          </cell>
          <cell r="X938">
            <v>45</v>
          </cell>
          <cell r="Y938">
            <v>44</v>
          </cell>
          <cell r="Z938">
            <v>27</v>
          </cell>
          <cell r="AA938">
            <v>30</v>
          </cell>
          <cell r="AB938">
            <v>40</v>
          </cell>
          <cell r="AC938">
            <v>47</v>
          </cell>
          <cell r="AD938">
            <v>43</v>
          </cell>
          <cell r="AE938">
            <v>573</v>
          </cell>
        </row>
        <row r="939">
          <cell r="E939" t="str">
            <v>WI Commercial Ethanol</v>
          </cell>
          <cell r="F939">
            <v>4</v>
          </cell>
          <cell r="G939">
            <v>8</v>
          </cell>
          <cell r="H939">
            <v>6</v>
          </cell>
          <cell r="I939">
            <v>1</v>
          </cell>
          <cell r="J939">
            <v>2</v>
          </cell>
          <cell r="K939">
            <v>3</v>
          </cell>
          <cell r="L939">
            <v>7</v>
          </cell>
          <cell r="M939">
            <v>5</v>
          </cell>
          <cell r="N939">
            <v>3</v>
          </cell>
          <cell r="O939">
            <v>3</v>
          </cell>
          <cell r="P939">
            <v>4</v>
          </cell>
          <cell r="Q939">
            <v>9</v>
          </cell>
          <cell r="R939">
            <v>15</v>
          </cell>
          <cell r="S939">
            <v>12</v>
          </cell>
          <cell r="T939">
            <v>12</v>
          </cell>
          <cell r="U939">
            <v>20</v>
          </cell>
          <cell r="V939">
            <v>12</v>
          </cell>
          <cell r="W939">
            <v>14</v>
          </cell>
          <cell r="X939">
            <v>18</v>
          </cell>
          <cell r="Y939">
            <v>18</v>
          </cell>
          <cell r="Z939">
            <v>20</v>
          </cell>
          <cell r="AA939">
            <v>19</v>
          </cell>
          <cell r="AB939">
            <v>19</v>
          </cell>
          <cell r="AC939">
            <v>20</v>
          </cell>
          <cell r="AD939">
            <v>19</v>
          </cell>
          <cell r="AE939">
            <v>417</v>
          </cell>
        </row>
        <row r="940">
          <cell r="E940" t="str">
            <v>WV Commercial Ethanol</v>
          </cell>
          <cell r="F940">
            <v>0</v>
          </cell>
          <cell r="G940">
            <v>0</v>
          </cell>
          <cell r="H940">
            <v>4</v>
          </cell>
          <cell r="I940">
            <v>0</v>
          </cell>
          <cell r="J940">
            <v>0</v>
          </cell>
          <cell r="K940">
            <v>0</v>
          </cell>
          <cell r="L940">
            <v>0</v>
          </cell>
          <cell r="M940">
            <v>0</v>
          </cell>
          <cell r="N940">
            <v>0</v>
          </cell>
          <cell r="O940">
            <v>0</v>
          </cell>
          <cell r="P940">
            <v>0</v>
          </cell>
          <cell r="Q940">
            <v>0</v>
          </cell>
          <cell r="R940">
            <v>1</v>
          </cell>
          <cell r="S940">
            <v>1</v>
          </cell>
          <cell r="T940">
            <v>2</v>
          </cell>
          <cell r="U940">
            <v>1</v>
          </cell>
          <cell r="V940">
            <v>1</v>
          </cell>
          <cell r="W940">
            <v>1</v>
          </cell>
          <cell r="X940">
            <v>7</v>
          </cell>
          <cell r="Y940">
            <v>8</v>
          </cell>
          <cell r="Z940">
            <v>8</v>
          </cell>
          <cell r="AA940">
            <v>9</v>
          </cell>
          <cell r="AB940">
            <v>8</v>
          </cell>
          <cell r="AC940">
            <v>9</v>
          </cell>
          <cell r="AD940">
            <v>8</v>
          </cell>
          <cell r="AE940">
            <v>116</v>
          </cell>
        </row>
        <row r="941">
          <cell r="E941" t="str">
            <v>WY Commercial Ethanol</v>
          </cell>
          <cell r="F941">
            <v>1</v>
          </cell>
          <cell r="G941">
            <v>3</v>
          </cell>
          <cell r="H941">
            <v>5</v>
          </cell>
          <cell r="I941">
            <v>1</v>
          </cell>
          <cell r="J941">
            <v>1</v>
          </cell>
          <cell r="K941">
            <v>0</v>
          </cell>
          <cell r="L941">
            <v>1</v>
          </cell>
          <cell r="M941">
            <v>0</v>
          </cell>
          <cell r="N941">
            <v>0</v>
          </cell>
          <cell r="O941">
            <v>0</v>
          </cell>
          <cell r="P941">
            <v>0</v>
          </cell>
          <cell r="Q941">
            <v>0</v>
          </cell>
          <cell r="R941">
            <v>0</v>
          </cell>
          <cell r="S941">
            <v>0</v>
          </cell>
          <cell r="T941">
            <v>0</v>
          </cell>
          <cell r="U941">
            <v>21</v>
          </cell>
          <cell r="V941">
            <v>23</v>
          </cell>
          <cell r="W941">
            <v>49</v>
          </cell>
          <cell r="X941">
            <v>50</v>
          </cell>
          <cell r="Y941">
            <v>51</v>
          </cell>
          <cell r="Z941">
            <v>58</v>
          </cell>
          <cell r="AA941">
            <v>159</v>
          </cell>
          <cell r="AB941">
            <v>101</v>
          </cell>
          <cell r="AC941">
            <v>112</v>
          </cell>
          <cell r="AD941">
            <v>90</v>
          </cell>
          <cell r="AE941">
            <v>151</v>
          </cell>
        </row>
        <row r="942">
          <cell r="E942" t="str">
            <v>AK Industrial Ethanol</v>
          </cell>
          <cell r="F942">
            <v>0</v>
          </cell>
          <cell r="G942">
            <v>0</v>
          </cell>
          <cell r="H942">
            <v>0</v>
          </cell>
          <cell r="I942">
            <v>0</v>
          </cell>
          <cell r="J942">
            <v>0</v>
          </cell>
          <cell r="K942">
            <v>6</v>
          </cell>
          <cell r="L942">
            <v>7</v>
          </cell>
          <cell r="M942">
            <v>5</v>
          </cell>
          <cell r="N942">
            <v>4</v>
          </cell>
          <cell r="O942">
            <v>2</v>
          </cell>
          <cell r="P942">
            <v>1</v>
          </cell>
          <cell r="Q942">
            <v>6</v>
          </cell>
          <cell r="R942">
            <v>5</v>
          </cell>
          <cell r="S942">
            <v>4</v>
          </cell>
          <cell r="T942">
            <v>7</v>
          </cell>
          <cell r="U942">
            <v>12</v>
          </cell>
          <cell r="V942">
            <v>12</v>
          </cell>
          <cell r="W942">
            <v>9</v>
          </cell>
          <cell r="X942">
            <v>19</v>
          </cell>
          <cell r="Y942">
            <v>20</v>
          </cell>
          <cell r="Z942">
            <v>56</v>
          </cell>
          <cell r="AA942">
            <v>56</v>
          </cell>
          <cell r="AB942">
            <v>60</v>
          </cell>
          <cell r="AC942">
            <v>64</v>
          </cell>
          <cell r="AD942">
            <v>39</v>
          </cell>
          <cell r="AE942">
            <v>35</v>
          </cell>
        </row>
        <row r="943">
          <cell r="E943" t="str">
            <v>AL Industrial Ethanol</v>
          </cell>
          <cell r="F943">
            <v>15</v>
          </cell>
          <cell r="G943">
            <v>13</v>
          </cell>
          <cell r="H943">
            <v>22</v>
          </cell>
          <cell r="I943">
            <v>15</v>
          </cell>
          <cell r="J943">
            <v>18</v>
          </cell>
          <cell r="K943">
            <v>24</v>
          </cell>
          <cell r="L943">
            <v>4</v>
          </cell>
          <cell r="M943">
            <v>4</v>
          </cell>
          <cell r="N943">
            <v>3</v>
          </cell>
          <cell r="O943">
            <v>0</v>
          </cell>
          <cell r="P943">
            <v>0</v>
          </cell>
          <cell r="Q943">
            <v>22</v>
          </cell>
          <cell r="R943">
            <v>15</v>
          </cell>
          <cell r="S943">
            <v>24</v>
          </cell>
          <cell r="T943">
            <v>52</v>
          </cell>
          <cell r="U943">
            <v>3</v>
          </cell>
          <cell r="V943">
            <v>3</v>
          </cell>
          <cell r="W943">
            <v>8</v>
          </cell>
          <cell r="X943">
            <v>61</v>
          </cell>
          <cell r="Y943">
            <v>145</v>
          </cell>
          <cell r="Z943">
            <v>241</v>
          </cell>
          <cell r="AA943">
            <v>228</v>
          </cell>
          <cell r="AB943">
            <v>170</v>
          </cell>
          <cell r="AC943">
            <v>181</v>
          </cell>
          <cell r="AD943">
            <v>188</v>
          </cell>
          <cell r="AE943">
            <v>305</v>
          </cell>
        </row>
        <row r="944">
          <cell r="E944" t="str">
            <v>AR Industrial Ethanol</v>
          </cell>
          <cell r="F944">
            <v>7</v>
          </cell>
          <cell r="G944">
            <v>5</v>
          </cell>
          <cell r="H944">
            <v>3</v>
          </cell>
          <cell r="I944">
            <v>2</v>
          </cell>
          <cell r="J944">
            <v>0</v>
          </cell>
          <cell r="K944">
            <v>0</v>
          </cell>
          <cell r="L944">
            <v>0</v>
          </cell>
          <cell r="M944">
            <v>0</v>
          </cell>
          <cell r="N944">
            <v>0</v>
          </cell>
          <cell r="O944">
            <v>0</v>
          </cell>
          <cell r="P944">
            <v>0</v>
          </cell>
          <cell r="Q944">
            <v>0</v>
          </cell>
          <cell r="R944">
            <v>0</v>
          </cell>
          <cell r="S944">
            <v>0</v>
          </cell>
          <cell r="T944">
            <v>0</v>
          </cell>
          <cell r="U944">
            <v>3</v>
          </cell>
          <cell r="V944">
            <v>3</v>
          </cell>
          <cell r="W944">
            <v>8</v>
          </cell>
          <cell r="X944">
            <v>46</v>
          </cell>
          <cell r="Y944">
            <v>118</v>
          </cell>
          <cell r="Z944">
            <v>277</v>
          </cell>
          <cell r="AA944">
            <v>274</v>
          </cell>
          <cell r="AB944">
            <v>244</v>
          </cell>
          <cell r="AC944">
            <v>271</v>
          </cell>
          <cell r="AD944">
            <v>235</v>
          </cell>
          <cell r="AE944">
            <v>260</v>
          </cell>
        </row>
        <row r="945">
          <cell r="E945" t="str">
            <v>AZ Industrial Ethanol</v>
          </cell>
          <cell r="F945">
            <v>0</v>
          </cell>
          <cell r="G945">
            <v>0</v>
          </cell>
          <cell r="H945">
            <v>0</v>
          </cell>
          <cell r="I945">
            <v>2</v>
          </cell>
          <cell r="J945">
            <v>6</v>
          </cell>
          <cell r="K945">
            <v>20</v>
          </cell>
          <cell r="L945">
            <v>17</v>
          </cell>
          <cell r="M945">
            <v>18</v>
          </cell>
          <cell r="N945">
            <v>13</v>
          </cell>
          <cell r="O945">
            <v>8</v>
          </cell>
          <cell r="P945">
            <v>9</v>
          </cell>
          <cell r="Q945">
            <v>31</v>
          </cell>
          <cell r="R945">
            <v>17</v>
          </cell>
          <cell r="S945">
            <v>18</v>
          </cell>
          <cell r="T945">
            <v>20</v>
          </cell>
          <cell r="U945">
            <v>213</v>
          </cell>
          <cell r="V945">
            <v>256</v>
          </cell>
          <cell r="W945">
            <v>249</v>
          </cell>
          <cell r="X945">
            <v>311</v>
          </cell>
          <cell r="Y945">
            <v>306</v>
          </cell>
          <cell r="Z945">
            <v>273</v>
          </cell>
          <cell r="AA945">
            <v>281</v>
          </cell>
          <cell r="AB945">
            <v>294</v>
          </cell>
          <cell r="AC945">
            <v>312</v>
          </cell>
          <cell r="AD945">
            <v>321</v>
          </cell>
          <cell r="AE945">
            <v>615</v>
          </cell>
        </row>
        <row r="946">
          <cell r="E946" t="str">
            <v>CA Industrial Ethanol</v>
          </cell>
          <cell r="F946">
            <v>41</v>
          </cell>
          <cell r="G946">
            <v>54</v>
          </cell>
          <cell r="H946">
            <v>6</v>
          </cell>
          <cell r="I946">
            <v>17</v>
          </cell>
          <cell r="J946">
            <v>25</v>
          </cell>
          <cell r="K946">
            <v>80</v>
          </cell>
          <cell r="L946">
            <v>64</v>
          </cell>
          <cell r="M946">
            <v>67</v>
          </cell>
          <cell r="N946">
            <v>55</v>
          </cell>
          <cell r="O946">
            <v>28</v>
          </cell>
          <cell r="P946">
            <v>32</v>
          </cell>
          <cell r="Q946">
            <v>98</v>
          </cell>
          <cell r="R946">
            <v>117</v>
          </cell>
          <cell r="S946">
            <v>681</v>
          </cell>
          <cell r="T946">
            <v>1098</v>
          </cell>
          <cell r="U946">
            <v>1113</v>
          </cell>
          <cell r="V946">
            <v>1121</v>
          </cell>
          <cell r="W946">
            <v>956</v>
          </cell>
          <cell r="X946">
            <v>896</v>
          </cell>
          <cell r="Y946">
            <v>857</v>
          </cell>
          <cell r="Z946">
            <v>2066</v>
          </cell>
          <cell r="AA946">
            <v>2031</v>
          </cell>
          <cell r="AB946">
            <v>2108</v>
          </cell>
          <cell r="AC946">
            <v>2232</v>
          </cell>
          <cell r="AD946">
            <v>1643</v>
          </cell>
          <cell r="AE946">
            <v>2155</v>
          </cell>
        </row>
        <row r="947">
          <cell r="E947" t="str">
            <v>CO Industrial Ethanol</v>
          </cell>
          <cell r="F947">
            <v>9</v>
          </cell>
          <cell r="G947">
            <v>12</v>
          </cell>
          <cell r="H947">
            <v>18</v>
          </cell>
          <cell r="I947">
            <v>28</v>
          </cell>
          <cell r="J947">
            <v>30</v>
          </cell>
          <cell r="K947">
            <v>41</v>
          </cell>
          <cell r="L947">
            <v>79</v>
          </cell>
          <cell r="M947">
            <v>82</v>
          </cell>
          <cell r="N947">
            <v>73</v>
          </cell>
          <cell r="O947">
            <v>53</v>
          </cell>
          <cell r="P947">
            <v>58</v>
          </cell>
          <cell r="Q947">
            <v>161</v>
          </cell>
          <cell r="R947">
            <v>152</v>
          </cell>
          <cell r="S947">
            <v>183</v>
          </cell>
          <cell r="T947">
            <v>186</v>
          </cell>
          <cell r="U947">
            <v>102</v>
          </cell>
          <cell r="V947">
            <v>95</v>
          </cell>
          <cell r="W947">
            <v>90</v>
          </cell>
          <cell r="X947">
            <v>94</v>
          </cell>
          <cell r="Y947">
            <v>107</v>
          </cell>
          <cell r="Z947">
            <v>192</v>
          </cell>
          <cell r="AA947">
            <v>247</v>
          </cell>
          <cell r="AB947">
            <v>244</v>
          </cell>
          <cell r="AC947">
            <v>250</v>
          </cell>
          <cell r="AD947">
            <v>213</v>
          </cell>
          <cell r="AE947">
            <v>404</v>
          </cell>
        </row>
        <row r="948">
          <cell r="E948" t="str">
            <v>CT Industrial Ethanol</v>
          </cell>
          <cell r="F948">
            <v>0</v>
          </cell>
          <cell r="G948">
            <v>1</v>
          </cell>
          <cell r="H948">
            <v>3</v>
          </cell>
          <cell r="I948">
            <v>3</v>
          </cell>
          <cell r="J948">
            <v>2</v>
          </cell>
          <cell r="K948">
            <v>1</v>
          </cell>
          <cell r="L948">
            <v>2</v>
          </cell>
          <cell r="M948">
            <v>2</v>
          </cell>
          <cell r="N948">
            <v>1</v>
          </cell>
          <cell r="O948">
            <v>2</v>
          </cell>
          <cell r="P948">
            <v>2</v>
          </cell>
          <cell r="Q948">
            <v>2</v>
          </cell>
          <cell r="R948">
            <v>4</v>
          </cell>
          <cell r="S948">
            <v>24</v>
          </cell>
          <cell r="T948">
            <v>186</v>
          </cell>
          <cell r="U948">
            <v>50</v>
          </cell>
          <cell r="V948">
            <v>153</v>
          </cell>
          <cell r="W948">
            <v>142</v>
          </cell>
          <cell r="X948">
            <v>103</v>
          </cell>
          <cell r="Y948">
            <v>118</v>
          </cell>
          <cell r="Z948">
            <v>182</v>
          </cell>
          <cell r="AA948">
            <v>172</v>
          </cell>
          <cell r="AB948">
            <v>169</v>
          </cell>
          <cell r="AC948">
            <v>176</v>
          </cell>
          <cell r="AD948">
            <v>135</v>
          </cell>
          <cell r="AE948">
            <v>134</v>
          </cell>
        </row>
        <row r="949">
          <cell r="E949" t="str">
            <v>DC Industrial Ethanol</v>
          </cell>
          <cell r="F949">
            <v>0</v>
          </cell>
          <cell r="G949">
            <v>0</v>
          </cell>
          <cell r="H949">
            <v>0</v>
          </cell>
          <cell r="I949">
            <v>0</v>
          </cell>
          <cell r="J949">
            <v>0</v>
          </cell>
          <cell r="K949">
            <v>0</v>
          </cell>
          <cell r="L949">
            <v>0</v>
          </cell>
          <cell r="M949">
            <v>0</v>
          </cell>
          <cell r="N949">
            <v>0</v>
          </cell>
          <cell r="O949">
            <v>0</v>
          </cell>
          <cell r="P949">
            <v>0</v>
          </cell>
          <cell r="Q949">
            <v>0</v>
          </cell>
          <cell r="R949">
            <v>0</v>
          </cell>
          <cell r="S949">
            <v>0</v>
          </cell>
          <cell r="T949">
            <v>0</v>
          </cell>
          <cell r="U949">
            <v>7</v>
          </cell>
          <cell r="V949">
            <v>20</v>
          </cell>
          <cell r="W949">
            <v>12</v>
          </cell>
          <cell r="X949">
            <v>13</v>
          </cell>
          <cell r="Y949">
            <v>13</v>
          </cell>
          <cell r="Z949">
            <v>12</v>
          </cell>
          <cell r="AA949">
            <v>12</v>
          </cell>
          <cell r="AB949">
            <v>12</v>
          </cell>
          <cell r="AC949">
            <v>12</v>
          </cell>
          <cell r="AD949">
            <v>16</v>
          </cell>
          <cell r="AE949">
            <v>13</v>
          </cell>
        </row>
        <row r="950">
          <cell r="E950" t="str">
            <v>DE Industrial Ethanol</v>
          </cell>
          <cell r="F950">
            <v>0</v>
          </cell>
          <cell r="G950">
            <v>0</v>
          </cell>
          <cell r="H950">
            <v>0</v>
          </cell>
          <cell r="I950">
            <v>0</v>
          </cell>
          <cell r="J950">
            <v>0</v>
          </cell>
          <cell r="K950">
            <v>0</v>
          </cell>
          <cell r="L950">
            <v>0</v>
          </cell>
          <cell r="M950">
            <v>0</v>
          </cell>
          <cell r="N950">
            <v>0</v>
          </cell>
          <cell r="O950">
            <v>0</v>
          </cell>
          <cell r="P950">
            <v>0</v>
          </cell>
          <cell r="Q950">
            <v>0</v>
          </cell>
          <cell r="R950">
            <v>0</v>
          </cell>
          <cell r="S950">
            <v>0</v>
          </cell>
          <cell r="T950">
            <v>0</v>
          </cell>
          <cell r="U950">
            <v>9</v>
          </cell>
          <cell r="V950">
            <v>29</v>
          </cell>
          <cell r="W950">
            <v>60</v>
          </cell>
          <cell r="X950">
            <v>38</v>
          </cell>
          <cell r="Y950">
            <v>39</v>
          </cell>
          <cell r="Z950">
            <v>62</v>
          </cell>
          <cell r="AA950">
            <v>61</v>
          </cell>
          <cell r="AB950">
            <v>57</v>
          </cell>
          <cell r="AC950">
            <v>61</v>
          </cell>
          <cell r="AD950">
            <v>59</v>
          </cell>
          <cell r="AE950">
            <v>50</v>
          </cell>
        </row>
        <row r="951">
          <cell r="E951" t="str">
            <v>FL Industrial Ethanol</v>
          </cell>
          <cell r="F951">
            <v>5</v>
          </cell>
          <cell r="G951">
            <v>5</v>
          </cell>
          <cell r="H951">
            <v>5</v>
          </cell>
          <cell r="I951">
            <v>3</v>
          </cell>
          <cell r="J951">
            <v>2</v>
          </cell>
          <cell r="K951">
            <v>1</v>
          </cell>
          <cell r="L951">
            <v>1</v>
          </cell>
          <cell r="M951">
            <v>1</v>
          </cell>
          <cell r="N951">
            <v>1</v>
          </cell>
          <cell r="O951">
            <v>1</v>
          </cell>
          <cell r="P951">
            <v>1</v>
          </cell>
          <cell r="Q951">
            <v>1</v>
          </cell>
          <cell r="R951">
            <v>0</v>
          </cell>
          <cell r="S951">
            <v>0</v>
          </cell>
          <cell r="T951">
            <v>0</v>
          </cell>
          <cell r="U951">
            <v>59</v>
          </cell>
          <cell r="V951">
            <v>86</v>
          </cell>
          <cell r="W951">
            <v>153</v>
          </cell>
          <cell r="X951">
            <v>816</v>
          </cell>
          <cell r="Y951">
            <v>973</v>
          </cell>
          <cell r="Z951">
            <v>617</v>
          </cell>
          <cell r="AA951">
            <v>603</v>
          </cell>
          <cell r="AB951">
            <v>661</v>
          </cell>
          <cell r="AC951">
            <v>677</v>
          </cell>
          <cell r="AD951">
            <v>691</v>
          </cell>
          <cell r="AE951">
            <v>1394</v>
          </cell>
        </row>
        <row r="952">
          <cell r="E952" t="str">
            <v>GA Industrial Ethanol</v>
          </cell>
          <cell r="F952">
            <v>11</v>
          </cell>
          <cell r="G952">
            <v>11</v>
          </cell>
          <cell r="H952">
            <v>3</v>
          </cell>
          <cell r="I952">
            <v>3</v>
          </cell>
          <cell r="J952">
            <v>1</v>
          </cell>
          <cell r="K952">
            <v>0</v>
          </cell>
          <cell r="L952">
            <v>0</v>
          </cell>
          <cell r="M952">
            <v>0</v>
          </cell>
          <cell r="N952">
            <v>0</v>
          </cell>
          <cell r="O952">
            <v>0</v>
          </cell>
          <cell r="P952">
            <v>0</v>
          </cell>
          <cell r="Q952">
            <v>0</v>
          </cell>
          <cell r="R952">
            <v>0</v>
          </cell>
          <cell r="S952">
            <v>0</v>
          </cell>
          <cell r="T952">
            <v>0</v>
          </cell>
          <cell r="U952">
            <v>53</v>
          </cell>
          <cell r="V952">
            <v>80</v>
          </cell>
          <cell r="W952">
            <v>75</v>
          </cell>
          <cell r="X952">
            <v>388</v>
          </cell>
          <cell r="Y952">
            <v>469</v>
          </cell>
          <cell r="Z952">
            <v>393</v>
          </cell>
          <cell r="AA952">
            <v>406</v>
          </cell>
          <cell r="AB952">
            <v>418</v>
          </cell>
          <cell r="AC952">
            <v>454</v>
          </cell>
          <cell r="AD952">
            <v>384</v>
          </cell>
          <cell r="AE952">
            <v>395</v>
          </cell>
        </row>
        <row r="953">
          <cell r="E953" t="str">
            <v>HI Industrial Ethanol</v>
          </cell>
          <cell r="F953">
            <v>0</v>
          </cell>
          <cell r="G953">
            <v>0</v>
          </cell>
          <cell r="H953">
            <v>0</v>
          </cell>
          <cell r="I953">
            <v>0</v>
          </cell>
          <cell r="J953">
            <v>0</v>
          </cell>
          <cell r="K953">
            <v>0</v>
          </cell>
          <cell r="L953">
            <v>0</v>
          </cell>
          <cell r="M953">
            <v>0</v>
          </cell>
          <cell r="N953">
            <v>0</v>
          </cell>
          <cell r="O953">
            <v>0</v>
          </cell>
          <cell r="P953">
            <v>0</v>
          </cell>
          <cell r="Q953">
            <v>0</v>
          </cell>
          <cell r="R953">
            <v>0</v>
          </cell>
          <cell r="S953">
            <v>0</v>
          </cell>
          <cell r="T953">
            <v>0</v>
          </cell>
          <cell r="U953">
            <v>14</v>
          </cell>
          <cell r="V953">
            <v>17</v>
          </cell>
          <cell r="W953">
            <v>37</v>
          </cell>
          <cell r="X953">
            <v>74</v>
          </cell>
          <cell r="Y953">
            <v>78</v>
          </cell>
          <cell r="Z953">
            <v>40</v>
          </cell>
          <cell r="AA953">
            <v>43</v>
          </cell>
          <cell r="AB953">
            <v>39</v>
          </cell>
          <cell r="AC953">
            <v>39</v>
          </cell>
          <cell r="AD953">
            <v>52</v>
          </cell>
          <cell r="AE953">
            <v>102</v>
          </cell>
        </row>
        <row r="954">
          <cell r="E954" t="str">
            <v>IA Industrial Ethanol</v>
          </cell>
          <cell r="F954">
            <v>104</v>
          </cell>
          <cell r="G954">
            <v>137</v>
          </cell>
          <cell r="H954">
            <v>157</v>
          </cell>
          <cell r="I954">
            <v>137</v>
          </cell>
          <cell r="J954">
            <v>210</v>
          </cell>
          <cell r="K954">
            <v>189</v>
          </cell>
          <cell r="L954">
            <v>124</v>
          </cell>
          <cell r="M954">
            <v>150</v>
          </cell>
          <cell r="N954">
            <v>147</v>
          </cell>
          <cell r="O954">
            <v>156</v>
          </cell>
          <cell r="P954">
            <v>164</v>
          </cell>
          <cell r="Q954">
            <v>264</v>
          </cell>
          <cell r="R954">
            <v>276</v>
          </cell>
          <cell r="S954">
            <v>307</v>
          </cell>
          <cell r="T954">
            <v>403</v>
          </cell>
          <cell r="U954">
            <v>117</v>
          </cell>
          <cell r="V954">
            <v>112</v>
          </cell>
          <cell r="W954">
            <v>158</v>
          </cell>
          <cell r="X954">
            <v>229</v>
          </cell>
          <cell r="Y954">
            <v>231</v>
          </cell>
          <cell r="Z954">
            <v>435</v>
          </cell>
          <cell r="AA954">
            <v>466</v>
          </cell>
          <cell r="AB954">
            <v>335</v>
          </cell>
          <cell r="AC954">
            <v>320</v>
          </cell>
          <cell r="AD954">
            <v>277</v>
          </cell>
          <cell r="AE954">
            <v>299</v>
          </cell>
        </row>
        <row r="955">
          <cell r="E955" t="str">
            <v>ID Industrial Ethanol</v>
          </cell>
          <cell r="F955">
            <v>18</v>
          </cell>
          <cell r="G955">
            <v>25</v>
          </cell>
          <cell r="H955">
            <v>13</v>
          </cell>
          <cell r="I955">
            <v>2</v>
          </cell>
          <cell r="J955">
            <v>2</v>
          </cell>
          <cell r="K955">
            <v>1</v>
          </cell>
          <cell r="L955">
            <v>0</v>
          </cell>
          <cell r="M955">
            <v>0</v>
          </cell>
          <cell r="N955">
            <v>0</v>
          </cell>
          <cell r="O955">
            <v>0</v>
          </cell>
          <cell r="P955">
            <v>0</v>
          </cell>
          <cell r="Q955">
            <v>0</v>
          </cell>
          <cell r="R955">
            <v>0</v>
          </cell>
          <cell r="S955">
            <v>0</v>
          </cell>
          <cell r="T955">
            <v>0</v>
          </cell>
          <cell r="U955">
            <v>53</v>
          </cell>
          <cell r="V955">
            <v>52</v>
          </cell>
          <cell r="W955">
            <v>78</v>
          </cell>
          <cell r="X955">
            <v>91</v>
          </cell>
          <cell r="Y955">
            <v>95</v>
          </cell>
          <cell r="Z955">
            <v>120</v>
          </cell>
          <cell r="AA955">
            <v>159</v>
          </cell>
          <cell r="AB955">
            <v>152</v>
          </cell>
          <cell r="AC955">
            <v>171</v>
          </cell>
          <cell r="AD955">
            <v>154</v>
          </cell>
          <cell r="AE955">
            <v>188</v>
          </cell>
        </row>
        <row r="956">
          <cell r="E956" t="str">
            <v>IL Industrial Ethanol</v>
          </cell>
          <cell r="F956">
            <v>136</v>
          </cell>
          <cell r="G956">
            <v>161</v>
          </cell>
          <cell r="H956">
            <v>165</v>
          </cell>
          <cell r="I956">
            <v>207</v>
          </cell>
          <cell r="J956">
            <v>243</v>
          </cell>
          <cell r="K956">
            <v>202</v>
          </cell>
          <cell r="L956">
            <v>143</v>
          </cell>
          <cell r="M956">
            <v>208</v>
          </cell>
          <cell r="N956">
            <v>222</v>
          </cell>
          <cell r="O956">
            <v>182</v>
          </cell>
          <cell r="P956">
            <v>206</v>
          </cell>
          <cell r="Q956">
            <v>471</v>
          </cell>
          <cell r="R956">
            <v>463</v>
          </cell>
          <cell r="S956">
            <v>651</v>
          </cell>
          <cell r="T956">
            <v>729</v>
          </cell>
          <cell r="U956">
            <v>642</v>
          </cell>
          <cell r="V956">
            <v>656</v>
          </cell>
          <cell r="W956">
            <v>491</v>
          </cell>
          <cell r="X956">
            <v>521</v>
          </cell>
          <cell r="Y956">
            <v>495</v>
          </cell>
          <cell r="Z956">
            <v>729</v>
          </cell>
          <cell r="AA956">
            <v>711</v>
          </cell>
          <cell r="AB956">
            <v>684</v>
          </cell>
          <cell r="AC956">
            <v>718</v>
          </cell>
          <cell r="AD956">
            <v>569</v>
          </cell>
          <cell r="AE956">
            <v>664</v>
          </cell>
        </row>
        <row r="957">
          <cell r="E957" t="str">
            <v>IN Industrial Ethanol</v>
          </cell>
          <cell r="F957">
            <v>53</v>
          </cell>
          <cell r="G957">
            <v>72</v>
          </cell>
          <cell r="H957">
            <v>61</v>
          </cell>
          <cell r="I957">
            <v>70</v>
          </cell>
          <cell r="J957">
            <v>76</v>
          </cell>
          <cell r="K957">
            <v>93</v>
          </cell>
          <cell r="L957">
            <v>46</v>
          </cell>
          <cell r="M957">
            <v>64</v>
          </cell>
          <cell r="N957">
            <v>44</v>
          </cell>
          <cell r="O957">
            <v>79</v>
          </cell>
          <cell r="P957">
            <v>79</v>
          </cell>
          <cell r="Q957">
            <v>132</v>
          </cell>
          <cell r="R957">
            <v>162</v>
          </cell>
          <cell r="S957">
            <v>171</v>
          </cell>
          <cell r="T957">
            <v>223</v>
          </cell>
          <cell r="U957">
            <v>230</v>
          </cell>
          <cell r="V957">
            <v>255</v>
          </cell>
          <cell r="W957">
            <v>543</v>
          </cell>
          <cell r="X957">
            <v>705</v>
          </cell>
          <cell r="Y957">
            <v>752</v>
          </cell>
          <cell r="Z957">
            <v>418</v>
          </cell>
          <cell r="AA957">
            <v>432</v>
          </cell>
          <cell r="AB957">
            <v>471</v>
          </cell>
          <cell r="AC957">
            <v>486</v>
          </cell>
          <cell r="AD957">
            <v>325</v>
          </cell>
          <cell r="AE957">
            <v>332</v>
          </cell>
        </row>
        <row r="958">
          <cell r="E958" t="str">
            <v>KS Industrial Ethanol</v>
          </cell>
          <cell r="F958">
            <v>16</v>
          </cell>
          <cell r="G958">
            <v>16</v>
          </cell>
          <cell r="H958">
            <v>14</v>
          </cell>
          <cell r="I958">
            <v>16</v>
          </cell>
          <cell r="J958">
            <v>15</v>
          </cell>
          <cell r="K958">
            <v>13</v>
          </cell>
          <cell r="L958">
            <v>8</v>
          </cell>
          <cell r="M958">
            <v>8</v>
          </cell>
          <cell r="N958">
            <v>10</v>
          </cell>
          <cell r="O958">
            <v>10</v>
          </cell>
          <cell r="P958">
            <v>5</v>
          </cell>
          <cell r="Q958">
            <v>6</v>
          </cell>
          <cell r="R958">
            <v>87</v>
          </cell>
          <cell r="S958">
            <v>116</v>
          </cell>
          <cell r="T958">
            <v>14</v>
          </cell>
          <cell r="U958">
            <v>110</v>
          </cell>
          <cell r="V958">
            <v>105</v>
          </cell>
          <cell r="W958">
            <v>160</v>
          </cell>
          <cell r="X958">
            <v>234</v>
          </cell>
          <cell r="Y958">
            <v>225</v>
          </cell>
          <cell r="Z958">
            <v>172</v>
          </cell>
          <cell r="AA958">
            <v>179</v>
          </cell>
          <cell r="AB958">
            <v>150</v>
          </cell>
          <cell r="AC958">
            <v>148</v>
          </cell>
          <cell r="AD958">
            <v>122</v>
          </cell>
          <cell r="AE958">
            <v>292</v>
          </cell>
        </row>
        <row r="959">
          <cell r="E959" t="str">
            <v>KY Industrial Ethanol</v>
          </cell>
          <cell r="F959">
            <v>57</v>
          </cell>
          <cell r="G959">
            <v>57</v>
          </cell>
          <cell r="H959">
            <v>65</v>
          </cell>
          <cell r="I959">
            <v>48</v>
          </cell>
          <cell r="J959">
            <v>22</v>
          </cell>
          <cell r="K959">
            <v>11</v>
          </cell>
          <cell r="L959">
            <v>13</v>
          </cell>
          <cell r="M959">
            <v>14</v>
          </cell>
          <cell r="N959">
            <v>5</v>
          </cell>
          <cell r="O959">
            <v>5</v>
          </cell>
          <cell r="P959">
            <v>4</v>
          </cell>
          <cell r="Q959">
            <v>11</v>
          </cell>
          <cell r="R959">
            <v>75</v>
          </cell>
          <cell r="S959">
            <v>178</v>
          </cell>
          <cell r="T959">
            <v>169</v>
          </cell>
          <cell r="U959">
            <v>379</v>
          </cell>
          <cell r="V959">
            <v>422</v>
          </cell>
          <cell r="W959">
            <v>253</v>
          </cell>
          <cell r="X959">
            <v>232</v>
          </cell>
          <cell r="Y959">
            <v>254</v>
          </cell>
          <cell r="Z959">
            <v>245</v>
          </cell>
          <cell r="AA959">
            <v>249</v>
          </cell>
          <cell r="AB959">
            <v>242</v>
          </cell>
          <cell r="AC959">
            <v>249</v>
          </cell>
          <cell r="AD959">
            <v>180</v>
          </cell>
          <cell r="AE959">
            <v>178</v>
          </cell>
        </row>
        <row r="960">
          <cell r="E960" t="str">
            <v>LA Industrial Ethanol</v>
          </cell>
          <cell r="F960">
            <v>2</v>
          </cell>
          <cell r="G960">
            <v>5</v>
          </cell>
          <cell r="H960">
            <v>6</v>
          </cell>
          <cell r="I960">
            <v>11</v>
          </cell>
          <cell r="J960">
            <v>19</v>
          </cell>
          <cell r="K960">
            <v>11</v>
          </cell>
          <cell r="L960">
            <v>2</v>
          </cell>
          <cell r="M960">
            <v>1</v>
          </cell>
          <cell r="N960">
            <v>1</v>
          </cell>
          <cell r="O960">
            <v>2</v>
          </cell>
          <cell r="P960">
            <v>0</v>
          </cell>
          <cell r="Q960">
            <v>0</v>
          </cell>
          <cell r="R960">
            <v>69</v>
          </cell>
          <cell r="S960">
            <v>90</v>
          </cell>
          <cell r="T960">
            <v>108</v>
          </cell>
          <cell r="U960">
            <v>4</v>
          </cell>
          <cell r="V960">
            <v>3</v>
          </cell>
          <cell r="W960">
            <v>14</v>
          </cell>
          <cell r="X960">
            <v>54</v>
          </cell>
          <cell r="Y960">
            <v>130</v>
          </cell>
          <cell r="Z960">
            <v>390</v>
          </cell>
          <cell r="AA960">
            <v>407</v>
          </cell>
          <cell r="AB960">
            <v>376</v>
          </cell>
          <cell r="AC960">
            <v>414</v>
          </cell>
          <cell r="AD960">
            <v>223</v>
          </cell>
          <cell r="AE960">
            <v>268</v>
          </cell>
        </row>
        <row r="961">
          <cell r="E961" t="str">
            <v>MA Industrial Ethanol</v>
          </cell>
          <cell r="F961">
            <v>0</v>
          </cell>
          <cell r="G961">
            <v>0</v>
          </cell>
          <cell r="H961">
            <v>0</v>
          </cell>
          <cell r="I961">
            <v>0</v>
          </cell>
          <cell r="J961">
            <v>0</v>
          </cell>
          <cell r="K961">
            <v>0</v>
          </cell>
          <cell r="L961">
            <v>0</v>
          </cell>
          <cell r="M961">
            <v>0</v>
          </cell>
          <cell r="N961">
            <v>0</v>
          </cell>
          <cell r="O961">
            <v>0</v>
          </cell>
          <cell r="P961">
            <v>0</v>
          </cell>
          <cell r="Q961">
            <v>0</v>
          </cell>
          <cell r="R961">
            <v>1</v>
          </cell>
          <cell r="S961">
            <v>1</v>
          </cell>
          <cell r="T961">
            <v>10</v>
          </cell>
          <cell r="U961">
            <v>82</v>
          </cell>
          <cell r="V961">
            <v>224</v>
          </cell>
          <cell r="W961">
            <v>237</v>
          </cell>
          <cell r="X961">
            <v>189</v>
          </cell>
          <cell r="Y961">
            <v>204</v>
          </cell>
          <cell r="Z961">
            <v>332</v>
          </cell>
          <cell r="AA961">
            <v>340</v>
          </cell>
          <cell r="AB961">
            <v>322</v>
          </cell>
          <cell r="AC961">
            <v>341</v>
          </cell>
          <cell r="AD961">
            <v>276</v>
          </cell>
          <cell r="AE961">
            <v>272</v>
          </cell>
        </row>
        <row r="962">
          <cell r="E962" t="str">
            <v>MD Industrial Ethanol</v>
          </cell>
          <cell r="F962">
            <v>0</v>
          </cell>
          <cell r="G962">
            <v>0</v>
          </cell>
          <cell r="H962">
            <v>0</v>
          </cell>
          <cell r="I962">
            <v>0</v>
          </cell>
          <cell r="J962">
            <v>0</v>
          </cell>
          <cell r="K962">
            <v>2</v>
          </cell>
          <cell r="L962">
            <v>1</v>
          </cell>
          <cell r="M962">
            <v>2</v>
          </cell>
          <cell r="N962">
            <v>1</v>
          </cell>
          <cell r="O962">
            <v>1</v>
          </cell>
          <cell r="P962">
            <v>1</v>
          </cell>
          <cell r="Q962">
            <v>0</v>
          </cell>
          <cell r="R962">
            <v>43</v>
          </cell>
          <cell r="S962">
            <v>0</v>
          </cell>
          <cell r="T962">
            <v>0</v>
          </cell>
          <cell r="U962">
            <v>74</v>
          </cell>
          <cell r="V962">
            <v>216</v>
          </cell>
          <cell r="W962">
            <v>270</v>
          </cell>
          <cell r="X962">
            <v>209</v>
          </cell>
          <cell r="Y962">
            <v>222</v>
          </cell>
          <cell r="Z962">
            <v>274</v>
          </cell>
          <cell r="AA962">
            <v>280</v>
          </cell>
          <cell r="AB962">
            <v>263</v>
          </cell>
          <cell r="AC962">
            <v>279</v>
          </cell>
          <cell r="AD962">
            <v>296</v>
          </cell>
          <cell r="AE962">
            <v>190</v>
          </cell>
        </row>
        <row r="963">
          <cell r="E963" t="str">
            <v>ME Industrial Ethanol</v>
          </cell>
          <cell r="F963">
            <v>0</v>
          </cell>
          <cell r="G963">
            <v>0</v>
          </cell>
          <cell r="H963">
            <v>0</v>
          </cell>
          <cell r="I963">
            <v>0</v>
          </cell>
          <cell r="J963">
            <v>0</v>
          </cell>
          <cell r="K963">
            <v>0</v>
          </cell>
          <cell r="L963">
            <v>0</v>
          </cell>
          <cell r="M963">
            <v>0</v>
          </cell>
          <cell r="N963">
            <v>0</v>
          </cell>
          <cell r="O963">
            <v>0</v>
          </cell>
          <cell r="P963">
            <v>0</v>
          </cell>
          <cell r="Q963">
            <v>0</v>
          </cell>
          <cell r="R963">
            <v>0</v>
          </cell>
          <cell r="S963">
            <v>0</v>
          </cell>
          <cell r="T963">
            <v>0</v>
          </cell>
          <cell r="U963">
            <v>6</v>
          </cell>
          <cell r="V963">
            <v>10</v>
          </cell>
          <cell r="W963">
            <v>12</v>
          </cell>
          <cell r="X963">
            <v>52</v>
          </cell>
          <cell r="Y963">
            <v>63</v>
          </cell>
          <cell r="Z963">
            <v>93</v>
          </cell>
          <cell r="AA963">
            <v>97</v>
          </cell>
          <cell r="AB963">
            <v>94</v>
          </cell>
          <cell r="AC963">
            <v>97</v>
          </cell>
          <cell r="AD963">
            <v>86</v>
          </cell>
          <cell r="AE963">
            <v>75</v>
          </cell>
        </row>
        <row r="964">
          <cell r="E964" t="str">
            <v>MI Industrial Ethanol</v>
          </cell>
          <cell r="F964">
            <v>41</v>
          </cell>
          <cell r="G964">
            <v>60</v>
          </cell>
          <cell r="H964">
            <v>44</v>
          </cell>
          <cell r="I964">
            <v>55</v>
          </cell>
          <cell r="J964">
            <v>71</v>
          </cell>
          <cell r="K964">
            <v>50</v>
          </cell>
          <cell r="L964">
            <v>23</v>
          </cell>
          <cell r="M964">
            <v>26</v>
          </cell>
          <cell r="N964">
            <v>28</v>
          </cell>
          <cell r="O964">
            <v>28</v>
          </cell>
          <cell r="P964">
            <v>71</v>
          </cell>
          <cell r="Q964">
            <v>74</v>
          </cell>
          <cell r="R964">
            <v>162</v>
          </cell>
          <cell r="S964">
            <v>218</v>
          </cell>
          <cell r="T964">
            <v>258</v>
          </cell>
          <cell r="U964">
            <v>330</v>
          </cell>
          <cell r="V964">
            <v>374</v>
          </cell>
          <cell r="W964">
            <v>436</v>
          </cell>
          <cell r="X964">
            <v>528</v>
          </cell>
          <cell r="Y964">
            <v>464</v>
          </cell>
          <cell r="Z964">
            <v>391</v>
          </cell>
          <cell r="AA964">
            <v>394</v>
          </cell>
          <cell r="AB964">
            <v>461</v>
          </cell>
          <cell r="AC964">
            <v>494</v>
          </cell>
          <cell r="AD964">
            <v>338</v>
          </cell>
          <cell r="AE964">
            <v>510</v>
          </cell>
        </row>
        <row r="965">
          <cell r="E965" t="str">
            <v>MN Industrial Ethanol</v>
          </cell>
          <cell r="F965">
            <v>47</v>
          </cell>
          <cell r="G965">
            <v>113</v>
          </cell>
          <cell r="H965">
            <v>171</v>
          </cell>
          <cell r="I965">
            <v>266</v>
          </cell>
          <cell r="J965">
            <v>305</v>
          </cell>
          <cell r="K965">
            <v>302</v>
          </cell>
          <cell r="L965">
            <v>128</v>
          </cell>
          <cell r="M965">
            <v>519</v>
          </cell>
          <cell r="N965">
            <v>375</v>
          </cell>
          <cell r="O965">
            <v>327</v>
          </cell>
          <cell r="P965">
            <v>316</v>
          </cell>
          <cell r="Q965">
            <v>467</v>
          </cell>
          <cell r="R965">
            <v>477</v>
          </cell>
          <cell r="S965">
            <v>492</v>
          </cell>
          <cell r="T965">
            <v>480</v>
          </cell>
          <cell r="U965">
            <v>349</v>
          </cell>
          <cell r="V965">
            <v>305</v>
          </cell>
          <cell r="W965">
            <v>463</v>
          </cell>
          <cell r="X965">
            <v>318</v>
          </cell>
          <cell r="Y965">
            <v>343</v>
          </cell>
          <cell r="Z965">
            <v>574</v>
          </cell>
          <cell r="AA965">
            <v>548</v>
          </cell>
          <cell r="AB965">
            <v>554</v>
          </cell>
          <cell r="AC965">
            <v>612</v>
          </cell>
          <cell r="AD965">
            <v>515</v>
          </cell>
          <cell r="AE965">
            <v>518</v>
          </cell>
        </row>
        <row r="966">
          <cell r="E966" t="str">
            <v>MO Industrial Ethanol</v>
          </cell>
          <cell r="F966">
            <v>23</v>
          </cell>
          <cell r="G966">
            <v>23</v>
          </cell>
          <cell r="H966">
            <v>24</v>
          </cell>
          <cell r="I966">
            <v>59</v>
          </cell>
          <cell r="J966">
            <v>72</v>
          </cell>
          <cell r="K966">
            <v>49</v>
          </cell>
          <cell r="L966">
            <v>25</v>
          </cell>
          <cell r="M966">
            <v>14</v>
          </cell>
          <cell r="N966">
            <v>9</v>
          </cell>
          <cell r="O966">
            <v>18</v>
          </cell>
          <cell r="P966">
            <v>29</v>
          </cell>
          <cell r="Q966">
            <v>53</v>
          </cell>
          <cell r="R966">
            <v>132</v>
          </cell>
          <cell r="S966">
            <v>190</v>
          </cell>
          <cell r="T966">
            <v>234</v>
          </cell>
          <cell r="U966">
            <v>274</v>
          </cell>
          <cell r="V966">
            <v>286</v>
          </cell>
          <cell r="W966">
            <v>212</v>
          </cell>
          <cell r="X966">
            <v>240</v>
          </cell>
          <cell r="Y966">
            <v>251</v>
          </cell>
          <cell r="Z966">
            <v>298</v>
          </cell>
          <cell r="AA966">
            <v>293</v>
          </cell>
          <cell r="AB966">
            <v>166</v>
          </cell>
          <cell r="AC966">
            <v>169</v>
          </cell>
          <cell r="AD966">
            <v>127</v>
          </cell>
          <cell r="AE966">
            <v>324</v>
          </cell>
        </row>
        <row r="967">
          <cell r="E967" t="str">
            <v>MS Industrial Ethanol</v>
          </cell>
          <cell r="F967">
            <v>0</v>
          </cell>
          <cell r="G967">
            <v>0</v>
          </cell>
          <cell r="H967">
            <v>0</v>
          </cell>
          <cell r="I967">
            <v>6</v>
          </cell>
          <cell r="J967">
            <v>4</v>
          </cell>
          <cell r="K967">
            <v>2</v>
          </cell>
          <cell r="L967">
            <v>0</v>
          </cell>
          <cell r="M967">
            <v>0</v>
          </cell>
          <cell r="N967">
            <v>0</v>
          </cell>
          <cell r="O967">
            <v>0</v>
          </cell>
          <cell r="P967">
            <v>0</v>
          </cell>
          <cell r="Q967">
            <v>0</v>
          </cell>
          <cell r="R967">
            <v>0</v>
          </cell>
          <cell r="S967">
            <v>0</v>
          </cell>
          <cell r="T967">
            <v>0</v>
          </cell>
          <cell r="U967">
            <v>4</v>
          </cell>
          <cell r="V967">
            <v>4</v>
          </cell>
          <cell r="W967">
            <v>5</v>
          </cell>
          <cell r="X967">
            <v>31</v>
          </cell>
          <cell r="Y967">
            <v>81</v>
          </cell>
          <cell r="Z967">
            <v>228</v>
          </cell>
          <cell r="AA967">
            <v>222</v>
          </cell>
          <cell r="AB967">
            <v>205</v>
          </cell>
          <cell r="AC967">
            <v>231</v>
          </cell>
          <cell r="AD967">
            <v>203</v>
          </cell>
          <cell r="AE967">
            <v>142</v>
          </cell>
        </row>
        <row r="968">
          <cell r="E968" t="str">
            <v>MT Industrial Ethanol</v>
          </cell>
          <cell r="F968">
            <v>1</v>
          </cell>
          <cell r="G968">
            <v>3</v>
          </cell>
          <cell r="H968">
            <v>2</v>
          </cell>
          <cell r="I968">
            <v>3</v>
          </cell>
          <cell r="J968">
            <v>0</v>
          </cell>
          <cell r="K968">
            <v>3</v>
          </cell>
          <cell r="L968">
            <v>0</v>
          </cell>
          <cell r="M968">
            <v>0</v>
          </cell>
          <cell r="N968">
            <v>1</v>
          </cell>
          <cell r="O968">
            <v>1</v>
          </cell>
          <cell r="P968">
            <v>2</v>
          </cell>
          <cell r="Q968">
            <v>6</v>
          </cell>
          <cell r="R968">
            <v>6</v>
          </cell>
          <cell r="S968">
            <v>5</v>
          </cell>
          <cell r="T968">
            <v>7</v>
          </cell>
          <cell r="U968">
            <v>49</v>
          </cell>
          <cell r="V968">
            <v>63</v>
          </cell>
          <cell r="W968">
            <v>76</v>
          </cell>
          <cell r="X968">
            <v>71</v>
          </cell>
          <cell r="Y968">
            <v>80</v>
          </cell>
          <cell r="Z968">
            <v>60</v>
          </cell>
          <cell r="AA968">
            <v>78</v>
          </cell>
          <cell r="AB968">
            <v>78</v>
          </cell>
          <cell r="AC968">
            <v>86</v>
          </cell>
          <cell r="AD968">
            <v>82</v>
          </cell>
          <cell r="AE968">
            <v>120</v>
          </cell>
        </row>
        <row r="969">
          <cell r="E969" t="str">
            <v>NC Industrial Ethanol</v>
          </cell>
          <cell r="F969">
            <v>0</v>
          </cell>
          <cell r="G969">
            <v>5</v>
          </cell>
          <cell r="H969">
            <v>3</v>
          </cell>
          <cell r="I969">
            <v>3</v>
          </cell>
          <cell r="J969">
            <v>11</v>
          </cell>
          <cell r="K969">
            <v>1</v>
          </cell>
          <cell r="L969">
            <v>31</v>
          </cell>
          <cell r="M969">
            <v>32</v>
          </cell>
          <cell r="N969">
            <v>33</v>
          </cell>
          <cell r="O969">
            <v>20</v>
          </cell>
          <cell r="P969">
            <v>27</v>
          </cell>
          <cell r="Q969">
            <v>92</v>
          </cell>
          <cell r="R969">
            <v>108</v>
          </cell>
          <cell r="S969">
            <v>118</v>
          </cell>
          <cell r="T969">
            <v>146</v>
          </cell>
          <cell r="U969">
            <v>37</v>
          </cell>
          <cell r="V969">
            <v>56</v>
          </cell>
          <cell r="W969">
            <v>58</v>
          </cell>
          <cell r="X969">
            <v>241</v>
          </cell>
          <cell r="Y969">
            <v>326</v>
          </cell>
          <cell r="Z969">
            <v>501</v>
          </cell>
          <cell r="AA969">
            <v>532</v>
          </cell>
          <cell r="AB969">
            <v>520</v>
          </cell>
          <cell r="AC969">
            <v>552</v>
          </cell>
          <cell r="AD969">
            <v>415</v>
          </cell>
          <cell r="AE969">
            <v>415</v>
          </cell>
        </row>
        <row r="970">
          <cell r="E970" t="str">
            <v>ND Industrial Ethanol</v>
          </cell>
          <cell r="F970">
            <v>29</v>
          </cell>
          <cell r="G970">
            <v>42</v>
          </cell>
          <cell r="H970">
            <v>45</v>
          </cell>
          <cell r="I970">
            <v>40</v>
          </cell>
          <cell r="J970">
            <v>50</v>
          </cell>
          <cell r="K970">
            <v>45</v>
          </cell>
          <cell r="L970">
            <v>28</v>
          </cell>
          <cell r="M970">
            <v>22</v>
          </cell>
          <cell r="N970">
            <v>26</v>
          </cell>
          <cell r="O970">
            <v>21</v>
          </cell>
          <cell r="P970">
            <v>27</v>
          </cell>
          <cell r="Q970">
            <v>39</v>
          </cell>
          <cell r="R970">
            <v>51</v>
          </cell>
          <cell r="S970">
            <v>62</v>
          </cell>
          <cell r="T970">
            <v>70</v>
          </cell>
          <cell r="U970">
            <v>132</v>
          </cell>
          <cell r="V970">
            <v>142</v>
          </cell>
          <cell r="W970">
            <v>145</v>
          </cell>
          <cell r="X970">
            <v>134</v>
          </cell>
          <cell r="Y970">
            <v>142</v>
          </cell>
          <cell r="Z970">
            <v>109</v>
          </cell>
          <cell r="AA970">
            <v>108</v>
          </cell>
          <cell r="AB970">
            <v>98</v>
          </cell>
          <cell r="AC970">
            <v>105</v>
          </cell>
          <cell r="AD970">
            <v>92</v>
          </cell>
          <cell r="AE970">
            <v>145</v>
          </cell>
        </row>
        <row r="971">
          <cell r="E971" t="str">
            <v>NE Industrial Ethanol</v>
          </cell>
          <cell r="F971">
            <v>127</v>
          </cell>
          <cell r="G971">
            <v>153</v>
          </cell>
          <cell r="H971">
            <v>157</v>
          </cell>
          <cell r="I971">
            <v>108</v>
          </cell>
          <cell r="J971">
            <v>77</v>
          </cell>
          <cell r="K971">
            <v>88</v>
          </cell>
          <cell r="L971">
            <v>58</v>
          </cell>
          <cell r="M971">
            <v>68</v>
          </cell>
          <cell r="N971">
            <v>90</v>
          </cell>
          <cell r="O971">
            <v>68</v>
          </cell>
          <cell r="P971">
            <v>85</v>
          </cell>
          <cell r="Q971">
            <v>107</v>
          </cell>
          <cell r="R971">
            <v>143</v>
          </cell>
          <cell r="S971">
            <v>166</v>
          </cell>
          <cell r="T971">
            <v>187</v>
          </cell>
          <cell r="U971">
            <v>94</v>
          </cell>
          <cell r="V971">
            <v>94</v>
          </cell>
          <cell r="W971">
            <v>95</v>
          </cell>
          <cell r="X971">
            <v>108</v>
          </cell>
          <cell r="Y971">
            <v>114</v>
          </cell>
          <cell r="Z971">
            <v>175</v>
          </cell>
          <cell r="AA971">
            <v>186</v>
          </cell>
          <cell r="AB971">
            <v>162</v>
          </cell>
          <cell r="AC971">
            <v>151</v>
          </cell>
          <cell r="AD971">
            <v>141</v>
          </cell>
          <cell r="AE971">
            <v>234</v>
          </cell>
        </row>
        <row r="972">
          <cell r="E972" t="str">
            <v>NH Industrial Ethanol</v>
          </cell>
          <cell r="F972">
            <v>0</v>
          </cell>
          <cell r="G972">
            <v>0</v>
          </cell>
          <cell r="H972">
            <v>0</v>
          </cell>
          <cell r="I972">
            <v>0</v>
          </cell>
          <cell r="J972">
            <v>0</v>
          </cell>
          <cell r="K972">
            <v>0</v>
          </cell>
          <cell r="L972">
            <v>0</v>
          </cell>
          <cell r="M972">
            <v>0</v>
          </cell>
          <cell r="N972">
            <v>0</v>
          </cell>
          <cell r="O972">
            <v>0</v>
          </cell>
          <cell r="P972">
            <v>0</v>
          </cell>
          <cell r="Q972">
            <v>0</v>
          </cell>
          <cell r="R972">
            <v>0</v>
          </cell>
          <cell r="S972">
            <v>0</v>
          </cell>
          <cell r="T972">
            <v>0</v>
          </cell>
          <cell r="U972">
            <v>24</v>
          </cell>
          <cell r="V972">
            <v>60</v>
          </cell>
          <cell r="W972">
            <v>38</v>
          </cell>
          <cell r="X972">
            <v>32</v>
          </cell>
          <cell r="Y972">
            <v>38</v>
          </cell>
          <cell r="Z972">
            <v>64</v>
          </cell>
          <cell r="AA972">
            <v>65</v>
          </cell>
          <cell r="AB972">
            <v>63</v>
          </cell>
          <cell r="AC972">
            <v>66</v>
          </cell>
          <cell r="AD972">
            <v>52</v>
          </cell>
          <cell r="AE972">
            <v>62</v>
          </cell>
        </row>
        <row r="973">
          <cell r="E973" t="str">
            <v>NJ Industrial Ethanol</v>
          </cell>
          <cell r="F973">
            <v>0</v>
          </cell>
          <cell r="G973">
            <v>0</v>
          </cell>
          <cell r="H973">
            <v>0</v>
          </cell>
          <cell r="I973">
            <v>1</v>
          </cell>
          <cell r="J973">
            <v>2</v>
          </cell>
          <cell r="K973">
            <v>7</v>
          </cell>
          <cell r="L973">
            <v>6</v>
          </cell>
          <cell r="M973">
            <v>7</v>
          </cell>
          <cell r="N973">
            <v>4</v>
          </cell>
          <cell r="O973">
            <v>2</v>
          </cell>
          <cell r="P973">
            <v>2</v>
          </cell>
          <cell r="Q973">
            <v>11</v>
          </cell>
          <cell r="R973">
            <v>1</v>
          </cell>
          <cell r="S973">
            <v>1</v>
          </cell>
          <cell r="T973">
            <v>6</v>
          </cell>
          <cell r="U973">
            <v>98</v>
          </cell>
          <cell r="V973">
            <v>274</v>
          </cell>
          <cell r="W973">
            <v>358</v>
          </cell>
          <cell r="X973">
            <v>251</v>
          </cell>
          <cell r="Y973">
            <v>292</v>
          </cell>
          <cell r="Z973">
            <v>416</v>
          </cell>
          <cell r="AA973">
            <v>397</v>
          </cell>
          <cell r="AB973">
            <v>380</v>
          </cell>
          <cell r="AC973">
            <v>393</v>
          </cell>
          <cell r="AD973">
            <v>308</v>
          </cell>
          <cell r="AE973">
            <v>449</v>
          </cell>
        </row>
        <row r="974">
          <cell r="E974" t="str">
            <v>NM Industrial Ethanol</v>
          </cell>
          <cell r="F974">
            <v>23</v>
          </cell>
          <cell r="G974">
            <v>24</v>
          </cell>
          <cell r="H974">
            <v>17</v>
          </cell>
          <cell r="I974">
            <v>6</v>
          </cell>
          <cell r="J974">
            <v>15</v>
          </cell>
          <cell r="K974">
            <v>51</v>
          </cell>
          <cell r="L974">
            <v>45</v>
          </cell>
          <cell r="M974">
            <v>45</v>
          </cell>
          <cell r="N974">
            <v>53</v>
          </cell>
          <cell r="O974">
            <v>30</v>
          </cell>
          <cell r="P974">
            <v>36</v>
          </cell>
          <cell r="Q974">
            <v>21</v>
          </cell>
          <cell r="R974">
            <v>18</v>
          </cell>
          <cell r="S974">
            <v>15</v>
          </cell>
          <cell r="T974">
            <v>18</v>
          </cell>
          <cell r="U974">
            <v>33</v>
          </cell>
          <cell r="V974">
            <v>33</v>
          </cell>
          <cell r="W974">
            <v>29</v>
          </cell>
          <cell r="X974">
            <v>59</v>
          </cell>
          <cell r="Y974">
            <v>81</v>
          </cell>
          <cell r="Z974">
            <v>148</v>
          </cell>
          <cell r="AA974">
            <v>145</v>
          </cell>
          <cell r="AB974">
            <v>134</v>
          </cell>
          <cell r="AC974">
            <v>127</v>
          </cell>
          <cell r="AD974">
            <v>99</v>
          </cell>
          <cell r="AE974">
            <v>205</v>
          </cell>
        </row>
        <row r="975">
          <cell r="E975" t="str">
            <v>NV Industrial Ethanol</v>
          </cell>
          <cell r="F975">
            <v>5</v>
          </cell>
          <cell r="G975">
            <v>6</v>
          </cell>
          <cell r="H975">
            <v>7</v>
          </cell>
          <cell r="I975">
            <v>7</v>
          </cell>
          <cell r="J975">
            <v>0</v>
          </cell>
          <cell r="K975">
            <v>12</v>
          </cell>
          <cell r="L975">
            <v>0</v>
          </cell>
          <cell r="M975">
            <v>0</v>
          </cell>
          <cell r="N975">
            <v>24</v>
          </cell>
          <cell r="O975">
            <v>14</v>
          </cell>
          <cell r="P975">
            <v>12</v>
          </cell>
          <cell r="Q975">
            <v>52</v>
          </cell>
          <cell r="R975">
            <v>61</v>
          </cell>
          <cell r="S975">
            <v>72</v>
          </cell>
          <cell r="T975">
            <v>80</v>
          </cell>
          <cell r="U975">
            <v>83</v>
          </cell>
          <cell r="V975">
            <v>77</v>
          </cell>
          <cell r="W975">
            <v>47</v>
          </cell>
          <cell r="X975">
            <v>99</v>
          </cell>
          <cell r="Y975">
            <v>109</v>
          </cell>
          <cell r="Z975">
            <v>90</v>
          </cell>
          <cell r="AA975">
            <v>84</v>
          </cell>
          <cell r="AB975">
            <v>85</v>
          </cell>
          <cell r="AC975">
            <v>85</v>
          </cell>
          <cell r="AD975">
            <v>111</v>
          </cell>
          <cell r="AE975">
            <v>159</v>
          </cell>
        </row>
        <row r="976">
          <cell r="E976" t="str">
            <v>NY Industrial Ethanol</v>
          </cell>
          <cell r="F976">
            <v>0</v>
          </cell>
          <cell r="G976">
            <v>0</v>
          </cell>
          <cell r="H976">
            <v>0</v>
          </cell>
          <cell r="I976">
            <v>2</v>
          </cell>
          <cell r="J976">
            <v>6</v>
          </cell>
          <cell r="K976">
            <v>19</v>
          </cell>
          <cell r="L976">
            <v>16</v>
          </cell>
          <cell r="M976">
            <v>17</v>
          </cell>
          <cell r="N976">
            <v>11</v>
          </cell>
          <cell r="O976">
            <v>8</v>
          </cell>
          <cell r="P976">
            <v>9</v>
          </cell>
          <cell r="Q976">
            <v>5</v>
          </cell>
          <cell r="R976">
            <v>5</v>
          </cell>
          <cell r="S976">
            <v>29</v>
          </cell>
          <cell r="T976">
            <v>380</v>
          </cell>
          <cell r="U976">
            <v>130</v>
          </cell>
          <cell r="V976">
            <v>364</v>
          </cell>
          <cell r="W976">
            <v>411</v>
          </cell>
          <cell r="X976">
            <v>429</v>
          </cell>
          <cell r="Y976">
            <v>500</v>
          </cell>
          <cell r="Z976">
            <v>789</v>
          </cell>
          <cell r="AA976">
            <v>528</v>
          </cell>
          <cell r="AB976">
            <v>776</v>
          </cell>
          <cell r="AC976">
            <v>786</v>
          </cell>
          <cell r="AD976">
            <v>726</v>
          </cell>
          <cell r="AE976">
            <v>934</v>
          </cell>
        </row>
        <row r="977">
          <cell r="E977" t="str">
            <v>OH Industrial Ethanol</v>
          </cell>
          <cell r="F977">
            <v>77</v>
          </cell>
          <cell r="G977">
            <v>81</v>
          </cell>
          <cell r="H977">
            <v>296</v>
          </cell>
          <cell r="I977">
            <v>159</v>
          </cell>
          <cell r="J977">
            <v>185</v>
          </cell>
          <cell r="K977">
            <v>184</v>
          </cell>
          <cell r="L977">
            <v>73</v>
          </cell>
          <cell r="M977">
            <v>133</v>
          </cell>
          <cell r="N977">
            <v>205</v>
          </cell>
          <cell r="O977">
            <v>179</v>
          </cell>
          <cell r="P977">
            <v>114</v>
          </cell>
          <cell r="Q977">
            <v>266</v>
          </cell>
          <cell r="R977">
            <v>270</v>
          </cell>
          <cell r="S977">
            <v>263</v>
          </cell>
          <cell r="T977">
            <v>297</v>
          </cell>
          <cell r="U977">
            <v>355</v>
          </cell>
          <cell r="V977">
            <v>404</v>
          </cell>
          <cell r="W977">
            <v>400</v>
          </cell>
          <cell r="X977">
            <v>448</v>
          </cell>
          <cell r="Y977">
            <v>489</v>
          </cell>
          <cell r="Z977">
            <v>437</v>
          </cell>
          <cell r="AA977">
            <v>513</v>
          </cell>
          <cell r="AB977">
            <v>545</v>
          </cell>
          <cell r="AC977">
            <v>575</v>
          </cell>
          <cell r="AD977">
            <v>354</v>
          </cell>
          <cell r="AE977">
            <v>519</v>
          </cell>
        </row>
        <row r="978">
          <cell r="E978" t="str">
            <v>OK Industrial Ethanol</v>
          </cell>
          <cell r="F978">
            <v>0</v>
          </cell>
          <cell r="G978">
            <v>0</v>
          </cell>
          <cell r="H978">
            <v>0</v>
          </cell>
          <cell r="I978">
            <v>0</v>
          </cell>
          <cell r="J978">
            <v>0</v>
          </cell>
          <cell r="K978">
            <v>0</v>
          </cell>
          <cell r="L978">
            <v>0</v>
          </cell>
          <cell r="M978">
            <v>0</v>
          </cell>
          <cell r="N978">
            <v>0</v>
          </cell>
          <cell r="O978">
            <v>0</v>
          </cell>
          <cell r="P978">
            <v>0</v>
          </cell>
          <cell r="Q978">
            <v>0</v>
          </cell>
          <cell r="R978">
            <v>0</v>
          </cell>
          <cell r="S978">
            <v>0</v>
          </cell>
          <cell r="T978">
            <v>0</v>
          </cell>
          <cell r="U978">
            <v>127</v>
          </cell>
          <cell r="V978">
            <v>139</v>
          </cell>
          <cell r="W978">
            <v>197</v>
          </cell>
          <cell r="X978">
            <v>325</v>
          </cell>
          <cell r="Y978">
            <v>303</v>
          </cell>
          <cell r="Z978">
            <v>229</v>
          </cell>
          <cell r="AA978">
            <v>243</v>
          </cell>
          <cell r="AB978">
            <v>237</v>
          </cell>
          <cell r="AC978">
            <v>253</v>
          </cell>
          <cell r="AD978">
            <v>215</v>
          </cell>
          <cell r="AE978">
            <v>296</v>
          </cell>
        </row>
        <row r="979">
          <cell r="E979" t="str">
            <v>OR Industrial Ethanol</v>
          </cell>
          <cell r="F979">
            <v>0</v>
          </cell>
          <cell r="G979">
            <v>0</v>
          </cell>
          <cell r="H979">
            <v>14</v>
          </cell>
          <cell r="I979">
            <v>41</v>
          </cell>
          <cell r="J979">
            <v>0</v>
          </cell>
          <cell r="K979">
            <v>0</v>
          </cell>
          <cell r="L979">
            <v>0</v>
          </cell>
          <cell r="M979">
            <v>0</v>
          </cell>
          <cell r="N979">
            <v>23</v>
          </cell>
          <cell r="O979">
            <v>11</v>
          </cell>
          <cell r="P979">
            <v>13</v>
          </cell>
          <cell r="Q979">
            <v>34</v>
          </cell>
          <cell r="R979">
            <v>67</v>
          </cell>
          <cell r="S979">
            <v>53</v>
          </cell>
          <cell r="T979">
            <v>66</v>
          </cell>
          <cell r="U979">
            <v>102</v>
          </cell>
          <cell r="V979">
            <v>118</v>
          </cell>
          <cell r="W979">
            <v>128</v>
          </cell>
          <cell r="X979">
            <v>190</v>
          </cell>
          <cell r="Y979">
            <v>210</v>
          </cell>
          <cell r="Z979">
            <v>216</v>
          </cell>
          <cell r="AA979">
            <v>283</v>
          </cell>
          <cell r="AB979">
            <v>227</v>
          </cell>
          <cell r="AC979">
            <v>245</v>
          </cell>
          <cell r="AD979">
            <v>155</v>
          </cell>
          <cell r="AE979">
            <v>232</v>
          </cell>
        </row>
        <row r="980">
          <cell r="E980" t="str">
            <v>PA Industrial Ethanol</v>
          </cell>
          <cell r="F980">
            <v>0</v>
          </cell>
          <cell r="G980">
            <v>0</v>
          </cell>
          <cell r="H980">
            <v>0</v>
          </cell>
          <cell r="I980">
            <v>7</v>
          </cell>
          <cell r="J980">
            <v>16</v>
          </cell>
          <cell r="K980">
            <v>50</v>
          </cell>
          <cell r="L980">
            <v>34</v>
          </cell>
          <cell r="M980">
            <v>39</v>
          </cell>
          <cell r="N980">
            <v>9</v>
          </cell>
          <cell r="O980">
            <v>6</v>
          </cell>
          <cell r="P980">
            <v>7</v>
          </cell>
          <cell r="Q980">
            <v>16</v>
          </cell>
          <cell r="R980">
            <v>6</v>
          </cell>
          <cell r="S980">
            <v>7</v>
          </cell>
          <cell r="T980">
            <v>109</v>
          </cell>
          <cell r="U980">
            <v>70</v>
          </cell>
          <cell r="V980">
            <v>180</v>
          </cell>
          <cell r="W980">
            <v>175</v>
          </cell>
          <cell r="X980">
            <v>208</v>
          </cell>
          <cell r="Y980">
            <v>255</v>
          </cell>
          <cell r="Z980">
            <v>663</v>
          </cell>
          <cell r="AA980">
            <v>408</v>
          </cell>
          <cell r="AB980">
            <v>697</v>
          </cell>
          <cell r="AC980">
            <v>728</v>
          </cell>
          <cell r="AD980">
            <v>580</v>
          </cell>
          <cell r="AE980">
            <v>498</v>
          </cell>
        </row>
        <row r="981">
          <cell r="E981" t="str">
            <v>RI Industrial Ethanol</v>
          </cell>
          <cell r="F981">
            <v>0</v>
          </cell>
          <cell r="G981">
            <v>0</v>
          </cell>
          <cell r="H981">
            <v>0</v>
          </cell>
          <cell r="I981">
            <v>0</v>
          </cell>
          <cell r="J981">
            <v>0</v>
          </cell>
          <cell r="K981">
            <v>0</v>
          </cell>
          <cell r="L981">
            <v>0</v>
          </cell>
          <cell r="M981">
            <v>0</v>
          </cell>
          <cell r="N981">
            <v>0</v>
          </cell>
          <cell r="O981">
            <v>0</v>
          </cell>
          <cell r="P981">
            <v>0</v>
          </cell>
          <cell r="Q981">
            <v>0</v>
          </cell>
          <cell r="R981">
            <v>0</v>
          </cell>
          <cell r="S981">
            <v>0</v>
          </cell>
          <cell r="T981">
            <v>8</v>
          </cell>
          <cell r="U981">
            <v>12</v>
          </cell>
          <cell r="V981">
            <v>32</v>
          </cell>
          <cell r="W981">
            <v>57</v>
          </cell>
          <cell r="X981">
            <v>53</v>
          </cell>
          <cell r="Y981">
            <v>60</v>
          </cell>
          <cell r="Z981">
            <v>41</v>
          </cell>
          <cell r="AA981">
            <v>39</v>
          </cell>
          <cell r="AB981">
            <v>40</v>
          </cell>
          <cell r="AC981">
            <v>43</v>
          </cell>
          <cell r="AD981">
            <v>43</v>
          </cell>
          <cell r="AE981">
            <v>43</v>
          </cell>
        </row>
        <row r="982">
          <cell r="E982" t="str">
            <v>SC Industrial Ethanol</v>
          </cell>
          <cell r="F982">
            <v>8</v>
          </cell>
          <cell r="G982">
            <v>0</v>
          </cell>
          <cell r="H982">
            <v>0</v>
          </cell>
          <cell r="I982">
            <v>0</v>
          </cell>
          <cell r="J982">
            <v>0</v>
          </cell>
          <cell r="K982">
            <v>0</v>
          </cell>
          <cell r="L982">
            <v>0</v>
          </cell>
          <cell r="M982">
            <v>0</v>
          </cell>
          <cell r="N982">
            <v>0</v>
          </cell>
          <cell r="O982">
            <v>0</v>
          </cell>
          <cell r="P982">
            <v>0</v>
          </cell>
          <cell r="Q982">
            <v>0</v>
          </cell>
          <cell r="R982">
            <v>0</v>
          </cell>
          <cell r="S982">
            <v>0</v>
          </cell>
          <cell r="T982">
            <v>0</v>
          </cell>
          <cell r="U982">
            <v>21</v>
          </cell>
          <cell r="V982">
            <v>32</v>
          </cell>
          <cell r="W982">
            <v>31</v>
          </cell>
          <cell r="X982">
            <v>180</v>
          </cell>
          <cell r="Y982">
            <v>213</v>
          </cell>
          <cell r="Z982">
            <v>156</v>
          </cell>
          <cell r="AA982">
            <v>158</v>
          </cell>
          <cell r="AB982">
            <v>174</v>
          </cell>
          <cell r="AC982">
            <v>183</v>
          </cell>
          <cell r="AD982">
            <v>151</v>
          </cell>
          <cell r="AE982">
            <v>190</v>
          </cell>
        </row>
        <row r="983">
          <cell r="E983" t="str">
            <v>SD Industrial Ethanol</v>
          </cell>
          <cell r="F983">
            <v>27</v>
          </cell>
          <cell r="G983">
            <v>60</v>
          </cell>
          <cell r="H983">
            <v>67</v>
          </cell>
          <cell r="I983">
            <v>92</v>
          </cell>
          <cell r="J983">
            <v>88</v>
          </cell>
          <cell r="K983">
            <v>94</v>
          </cell>
          <cell r="L983">
            <v>66</v>
          </cell>
          <cell r="M983">
            <v>77</v>
          </cell>
          <cell r="N983">
            <v>59</v>
          </cell>
          <cell r="O983">
            <v>76</v>
          </cell>
          <cell r="P983">
            <v>78</v>
          </cell>
          <cell r="Q983">
            <v>112</v>
          </cell>
          <cell r="R983">
            <v>121</v>
          </cell>
          <cell r="S983">
            <v>136</v>
          </cell>
          <cell r="T983">
            <v>153</v>
          </cell>
          <cell r="U983">
            <v>180</v>
          </cell>
          <cell r="V983">
            <v>181</v>
          </cell>
          <cell r="W983">
            <v>155</v>
          </cell>
          <cell r="X983">
            <v>132</v>
          </cell>
          <cell r="Y983">
            <v>132</v>
          </cell>
          <cell r="Z983">
            <v>119</v>
          </cell>
          <cell r="AA983">
            <v>113</v>
          </cell>
          <cell r="AB983">
            <v>107</v>
          </cell>
          <cell r="AC983">
            <v>112</v>
          </cell>
          <cell r="AD983">
            <v>105</v>
          </cell>
          <cell r="AE983">
            <v>102</v>
          </cell>
        </row>
        <row r="984">
          <cell r="E984" t="str">
            <v>TN Industrial Ethanol</v>
          </cell>
          <cell r="F984">
            <v>20</v>
          </cell>
          <cell r="G984">
            <v>15</v>
          </cell>
          <cell r="H984">
            <v>18</v>
          </cell>
          <cell r="I984">
            <v>24</v>
          </cell>
          <cell r="J984">
            <v>36</v>
          </cell>
          <cell r="K984">
            <v>17</v>
          </cell>
          <cell r="L984">
            <v>0</v>
          </cell>
          <cell r="M984">
            <v>0</v>
          </cell>
          <cell r="N984">
            <v>0</v>
          </cell>
          <cell r="O984">
            <v>0</v>
          </cell>
          <cell r="P984">
            <v>0</v>
          </cell>
          <cell r="Q984">
            <v>0</v>
          </cell>
          <cell r="R984">
            <v>0</v>
          </cell>
          <cell r="S984">
            <v>0</v>
          </cell>
          <cell r="T984">
            <v>0</v>
          </cell>
          <cell r="U984">
            <v>193</v>
          </cell>
          <cell r="V984">
            <v>229</v>
          </cell>
          <cell r="W984">
            <v>393</v>
          </cell>
          <cell r="X984">
            <v>444</v>
          </cell>
          <cell r="Y984">
            <v>512</v>
          </cell>
          <cell r="Z984">
            <v>255</v>
          </cell>
          <cell r="AA984">
            <v>278</v>
          </cell>
          <cell r="AB984">
            <v>297</v>
          </cell>
          <cell r="AC984">
            <v>329</v>
          </cell>
          <cell r="AD984">
            <v>215</v>
          </cell>
          <cell r="AE984">
            <v>369</v>
          </cell>
        </row>
        <row r="985">
          <cell r="E985" t="str">
            <v>TX Industrial Ethanol</v>
          </cell>
          <cell r="F985">
            <v>43</v>
          </cell>
          <cell r="G985">
            <v>47</v>
          </cell>
          <cell r="H985">
            <v>49</v>
          </cell>
          <cell r="I985">
            <v>9</v>
          </cell>
          <cell r="J985">
            <v>22</v>
          </cell>
          <cell r="K985">
            <v>78</v>
          </cell>
          <cell r="L985">
            <v>28</v>
          </cell>
          <cell r="M985">
            <v>70</v>
          </cell>
          <cell r="N985">
            <v>115</v>
          </cell>
          <cell r="O985">
            <v>49</v>
          </cell>
          <cell r="P985">
            <v>56</v>
          </cell>
          <cell r="Q985">
            <v>99</v>
          </cell>
          <cell r="R985">
            <v>45</v>
          </cell>
          <cell r="S985">
            <v>38</v>
          </cell>
          <cell r="T985">
            <v>50</v>
          </cell>
          <cell r="U985">
            <v>29</v>
          </cell>
          <cell r="V985">
            <v>802</v>
          </cell>
          <cell r="W985">
            <v>845</v>
          </cell>
          <cell r="X985">
            <v>856</v>
          </cell>
          <cell r="Y985">
            <v>879</v>
          </cell>
          <cell r="Z985">
            <v>1680</v>
          </cell>
          <cell r="AA985">
            <v>2122</v>
          </cell>
          <cell r="AB985">
            <v>1829</v>
          </cell>
          <cell r="AC985">
            <v>1927</v>
          </cell>
          <cell r="AD985">
            <v>1512</v>
          </cell>
          <cell r="AE985">
            <v>1221</v>
          </cell>
        </row>
        <row r="986">
          <cell r="E986" t="str">
            <v>US Industrial Ethanol</v>
          </cell>
          <cell r="F986">
            <v>980</v>
          </cell>
          <cell r="G986">
            <v>1284</v>
          </cell>
          <cell r="H986">
            <v>1583</v>
          </cell>
          <cell r="I986">
            <v>1565</v>
          </cell>
          <cell r="J986">
            <v>1772</v>
          </cell>
          <cell r="K986">
            <v>1849</v>
          </cell>
          <cell r="L986">
            <v>1202</v>
          </cell>
          <cell r="M986">
            <v>1829</v>
          </cell>
          <cell r="N986">
            <v>1744</v>
          </cell>
          <cell r="O986">
            <v>1463</v>
          </cell>
          <cell r="P986">
            <v>1535</v>
          </cell>
          <cell r="Q986">
            <v>2912</v>
          </cell>
          <cell r="R986">
            <v>3600</v>
          </cell>
          <cell r="S986">
            <v>4744</v>
          </cell>
          <cell r="T986">
            <v>6197</v>
          </cell>
          <cell r="U986">
            <v>6792</v>
          </cell>
          <cell r="V986">
            <v>9107</v>
          </cell>
          <cell r="W986">
            <v>9675</v>
          </cell>
          <cell r="X986">
            <v>11709</v>
          </cell>
          <cell r="Y986">
            <v>12889</v>
          </cell>
          <cell r="Z986">
            <v>16502</v>
          </cell>
          <cell r="AA986">
            <v>16757</v>
          </cell>
          <cell r="AB986">
            <v>16659</v>
          </cell>
          <cell r="AC986">
            <v>17519</v>
          </cell>
          <cell r="AD986">
            <v>14157</v>
          </cell>
          <cell r="AE986">
            <v>17641</v>
          </cell>
        </row>
        <row r="987">
          <cell r="E987" t="str">
            <v>UT Industrial Ethanol</v>
          </cell>
          <cell r="F987">
            <v>0</v>
          </cell>
          <cell r="G987">
            <v>0</v>
          </cell>
          <cell r="H987">
            <v>0</v>
          </cell>
          <cell r="I987">
            <v>1</v>
          </cell>
          <cell r="J987">
            <v>0</v>
          </cell>
          <cell r="K987">
            <v>0</v>
          </cell>
          <cell r="L987">
            <v>1</v>
          </cell>
          <cell r="M987">
            <v>0</v>
          </cell>
          <cell r="N987">
            <v>11</v>
          </cell>
          <cell r="O987">
            <v>9</v>
          </cell>
          <cell r="P987">
            <v>10</v>
          </cell>
          <cell r="Q987">
            <v>28</v>
          </cell>
          <cell r="R987">
            <v>7</v>
          </cell>
          <cell r="S987">
            <v>6</v>
          </cell>
          <cell r="T987">
            <v>3</v>
          </cell>
          <cell r="U987">
            <v>51</v>
          </cell>
          <cell r="V987">
            <v>44</v>
          </cell>
          <cell r="W987">
            <v>63</v>
          </cell>
          <cell r="X987">
            <v>73</v>
          </cell>
          <cell r="Y987">
            <v>80</v>
          </cell>
          <cell r="Z987">
            <v>74</v>
          </cell>
          <cell r="AA987">
            <v>103</v>
          </cell>
          <cell r="AB987">
            <v>110</v>
          </cell>
          <cell r="AC987">
            <v>116</v>
          </cell>
          <cell r="AD987">
            <v>90</v>
          </cell>
          <cell r="AE987">
            <v>141</v>
          </cell>
        </row>
        <row r="988">
          <cell r="E988" t="str">
            <v>VA Industrial Ethanol</v>
          </cell>
          <cell r="F988">
            <v>13</v>
          </cell>
          <cell r="G988">
            <v>12</v>
          </cell>
          <cell r="H988">
            <v>9</v>
          </cell>
          <cell r="I988">
            <v>2</v>
          </cell>
          <cell r="J988">
            <v>9</v>
          </cell>
          <cell r="K988">
            <v>0</v>
          </cell>
          <cell r="L988">
            <v>32</v>
          </cell>
          <cell r="M988">
            <v>25</v>
          </cell>
          <cell r="N988">
            <v>31</v>
          </cell>
          <cell r="O988">
            <v>18</v>
          </cell>
          <cell r="P988">
            <v>21</v>
          </cell>
          <cell r="Q988">
            <v>44</v>
          </cell>
          <cell r="R988">
            <v>78</v>
          </cell>
          <cell r="S988">
            <v>102</v>
          </cell>
          <cell r="T988">
            <v>131</v>
          </cell>
          <cell r="U988">
            <v>96</v>
          </cell>
          <cell r="V988">
            <v>257</v>
          </cell>
          <cell r="W988">
            <v>205</v>
          </cell>
          <cell r="X988">
            <v>199</v>
          </cell>
          <cell r="Y988">
            <v>256</v>
          </cell>
          <cell r="Z988">
            <v>333</v>
          </cell>
          <cell r="AA988">
            <v>323</v>
          </cell>
          <cell r="AB988">
            <v>328</v>
          </cell>
          <cell r="AC988">
            <v>347</v>
          </cell>
          <cell r="AD988">
            <v>332</v>
          </cell>
          <cell r="AE988">
            <v>255</v>
          </cell>
        </row>
        <row r="989">
          <cell r="E989" t="str">
            <v>VT Industrial Ethanol</v>
          </cell>
          <cell r="F989">
            <v>0</v>
          </cell>
          <cell r="G989">
            <v>0</v>
          </cell>
          <cell r="H989">
            <v>0</v>
          </cell>
          <cell r="I989">
            <v>0</v>
          </cell>
          <cell r="J989">
            <v>0</v>
          </cell>
          <cell r="K989">
            <v>0</v>
          </cell>
          <cell r="L989">
            <v>0</v>
          </cell>
          <cell r="M989">
            <v>0</v>
          </cell>
          <cell r="N989">
            <v>0</v>
          </cell>
          <cell r="O989">
            <v>0</v>
          </cell>
          <cell r="P989">
            <v>0</v>
          </cell>
          <cell r="Q989">
            <v>0</v>
          </cell>
          <cell r="R989">
            <v>0</v>
          </cell>
          <cell r="S989">
            <v>0</v>
          </cell>
          <cell r="T989">
            <v>0</v>
          </cell>
          <cell r="U989">
            <v>5</v>
          </cell>
          <cell r="V989">
            <v>7</v>
          </cell>
          <cell r="W989">
            <v>8</v>
          </cell>
          <cell r="X989">
            <v>25</v>
          </cell>
          <cell r="Y989">
            <v>37</v>
          </cell>
          <cell r="Z989">
            <v>45</v>
          </cell>
          <cell r="AA989">
            <v>46</v>
          </cell>
          <cell r="AB989">
            <v>42</v>
          </cell>
          <cell r="AC989">
            <v>43</v>
          </cell>
          <cell r="AD989">
            <v>40</v>
          </cell>
          <cell r="AE989">
            <v>30</v>
          </cell>
        </row>
        <row r="990">
          <cell r="E990" t="str">
            <v>WA Industrial Ethanol</v>
          </cell>
          <cell r="F990">
            <v>9</v>
          </cell>
          <cell r="G990">
            <v>12</v>
          </cell>
          <cell r="H990">
            <v>57</v>
          </cell>
          <cell r="I990">
            <v>62</v>
          </cell>
          <cell r="J990">
            <v>72</v>
          </cell>
          <cell r="K990">
            <v>24</v>
          </cell>
          <cell r="L990">
            <v>10</v>
          </cell>
          <cell r="M990">
            <v>21</v>
          </cell>
          <cell r="N990">
            <v>23</v>
          </cell>
          <cell r="O990">
            <v>20</v>
          </cell>
          <cell r="P990">
            <v>23</v>
          </cell>
          <cell r="Q990">
            <v>33</v>
          </cell>
          <cell r="R990">
            <v>100</v>
          </cell>
          <cell r="S990">
            <v>98</v>
          </cell>
          <cell r="T990">
            <v>37</v>
          </cell>
          <cell r="U990">
            <v>142</v>
          </cell>
          <cell r="V990">
            <v>160</v>
          </cell>
          <cell r="W990">
            <v>149</v>
          </cell>
          <cell r="X990">
            <v>242</v>
          </cell>
          <cell r="Y990">
            <v>269</v>
          </cell>
          <cell r="Z990">
            <v>310</v>
          </cell>
          <cell r="AA990">
            <v>328</v>
          </cell>
          <cell r="AB990">
            <v>309</v>
          </cell>
          <cell r="AC990">
            <v>321</v>
          </cell>
          <cell r="AD990">
            <v>311</v>
          </cell>
          <cell r="AE990">
            <v>360</v>
          </cell>
        </row>
        <row r="991">
          <cell r="E991" t="str">
            <v>WI Industrial Ethanol</v>
          </cell>
          <cell r="F991">
            <v>11</v>
          </cell>
          <cell r="G991">
            <v>34</v>
          </cell>
          <cell r="H991">
            <v>24</v>
          </cell>
          <cell r="I991">
            <v>20</v>
          </cell>
          <cell r="J991">
            <v>23</v>
          </cell>
          <cell r="K991">
            <v>51</v>
          </cell>
          <cell r="L991">
            <v>77</v>
          </cell>
          <cell r="M991">
            <v>91</v>
          </cell>
          <cell r="N991">
            <v>33</v>
          </cell>
          <cell r="O991">
            <v>31</v>
          </cell>
          <cell r="P991">
            <v>36</v>
          </cell>
          <cell r="Q991">
            <v>139</v>
          </cell>
          <cell r="R991">
            <v>235</v>
          </cell>
          <cell r="S991">
            <v>199</v>
          </cell>
          <cell r="T991">
            <v>239</v>
          </cell>
          <cell r="U991">
            <v>395</v>
          </cell>
          <cell r="V991">
            <v>413</v>
          </cell>
          <cell r="W991">
            <v>431</v>
          </cell>
          <cell r="X991">
            <v>312</v>
          </cell>
          <cell r="Y991">
            <v>329</v>
          </cell>
          <cell r="Z991">
            <v>383</v>
          </cell>
          <cell r="AA991">
            <v>373</v>
          </cell>
          <cell r="AB991">
            <v>350</v>
          </cell>
          <cell r="AC991">
            <v>361</v>
          </cell>
          <cell r="AD991">
            <v>269</v>
          </cell>
          <cell r="AE991">
            <v>372</v>
          </cell>
        </row>
        <row r="992">
          <cell r="E992" t="str">
            <v>WV Industrial Ethanol</v>
          </cell>
          <cell r="F992">
            <v>0</v>
          </cell>
          <cell r="G992">
            <v>0</v>
          </cell>
          <cell r="H992">
            <v>5</v>
          </cell>
          <cell r="I992">
            <v>2</v>
          </cell>
          <cell r="J992">
            <v>2</v>
          </cell>
          <cell r="K992">
            <v>1</v>
          </cell>
          <cell r="L992">
            <v>0</v>
          </cell>
          <cell r="M992">
            <v>0</v>
          </cell>
          <cell r="N992">
            <v>0</v>
          </cell>
          <cell r="O992">
            <v>0</v>
          </cell>
          <cell r="P992">
            <v>0</v>
          </cell>
          <cell r="Q992">
            <v>7</v>
          </cell>
          <cell r="R992">
            <v>18</v>
          </cell>
          <cell r="S992">
            <v>25</v>
          </cell>
          <cell r="T992">
            <v>31</v>
          </cell>
          <cell r="U992">
            <v>8</v>
          </cell>
          <cell r="V992">
            <v>11</v>
          </cell>
          <cell r="W992">
            <v>13</v>
          </cell>
          <cell r="X992">
            <v>65</v>
          </cell>
          <cell r="Y992">
            <v>80</v>
          </cell>
          <cell r="Z992">
            <v>58</v>
          </cell>
          <cell r="AA992">
            <v>60</v>
          </cell>
          <cell r="AB992">
            <v>63</v>
          </cell>
          <cell r="AC992">
            <v>66</v>
          </cell>
          <cell r="AD992">
            <v>51</v>
          </cell>
          <cell r="AE992">
            <v>90</v>
          </cell>
        </row>
        <row r="993">
          <cell r="E993" t="str">
            <v>WY Industrial Ethanol</v>
          </cell>
          <cell r="F993">
            <v>5</v>
          </cell>
          <cell r="G993">
            <v>20</v>
          </cell>
          <cell r="H993">
            <v>31</v>
          </cell>
          <cell r="I993">
            <v>28</v>
          </cell>
          <cell r="J993">
            <v>33</v>
          </cell>
          <cell r="K993">
            <v>26</v>
          </cell>
          <cell r="L993">
            <v>10</v>
          </cell>
          <cell r="M993">
            <v>1</v>
          </cell>
          <cell r="N993">
            <v>0</v>
          </cell>
          <cell r="O993">
            <v>0</v>
          </cell>
          <cell r="P993">
            <v>0</v>
          </cell>
          <cell r="Q993">
            <v>0</v>
          </cell>
          <cell r="R993">
            <v>0</v>
          </cell>
          <cell r="S993">
            <v>0</v>
          </cell>
          <cell r="T993">
            <v>0</v>
          </cell>
          <cell r="U993">
            <v>33</v>
          </cell>
          <cell r="V993">
            <v>34</v>
          </cell>
          <cell r="W993">
            <v>36</v>
          </cell>
          <cell r="X993">
            <v>42</v>
          </cell>
          <cell r="Y993">
            <v>49</v>
          </cell>
          <cell r="Z993">
            <v>45</v>
          </cell>
          <cell r="AA993">
            <v>53</v>
          </cell>
          <cell r="AB993">
            <v>58</v>
          </cell>
          <cell r="AC993">
            <v>63</v>
          </cell>
          <cell r="AD993">
            <v>39</v>
          </cell>
          <cell r="AE993">
            <v>82</v>
          </cell>
        </row>
        <row r="994">
          <cell r="E994" t="str">
            <v>AK Industrial Feedstocks, Naphtha less than 401 F</v>
          </cell>
          <cell r="F994">
            <v>0</v>
          </cell>
          <cell r="G994">
            <v>0</v>
          </cell>
          <cell r="H994">
            <v>0</v>
          </cell>
          <cell r="I994">
            <v>0</v>
          </cell>
          <cell r="J994">
            <v>0</v>
          </cell>
          <cell r="K994">
            <v>0</v>
          </cell>
          <cell r="L994">
            <v>0</v>
          </cell>
          <cell r="M994">
            <v>0</v>
          </cell>
          <cell r="N994">
            <v>0</v>
          </cell>
          <cell r="O994">
            <v>0</v>
          </cell>
          <cell r="P994">
            <v>0</v>
          </cell>
          <cell r="Q994">
            <v>0</v>
          </cell>
          <cell r="R994">
            <v>0</v>
          </cell>
          <cell r="S994">
            <v>0</v>
          </cell>
          <cell r="T994">
            <v>0</v>
          </cell>
          <cell r="U994">
            <v>0</v>
          </cell>
          <cell r="V994">
            <v>0</v>
          </cell>
          <cell r="W994">
            <v>0</v>
          </cell>
          <cell r="X994">
            <v>0</v>
          </cell>
          <cell r="Y994">
            <v>0</v>
          </cell>
          <cell r="Z994">
            <v>0</v>
          </cell>
          <cell r="AA994">
            <v>0</v>
          </cell>
          <cell r="AB994">
            <v>0</v>
          </cell>
          <cell r="AC994">
            <v>0</v>
          </cell>
          <cell r="AD994">
            <v>0</v>
          </cell>
          <cell r="AE994">
            <v>0</v>
          </cell>
        </row>
        <row r="995">
          <cell r="E995" t="str">
            <v>AL Industrial Feedstocks, Naphtha less than 401 F</v>
          </cell>
          <cell r="F995">
            <v>0</v>
          </cell>
          <cell r="G995">
            <v>0</v>
          </cell>
          <cell r="H995">
            <v>0</v>
          </cell>
          <cell r="I995">
            <v>0</v>
          </cell>
          <cell r="J995">
            <v>0</v>
          </cell>
          <cell r="K995">
            <v>0</v>
          </cell>
          <cell r="L995">
            <v>0</v>
          </cell>
          <cell r="M995">
            <v>0</v>
          </cell>
          <cell r="N995">
            <v>0</v>
          </cell>
          <cell r="O995">
            <v>0</v>
          </cell>
          <cell r="P995">
            <v>0</v>
          </cell>
          <cell r="Q995">
            <v>0</v>
          </cell>
          <cell r="R995">
            <v>0</v>
          </cell>
          <cell r="S995">
            <v>0</v>
          </cell>
          <cell r="T995">
            <v>0</v>
          </cell>
          <cell r="U995">
            <v>0</v>
          </cell>
          <cell r="V995">
            <v>0</v>
          </cell>
          <cell r="W995">
            <v>0</v>
          </cell>
          <cell r="X995">
            <v>0</v>
          </cell>
          <cell r="Y995">
            <v>0</v>
          </cell>
          <cell r="Z995">
            <v>0</v>
          </cell>
          <cell r="AA995">
            <v>0</v>
          </cell>
          <cell r="AB995">
            <v>0</v>
          </cell>
          <cell r="AC995">
            <v>0</v>
          </cell>
          <cell r="AD995">
            <v>0</v>
          </cell>
          <cell r="AE995">
            <v>0</v>
          </cell>
        </row>
        <row r="996">
          <cell r="E996" t="str">
            <v>AR Industrial Feedstocks, Naphtha less than 401 F</v>
          </cell>
          <cell r="F996">
            <v>0</v>
          </cell>
          <cell r="G996">
            <v>0</v>
          </cell>
          <cell r="H996">
            <v>0</v>
          </cell>
          <cell r="I996">
            <v>0</v>
          </cell>
          <cell r="J996">
            <v>0</v>
          </cell>
          <cell r="K996">
            <v>0</v>
          </cell>
          <cell r="L996">
            <v>0</v>
          </cell>
          <cell r="M996">
            <v>0</v>
          </cell>
          <cell r="N996">
            <v>0</v>
          </cell>
          <cell r="O996">
            <v>0</v>
          </cell>
          <cell r="P996">
            <v>0</v>
          </cell>
          <cell r="Q996">
            <v>0</v>
          </cell>
          <cell r="R996">
            <v>0</v>
          </cell>
          <cell r="S996">
            <v>0</v>
          </cell>
          <cell r="T996">
            <v>0</v>
          </cell>
          <cell r="U996">
            <v>0</v>
          </cell>
          <cell r="V996">
            <v>0</v>
          </cell>
          <cell r="W996">
            <v>0</v>
          </cell>
          <cell r="X996">
            <v>0</v>
          </cell>
          <cell r="Y996">
            <v>0</v>
          </cell>
          <cell r="Z996">
            <v>0</v>
          </cell>
          <cell r="AA996">
            <v>0</v>
          </cell>
          <cell r="AB996">
            <v>0</v>
          </cell>
          <cell r="AC996">
            <v>0</v>
          </cell>
          <cell r="AD996">
            <v>0</v>
          </cell>
          <cell r="AE996">
            <v>0</v>
          </cell>
        </row>
        <row r="997">
          <cell r="E997" t="str">
            <v>AZ Industrial Feedstocks, Naphtha less than 401 F</v>
          </cell>
          <cell r="F997">
            <v>0</v>
          </cell>
          <cell r="G997">
            <v>0</v>
          </cell>
          <cell r="H997">
            <v>0</v>
          </cell>
          <cell r="I997">
            <v>0</v>
          </cell>
          <cell r="J997">
            <v>0</v>
          </cell>
          <cell r="K997">
            <v>0</v>
          </cell>
          <cell r="L997">
            <v>0</v>
          </cell>
          <cell r="M997">
            <v>0</v>
          </cell>
          <cell r="N997">
            <v>0</v>
          </cell>
          <cell r="O997">
            <v>0</v>
          </cell>
          <cell r="P997">
            <v>0</v>
          </cell>
          <cell r="Q997">
            <v>0</v>
          </cell>
          <cell r="R997">
            <v>0</v>
          </cell>
          <cell r="S997">
            <v>0</v>
          </cell>
          <cell r="T997">
            <v>0</v>
          </cell>
          <cell r="U997">
            <v>0</v>
          </cell>
          <cell r="V997">
            <v>0</v>
          </cell>
          <cell r="W997">
            <v>0</v>
          </cell>
          <cell r="X997">
            <v>0</v>
          </cell>
          <cell r="Y997">
            <v>0</v>
          </cell>
          <cell r="Z997">
            <v>0</v>
          </cell>
          <cell r="AA997">
            <v>0</v>
          </cell>
          <cell r="AB997">
            <v>0</v>
          </cell>
          <cell r="AC997">
            <v>0</v>
          </cell>
          <cell r="AD997">
            <v>0</v>
          </cell>
          <cell r="AE997">
            <v>0</v>
          </cell>
        </row>
        <row r="998">
          <cell r="E998" t="str">
            <v>CA Industrial Feedstocks, Naphtha less than 401 F</v>
          </cell>
          <cell r="F998">
            <v>0</v>
          </cell>
          <cell r="G998">
            <v>0</v>
          </cell>
          <cell r="H998">
            <v>0</v>
          </cell>
          <cell r="I998">
            <v>0</v>
          </cell>
          <cell r="J998">
            <v>0</v>
          </cell>
          <cell r="K998">
            <v>0</v>
          </cell>
          <cell r="L998">
            <v>0</v>
          </cell>
          <cell r="M998">
            <v>0</v>
          </cell>
          <cell r="N998">
            <v>0</v>
          </cell>
          <cell r="O998">
            <v>0</v>
          </cell>
          <cell r="P998">
            <v>0</v>
          </cell>
          <cell r="Q998">
            <v>0</v>
          </cell>
          <cell r="R998">
            <v>0</v>
          </cell>
          <cell r="S998">
            <v>0</v>
          </cell>
          <cell r="T998">
            <v>0</v>
          </cell>
          <cell r="U998">
            <v>0</v>
          </cell>
          <cell r="V998">
            <v>0</v>
          </cell>
          <cell r="W998">
            <v>0</v>
          </cell>
          <cell r="X998">
            <v>0</v>
          </cell>
          <cell r="Y998">
            <v>0</v>
          </cell>
          <cell r="Z998">
            <v>0</v>
          </cell>
          <cell r="AA998">
            <v>0</v>
          </cell>
          <cell r="AB998">
            <v>0</v>
          </cell>
          <cell r="AC998">
            <v>0</v>
          </cell>
          <cell r="AD998">
            <v>0</v>
          </cell>
          <cell r="AE998">
            <v>0</v>
          </cell>
        </row>
        <row r="999">
          <cell r="E999" t="str">
            <v>CO Industrial Feedstocks, Naphtha less than 401 F</v>
          </cell>
          <cell r="F999">
            <v>0</v>
          </cell>
          <cell r="G999">
            <v>0</v>
          </cell>
          <cell r="H999">
            <v>0</v>
          </cell>
          <cell r="I999">
            <v>0</v>
          </cell>
          <cell r="J999">
            <v>0</v>
          </cell>
          <cell r="K999">
            <v>0</v>
          </cell>
          <cell r="L999">
            <v>0</v>
          </cell>
          <cell r="M999">
            <v>0</v>
          </cell>
          <cell r="N999">
            <v>0</v>
          </cell>
          <cell r="O999">
            <v>0</v>
          </cell>
          <cell r="P999">
            <v>0</v>
          </cell>
          <cell r="Q999">
            <v>0</v>
          </cell>
          <cell r="R999">
            <v>0</v>
          </cell>
          <cell r="S999">
            <v>0</v>
          </cell>
          <cell r="T999">
            <v>0</v>
          </cell>
          <cell r="U999">
            <v>0</v>
          </cell>
          <cell r="V999">
            <v>0</v>
          </cell>
          <cell r="W999">
            <v>0</v>
          </cell>
          <cell r="X999">
            <v>0</v>
          </cell>
          <cell r="Y999">
            <v>0</v>
          </cell>
          <cell r="Z999">
            <v>0</v>
          </cell>
          <cell r="AA999">
            <v>0</v>
          </cell>
          <cell r="AB999">
            <v>0</v>
          </cell>
          <cell r="AC999">
            <v>0</v>
          </cell>
          <cell r="AD999">
            <v>0</v>
          </cell>
          <cell r="AE999">
            <v>0</v>
          </cell>
        </row>
        <row r="1000">
          <cell r="E1000" t="str">
            <v>CT Industrial Feedstocks, Naphtha less than 401 F</v>
          </cell>
          <cell r="F1000">
            <v>0</v>
          </cell>
          <cell r="G1000">
            <v>0</v>
          </cell>
          <cell r="H1000">
            <v>0</v>
          </cell>
          <cell r="I1000">
            <v>0</v>
          </cell>
          <cell r="J1000">
            <v>0</v>
          </cell>
          <cell r="K1000">
            <v>0</v>
          </cell>
          <cell r="L1000">
            <v>0</v>
          </cell>
          <cell r="M1000">
            <v>0</v>
          </cell>
          <cell r="N1000">
            <v>0</v>
          </cell>
          <cell r="O1000">
            <v>0</v>
          </cell>
          <cell r="P1000">
            <v>0</v>
          </cell>
          <cell r="Q1000">
            <v>0</v>
          </cell>
          <cell r="R1000">
            <v>0</v>
          </cell>
          <cell r="S1000">
            <v>0</v>
          </cell>
          <cell r="T1000">
            <v>0</v>
          </cell>
          <cell r="U1000">
            <v>0</v>
          </cell>
          <cell r="V1000">
            <v>0</v>
          </cell>
          <cell r="W1000">
            <v>0</v>
          </cell>
          <cell r="X1000">
            <v>0</v>
          </cell>
          <cell r="Y1000">
            <v>0</v>
          </cell>
          <cell r="Z1000">
            <v>0</v>
          </cell>
          <cell r="AA1000">
            <v>0</v>
          </cell>
          <cell r="AB1000">
            <v>0</v>
          </cell>
          <cell r="AC1000">
            <v>0</v>
          </cell>
          <cell r="AD1000">
            <v>0</v>
          </cell>
          <cell r="AE1000">
            <v>0</v>
          </cell>
        </row>
        <row r="1001">
          <cell r="E1001" t="str">
            <v>DC Industrial Feedstocks, Naphtha less than 401 F</v>
          </cell>
          <cell r="F1001">
            <v>0</v>
          </cell>
          <cell r="G1001">
            <v>0</v>
          </cell>
          <cell r="H1001">
            <v>0</v>
          </cell>
          <cell r="I1001">
            <v>0</v>
          </cell>
          <cell r="J1001">
            <v>0</v>
          </cell>
          <cell r="K1001">
            <v>0</v>
          </cell>
          <cell r="L1001">
            <v>0</v>
          </cell>
          <cell r="M1001">
            <v>0</v>
          </cell>
          <cell r="N1001">
            <v>0</v>
          </cell>
          <cell r="O1001">
            <v>0</v>
          </cell>
          <cell r="P1001">
            <v>0</v>
          </cell>
          <cell r="Q1001">
            <v>0</v>
          </cell>
          <cell r="R1001">
            <v>0</v>
          </cell>
          <cell r="S1001">
            <v>0</v>
          </cell>
          <cell r="T1001">
            <v>0</v>
          </cell>
          <cell r="U1001">
            <v>0</v>
          </cell>
          <cell r="V1001">
            <v>0</v>
          </cell>
          <cell r="W1001">
            <v>0</v>
          </cell>
          <cell r="X1001">
            <v>0</v>
          </cell>
          <cell r="Y1001">
            <v>0</v>
          </cell>
          <cell r="Z1001">
            <v>0</v>
          </cell>
          <cell r="AA1001">
            <v>0</v>
          </cell>
          <cell r="AB1001">
            <v>0</v>
          </cell>
          <cell r="AC1001">
            <v>0</v>
          </cell>
          <cell r="AD1001">
            <v>0</v>
          </cell>
          <cell r="AE1001">
            <v>0</v>
          </cell>
        </row>
        <row r="1002">
          <cell r="E1002" t="str">
            <v>DE Industrial Feedstocks, Naphtha less than 401 F</v>
          </cell>
          <cell r="F1002">
            <v>0</v>
          </cell>
          <cell r="G1002">
            <v>0</v>
          </cell>
          <cell r="H1002">
            <v>0</v>
          </cell>
          <cell r="I1002">
            <v>0</v>
          </cell>
          <cell r="J1002">
            <v>0</v>
          </cell>
          <cell r="K1002">
            <v>0</v>
          </cell>
          <cell r="L1002">
            <v>0</v>
          </cell>
          <cell r="M1002">
            <v>0</v>
          </cell>
          <cell r="N1002">
            <v>0</v>
          </cell>
          <cell r="O1002">
            <v>0</v>
          </cell>
          <cell r="P1002">
            <v>0</v>
          </cell>
          <cell r="Q1002">
            <v>0</v>
          </cell>
          <cell r="R1002">
            <v>0</v>
          </cell>
          <cell r="S1002">
            <v>0</v>
          </cell>
          <cell r="T1002">
            <v>0</v>
          </cell>
          <cell r="U1002">
            <v>0</v>
          </cell>
          <cell r="V1002">
            <v>0</v>
          </cell>
          <cell r="W1002">
            <v>0</v>
          </cell>
          <cell r="X1002">
            <v>0</v>
          </cell>
          <cell r="Y1002">
            <v>0</v>
          </cell>
          <cell r="Z1002">
            <v>0</v>
          </cell>
          <cell r="AA1002">
            <v>0</v>
          </cell>
          <cell r="AB1002">
            <v>0</v>
          </cell>
          <cell r="AC1002">
            <v>0</v>
          </cell>
          <cell r="AD1002">
            <v>0</v>
          </cell>
          <cell r="AE1002">
            <v>0</v>
          </cell>
        </row>
        <row r="1003">
          <cell r="E1003" t="str">
            <v>FL Industrial Feedstocks, Naphtha less than 401 F</v>
          </cell>
          <cell r="F1003">
            <v>0</v>
          </cell>
          <cell r="G1003">
            <v>0</v>
          </cell>
          <cell r="H1003">
            <v>0</v>
          </cell>
          <cell r="I1003">
            <v>0</v>
          </cell>
          <cell r="J1003">
            <v>0</v>
          </cell>
          <cell r="K1003">
            <v>0</v>
          </cell>
          <cell r="L1003">
            <v>0</v>
          </cell>
          <cell r="M1003">
            <v>0</v>
          </cell>
          <cell r="N1003">
            <v>0</v>
          </cell>
          <cell r="O1003">
            <v>0</v>
          </cell>
          <cell r="P1003">
            <v>0</v>
          </cell>
          <cell r="Q1003">
            <v>0</v>
          </cell>
          <cell r="R1003">
            <v>0</v>
          </cell>
          <cell r="S1003">
            <v>0</v>
          </cell>
          <cell r="T1003">
            <v>0</v>
          </cell>
          <cell r="U1003">
            <v>0</v>
          </cell>
          <cell r="V1003">
            <v>0</v>
          </cell>
          <cell r="W1003">
            <v>0</v>
          </cell>
          <cell r="X1003">
            <v>0</v>
          </cell>
          <cell r="Y1003">
            <v>0</v>
          </cell>
          <cell r="Z1003">
            <v>0</v>
          </cell>
          <cell r="AA1003">
            <v>0</v>
          </cell>
          <cell r="AB1003">
            <v>0</v>
          </cell>
          <cell r="AC1003">
            <v>0</v>
          </cell>
          <cell r="AD1003">
            <v>0</v>
          </cell>
          <cell r="AE1003">
            <v>0</v>
          </cell>
        </row>
        <row r="1004">
          <cell r="E1004" t="str">
            <v>GA Industrial Feedstocks, Naphtha less than 401 F</v>
          </cell>
          <cell r="F1004">
            <v>0</v>
          </cell>
          <cell r="G1004">
            <v>0</v>
          </cell>
          <cell r="H1004">
            <v>0</v>
          </cell>
          <cell r="I1004">
            <v>0</v>
          </cell>
          <cell r="J1004">
            <v>0</v>
          </cell>
          <cell r="K1004">
            <v>0</v>
          </cell>
          <cell r="L1004">
            <v>0</v>
          </cell>
          <cell r="M1004">
            <v>0</v>
          </cell>
          <cell r="N1004">
            <v>0</v>
          </cell>
          <cell r="O1004">
            <v>0</v>
          </cell>
          <cell r="P1004">
            <v>0</v>
          </cell>
          <cell r="Q1004">
            <v>0</v>
          </cell>
          <cell r="R1004">
            <v>0</v>
          </cell>
          <cell r="S1004">
            <v>0</v>
          </cell>
          <cell r="T1004">
            <v>0</v>
          </cell>
          <cell r="U1004">
            <v>0</v>
          </cell>
          <cell r="V1004">
            <v>0</v>
          </cell>
          <cell r="W1004">
            <v>0</v>
          </cell>
          <cell r="X1004">
            <v>0</v>
          </cell>
          <cell r="Y1004">
            <v>0</v>
          </cell>
          <cell r="Z1004">
            <v>0</v>
          </cell>
          <cell r="AA1004">
            <v>0</v>
          </cell>
          <cell r="AB1004">
            <v>0</v>
          </cell>
          <cell r="AC1004">
            <v>0</v>
          </cell>
          <cell r="AD1004">
            <v>0</v>
          </cell>
          <cell r="AE1004">
            <v>0</v>
          </cell>
        </row>
        <row r="1005">
          <cell r="E1005" t="str">
            <v>HI Industrial Feedstocks, Naphtha less than 401 F</v>
          </cell>
          <cell r="F1005">
            <v>0</v>
          </cell>
          <cell r="G1005">
            <v>0</v>
          </cell>
          <cell r="H1005">
            <v>0</v>
          </cell>
          <cell r="I1005">
            <v>0</v>
          </cell>
          <cell r="J1005">
            <v>0</v>
          </cell>
          <cell r="K1005">
            <v>0</v>
          </cell>
          <cell r="L1005">
            <v>0</v>
          </cell>
          <cell r="M1005">
            <v>0</v>
          </cell>
          <cell r="N1005">
            <v>0</v>
          </cell>
          <cell r="O1005">
            <v>0</v>
          </cell>
          <cell r="P1005">
            <v>0</v>
          </cell>
          <cell r="Q1005">
            <v>0</v>
          </cell>
          <cell r="R1005">
            <v>0</v>
          </cell>
          <cell r="S1005">
            <v>0</v>
          </cell>
          <cell r="T1005">
            <v>0</v>
          </cell>
          <cell r="U1005">
            <v>0</v>
          </cell>
          <cell r="V1005">
            <v>0</v>
          </cell>
          <cell r="W1005">
            <v>0</v>
          </cell>
          <cell r="X1005">
            <v>0</v>
          </cell>
          <cell r="Y1005">
            <v>0</v>
          </cell>
          <cell r="Z1005">
            <v>0</v>
          </cell>
          <cell r="AA1005">
            <v>0</v>
          </cell>
          <cell r="AB1005">
            <v>0</v>
          </cell>
          <cell r="AC1005">
            <v>0</v>
          </cell>
          <cell r="AD1005">
            <v>0</v>
          </cell>
          <cell r="AE1005">
            <v>0</v>
          </cell>
        </row>
        <row r="1006">
          <cell r="E1006" t="str">
            <v>IA Industrial Feedstocks, Naphtha less than 401 F</v>
          </cell>
          <cell r="F1006">
            <v>0</v>
          </cell>
          <cell r="G1006">
            <v>0</v>
          </cell>
          <cell r="H1006">
            <v>0</v>
          </cell>
          <cell r="I1006">
            <v>0</v>
          </cell>
          <cell r="J1006">
            <v>0</v>
          </cell>
          <cell r="K1006">
            <v>0</v>
          </cell>
          <cell r="L1006">
            <v>0</v>
          </cell>
          <cell r="M1006">
            <v>0</v>
          </cell>
          <cell r="N1006">
            <v>0</v>
          </cell>
          <cell r="O1006">
            <v>0</v>
          </cell>
          <cell r="P1006">
            <v>0</v>
          </cell>
          <cell r="Q1006">
            <v>0</v>
          </cell>
          <cell r="R1006">
            <v>0</v>
          </cell>
          <cell r="S1006">
            <v>0</v>
          </cell>
          <cell r="T1006">
            <v>0</v>
          </cell>
          <cell r="U1006">
            <v>0</v>
          </cell>
          <cell r="V1006">
            <v>0</v>
          </cell>
          <cell r="W1006">
            <v>0</v>
          </cell>
          <cell r="X1006">
            <v>0</v>
          </cell>
          <cell r="Y1006">
            <v>0</v>
          </cell>
          <cell r="Z1006">
            <v>0</v>
          </cell>
          <cell r="AA1006">
            <v>0</v>
          </cell>
          <cell r="AB1006">
            <v>0</v>
          </cell>
          <cell r="AC1006">
            <v>0</v>
          </cell>
          <cell r="AD1006">
            <v>0</v>
          </cell>
          <cell r="AE1006">
            <v>0</v>
          </cell>
        </row>
        <row r="1007">
          <cell r="E1007" t="str">
            <v>ID Industrial Feedstocks, Naphtha less than 401 F</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E1008" t="str">
            <v>IL Industrial Feedstocks, Naphtha less than 401 F</v>
          </cell>
          <cell r="F1008">
            <v>0</v>
          </cell>
          <cell r="G1008">
            <v>0</v>
          </cell>
          <cell r="H1008">
            <v>0</v>
          </cell>
          <cell r="I1008">
            <v>0</v>
          </cell>
          <cell r="J1008">
            <v>0</v>
          </cell>
          <cell r="K1008">
            <v>0</v>
          </cell>
          <cell r="L1008">
            <v>0</v>
          </cell>
          <cell r="M1008">
            <v>0</v>
          </cell>
          <cell r="N1008">
            <v>0</v>
          </cell>
          <cell r="O1008">
            <v>0</v>
          </cell>
          <cell r="P1008">
            <v>0</v>
          </cell>
          <cell r="Q1008">
            <v>0</v>
          </cell>
          <cell r="R1008">
            <v>0</v>
          </cell>
          <cell r="S1008">
            <v>0</v>
          </cell>
          <cell r="T1008">
            <v>0</v>
          </cell>
          <cell r="U1008">
            <v>0</v>
          </cell>
          <cell r="V1008">
            <v>0</v>
          </cell>
          <cell r="W1008">
            <v>0</v>
          </cell>
          <cell r="X1008">
            <v>0</v>
          </cell>
          <cell r="Y1008">
            <v>0</v>
          </cell>
          <cell r="Z1008">
            <v>0</v>
          </cell>
          <cell r="AA1008">
            <v>0</v>
          </cell>
          <cell r="AB1008">
            <v>0</v>
          </cell>
          <cell r="AC1008">
            <v>0</v>
          </cell>
          <cell r="AD1008">
            <v>0</v>
          </cell>
          <cell r="AE1008">
            <v>0</v>
          </cell>
        </row>
        <row r="1009">
          <cell r="E1009" t="str">
            <v>IN Industrial Feedstocks, Naphtha less than 401 F</v>
          </cell>
          <cell r="F1009">
            <v>0</v>
          </cell>
          <cell r="G1009">
            <v>0</v>
          </cell>
          <cell r="H1009">
            <v>0</v>
          </cell>
          <cell r="I1009">
            <v>0</v>
          </cell>
          <cell r="J1009">
            <v>0</v>
          </cell>
          <cell r="K1009">
            <v>0</v>
          </cell>
          <cell r="L1009">
            <v>0</v>
          </cell>
          <cell r="M1009">
            <v>0</v>
          </cell>
          <cell r="N1009">
            <v>0</v>
          </cell>
          <cell r="O1009">
            <v>0</v>
          </cell>
          <cell r="P1009">
            <v>0</v>
          </cell>
          <cell r="Q1009">
            <v>0</v>
          </cell>
          <cell r="R1009">
            <v>0</v>
          </cell>
          <cell r="S1009">
            <v>0</v>
          </cell>
          <cell r="T1009">
            <v>0</v>
          </cell>
          <cell r="U1009">
            <v>0</v>
          </cell>
          <cell r="V1009">
            <v>0</v>
          </cell>
          <cell r="W1009">
            <v>0</v>
          </cell>
          <cell r="X1009">
            <v>0</v>
          </cell>
          <cell r="Y1009">
            <v>0</v>
          </cell>
          <cell r="Z1009">
            <v>0</v>
          </cell>
          <cell r="AA1009">
            <v>0</v>
          </cell>
          <cell r="AB1009">
            <v>0</v>
          </cell>
          <cell r="AC1009">
            <v>0</v>
          </cell>
          <cell r="AD1009">
            <v>0</v>
          </cell>
          <cell r="AE1009">
            <v>0</v>
          </cell>
        </row>
        <row r="1010">
          <cell r="E1010" t="str">
            <v>KS Industrial Feedstocks, Naphtha less than 401 F</v>
          </cell>
          <cell r="F1010">
            <v>0</v>
          </cell>
          <cell r="G1010">
            <v>0</v>
          </cell>
          <cell r="H1010">
            <v>0</v>
          </cell>
          <cell r="I1010">
            <v>0</v>
          </cell>
          <cell r="J1010">
            <v>0</v>
          </cell>
          <cell r="K1010">
            <v>0</v>
          </cell>
          <cell r="L1010">
            <v>0</v>
          </cell>
          <cell r="M1010">
            <v>0</v>
          </cell>
          <cell r="N1010">
            <v>0</v>
          </cell>
          <cell r="O1010">
            <v>0</v>
          </cell>
          <cell r="P1010">
            <v>0</v>
          </cell>
          <cell r="Q1010">
            <v>0</v>
          </cell>
          <cell r="R1010">
            <v>0</v>
          </cell>
          <cell r="S1010">
            <v>0</v>
          </cell>
          <cell r="T1010">
            <v>0</v>
          </cell>
          <cell r="U1010">
            <v>0</v>
          </cell>
          <cell r="V1010">
            <v>0</v>
          </cell>
          <cell r="W1010">
            <v>0</v>
          </cell>
          <cell r="X1010">
            <v>0</v>
          </cell>
          <cell r="Y1010">
            <v>0</v>
          </cell>
          <cell r="Z1010">
            <v>0</v>
          </cell>
          <cell r="AA1010">
            <v>0</v>
          </cell>
          <cell r="AB1010">
            <v>0</v>
          </cell>
          <cell r="AC1010">
            <v>0</v>
          </cell>
          <cell r="AD1010">
            <v>0</v>
          </cell>
          <cell r="AE1010">
            <v>0</v>
          </cell>
        </row>
        <row r="1011">
          <cell r="E1011" t="str">
            <v>KY Industrial Feedstocks, Naphtha less than 401 F</v>
          </cell>
          <cell r="F1011">
            <v>0</v>
          </cell>
          <cell r="G1011">
            <v>0</v>
          </cell>
          <cell r="H1011">
            <v>0</v>
          </cell>
          <cell r="I1011">
            <v>0</v>
          </cell>
          <cell r="J1011">
            <v>0</v>
          </cell>
          <cell r="K1011">
            <v>0</v>
          </cell>
          <cell r="L1011">
            <v>0</v>
          </cell>
          <cell r="M1011">
            <v>0</v>
          </cell>
          <cell r="N1011">
            <v>0</v>
          </cell>
          <cell r="O1011">
            <v>0</v>
          </cell>
          <cell r="P1011">
            <v>0</v>
          </cell>
          <cell r="Q1011">
            <v>0</v>
          </cell>
          <cell r="R1011">
            <v>0</v>
          </cell>
          <cell r="S1011">
            <v>0</v>
          </cell>
          <cell r="T1011">
            <v>0</v>
          </cell>
          <cell r="U1011">
            <v>0</v>
          </cell>
          <cell r="V1011">
            <v>0</v>
          </cell>
          <cell r="W1011">
            <v>0</v>
          </cell>
          <cell r="X1011">
            <v>0</v>
          </cell>
          <cell r="Y1011">
            <v>0</v>
          </cell>
          <cell r="Z1011">
            <v>0</v>
          </cell>
          <cell r="AA1011">
            <v>0</v>
          </cell>
          <cell r="AB1011">
            <v>0</v>
          </cell>
          <cell r="AC1011">
            <v>0</v>
          </cell>
          <cell r="AD1011">
            <v>0</v>
          </cell>
          <cell r="AE1011">
            <v>0</v>
          </cell>
        </row>
        <row r="1012">
          <cell r="E1012" t="str">
            <v>LA Industrial Feedstocks, Naphtha less than 401 F</v>
          </cell>
          <cell r="F1012">
            <v>135525</v>
          </cell>
          <cell r="G1012">
            <v>116489</v>
          </cell>
          <cell r="H1012">
            <v>146953</v>
          </cell>
          <cell r="I1012">
            <v>136613</v>
          </cell>
          <cell r="J1012">
            <v>155218</v>
          </cell>
          <cell r="K1012">
            <v>145331</v>
          </cell>
          <cell r="L1012">
            <v>186770</v>
          </cell>
          <cell r="M1012">
            <v>209007</v>
          </cell>
          <cell r="N1012">
            <v>222912</v>
          </cell>
          <cell r="O1012">
            <v>185945</v>
          </cell>
          <cell r="P1012">
            <v>192150</v>
          </cell>
          <cell r="Q1012">
            <v>128951</v>
          </cell>
          <cell r="R1012">
            <v>125315</v>
          </cell>
          <cell r="S1012">
            <v>126356</v>
          </cell>
          <cell r="T1012">
            <v>147977</v>
          </cell>
          <cell r="U1012">
            <v>132379</v>
          </cell>
          <cell r="V1012">
            <v>114290</v>
          </cell>
          <cell r="W1012">
            <v>98015</v>
          </cell>
          <cell r="X1012">
            <v>79700</v>
          </cell>
          <cell r="Y1012">
            <v>71966</v>
          </cell>
          <cell r="Z1012">
            <v>68213</v>
          </cell>
          <cell r="AA1012">
            <v>67761</v>
          </cell>
          <cell r="AB1012">
            <v>63118</v>
          </cell>
          <cell r="AC1012">
            <v>72005</v>
          </cell>
          <cell r="AD1012">
            <v>65019</v>
          </cell>
          <cell r="AE1012">
            <v>62882</v>
          </cell>
        </row>
        <row r="1013">
          <cell r="E1013" t="str">
            <v>MA Industrial Feedstocks, Naphtha less than 401 F</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0</v>
          </cell>
          <cell r="AB1013">
            <v>0</v>
          </cell>
          <cell r="AC1013">
            <v>0</v>
          </cell>
          <cell r="AD1013">
            <v>0</v>
          </cell>
          <cell r="AE1013">
            <v>0</v>
          </cell>
        </row>
        <row r="1014">
          <cell r="E1014" t="str">
            <v>MD Industrial Feedstocks, Naphtha less than 401 F</v>
          </cell>
          <cell r="F1014">
            <v>0</v>
          </cell>
          <cell r="G1014">
            <v>0</v>
          </cell>
          <cell r="H1014">
            <v>0</v>
          </cell>
          <cell r="I1014">
            <v>0</v>
          </cell>
          <cell r="J1014">
            <v>0</v>
          </cell>
          <cell r="K1014">
            <v>0</v>
          </cell>
          <cell r="L1014">
            <v>0</v>
          </cell>
          <cell r="M1014">
            <v>0</v>
          </cell>
          <cell r="N1014">
            <v>0</v>
          </cell>
          <cell r="O1014">
            <v>0</v>
          </cell>
          <cell r="P1014">
            <v>0</v>
          </cell>
          <cell r="Q1014">
            <v>0</v>
          </cell>
          <cell r="R1014">
            <v>0</v>
          </cell>
          <cell r="S1014">
            <v>0</v>
          </cell>
          <cell r="T1014">
            <v>0</v>
          </cell>
          <cell r="U1014">
            <v>0</v>
          </cell>
          <cell r="V1014">
            <v>0</v>
          </cell>
          <cell r="W1014">
            <v>0</v>
          </cell>
          <cell r="X1014">
            <v>0</v>
          </cell>
          <cell r="Y1014">
            <v>0</v>
          </cell>
          <cell r="Z1014">
            <v>0</v>
          </cell>
          <cell r="AA1014">
            <v>0</v>
          </cell>
          <cell r="AB1014">
            <v>0</v>
          </cell>
          <cell r="AC1014">
            <v>0</v>
          </cell>
          <cell r="AD1014">
            <v>0</v>
          </cell>
          <cell r="AE1014">
            <v>0</v>
          </cell>
        </row>
        <row r="1015">
          <cell r="E1015" t="str">
            <v>ME Industrial Feedstocks, Naphtha less than 401 F</v>
          </cell>
          <cell r="F1015">
            <v>0</v>
          </cell>
          <cell r="G1015">
            <v>0</v>
          </cell>
          <cell r="H1015">
            <v>0</v>
          </cell>
          <cell r="I1015">
            <v>0</v>
          </cell>
          <cell r="J1015">
            <v>0</v>
          </cell>
          <cell r="K1015">
            <v>0</v>
          </cell>
          <cell r="L1015">
            <v>0</v>
          </cell>
          <cell r="M1015">
            <v>0</v>
          </cell>
          <cell r="N1015">
            <v>0</v>
          </cell>
          <cell r="O1015">
            <v>0</v>
          </cell>
          <cell r="P1015">
            <v>0</v>
          </cell>
          <cell r="Q1015">
            <v>0</v>
          </cell>
          <cell r="R1015">
            <v>0</v>
          </cell>
          <cell r="S1015">
            <v>0</v>
          </cell>
          <cell r="T1015">
            <v>0</v>
          </cell>
          <cell r="U1015">
            <v>0</v>
          </cell>
          <cell r="V1015">
            <v>0</v>
          </cell>
          <cell r="W1015">
            <v>0</v>
          </cell>
          <cell r="X1015">
            <v>0</v>
          </cell>
          <cell r="Y1015">
            <v>0</v>
          </cell>
          <cell r="Z1015">
            <v>0</v>
          </cell>
          <cell r="AA1015">
            <v>0</v>
          </cell>
          <cell r="AB1015">
            <v>0</v>
          </cell>
          <cell r="AC1015">
            <v>0</v>
          </cell>
          <cell r="AD1015">
            <v>0</v>
          </cell>
          <cell r="AE1015">
            <v>0</v>
          </cell>
        </row>
        <row r="1016">
          <cell r="E1016" t="str">
            <v>MI Industrial Feedstocks, Naphtha less than 401 F</v>
          </cell>
          <cell r="F1016">
            <v>0</v>
          </cell>
          <cell r="G1016">
            <v>0</v>
          </cell>
          <cell r="H1016">
            <v>0</v>
          </cell>
          <cell r="I1016">
            <v>0</v>
          </cell>
          <cell r="J1016">
            <v>0</v>
          </cell>
          <cell r="K1016">
            <v>0</v>
          </cell>
          <cell r="L1016">
            <v>0</v>
          </cell>
          <cell r="M1016">
            <v>0</v>
          </cell>
          <cell r="N1016">
            <v>0</v>
          </cell>
          <cell r="O1016">
            <v>0</v>
          </cell>
          <cell r="P1016">
            <v>0</v>
          </cell>
          <cell r="Q1016">
            <v>0</v>
          </cell>
          <cell r="R1016">
            <v>0</v>
          </cell>
          <cell r="S1016">
            <v>0</v>
          </cell>
          <cell r="T1016">
            <v>0</v>
          </cell>
          <cell r="U1016">
            <v>0</v>
          </cell>
          <cell r="V1016">
            <v>0</v>
          </cell>
          <cell r="W1016">
            <v>0</v>
          </cell>
          <cell r="X1016">
            <v>0</v>
          </cell>
          <cell r="Y1016">
            <v>0</v>
          </cell>
          <cell r="Z1016">
            <v>0</v>
          </cell>
          <cell r="AA1016">
            <v>0</v>
          </cell>
          <cell r="AB1016">
            <v>0</v>
          </cell>
          <cell r="AC1016">
            <v>0</v>
          </cell>
          <cell r="AD1016">
            <v>0</v>
          </cell>
          <cell r="AE1016">
            <v>0</v>
          </cell>
        </row>
        <row r="1017">
          <cell r="E1017" t="str">
            <v>MN Industrial Feedstocks, Naphtha less than 401 F</v>
          </cell>
          <cell r="F1017">
            <v>0</v>
          </cell>
          <cell r="G1017">
            <v>0</v>
          </cell>
          <cell r="H1017">
            <v>0</v>
          </cell>
          <cell r="I1017">
            <v>0</v>
          </cell>
          <cell r="J1017">
            <v>0</v>
          </cell>
          <cell r="K1017">
            <v>0</v>
          </cell>
          <cell r="L1017">
            <v>0</v>
          </cell>
          <cell r="M1017">
            <v>0</v>
          </cell>
          <cell r="N1017">
            <v>0</v>
          </cell>
          <cell r="O1017">
            <v>0</v>
          </cell>
          <cell r="P1017">
            <v>0</v>
          </cell>
          <cell r="Q1017">
            <v>0</v>
          </cell>
          <cell r="R1017">
            <v>0</v>
          </cell>
          <cell r="S1017">
            <v>0</v>
          </cell>
          <cell r="T1017">
            <v>0</v>
          </cell>
          <cell r="U1017">
            <v>0</v>
          </cell>
          <cell r="V1017">
            <v>0</v>
          </cell>
          <cell r="W1017">
            <v>0</v>
          </cell>
          <cell r="X1017">
            <v>0</v>
          </cell>
          <cell r="Y1017">
            <v>0</v>
          </cell>
          <cell r="Z1017">
            <v>0</v>
          </cell>
          <cell r="AA1017">
            <v>0</v>
          </cell>
          <cell r="AB1017">
            <v>0</v>
          </cell>
          <cell r="AC1017">
            <v>0</v>
          </cell>
          <cell r="AD1017">
            <v>0</v>
          </cell>
          <cell r="AE1017">
            <v>0</v>
          </cell>
        </row>
        <row r="1018">
          <cell r="E1018" t="str">
            <v>MO Industrial Feedstocks, Naphtha less than 401 F</v>
          </cell>
          <cell r="F1018">
            <v>0</v>
          </cell>
          <cell r="G1018">
            <v>0</v>
          </cell>
          <cell r="H1018">
            <v>0</v>
          </cell>
          <cell r="I1018">
            <v>0</v>
          </cell>
          <cell r="J1018">
            <v>0</v>
          </cell>
          <cell r="K1018">
            <v>0</v>
          </cell>
          <cell r="L1018">
            <v>0</v>
          </cell>
          <cell r="M1018">
            <v>0</v>
          </cell>
          <cell r="N1018">
            <v>0</v>
          </cell>
          <cell r="O1018">
            <v>0</v>
          </cell>
          <cell r="P1018">
            <v>0</v>
          </cell>
          <cell r="Q1018">
            <v>0</v>
          </cell>
          <cell r="R1018">
            <v>0</v>
          </cell>
          <cell r="S1018">
            <v>0</v>
          </cell>
          <cell r="T1018">
            <v>0</v>
          </cell>
          <cell r="U1018">
            <v>0</v>
          </cell>
          <cell r="V1018">
            <v>0</v>
          </cell>
          <cell r="W1018">
            <v>0</v>
          </cell>
          <cell r="X1018">
            <v>0</v>
          </cell>
          <cell r="Y1018">
            <v>0</v>
          </cell>
          <cell r="Z1018">
            <v>0</v>
          </cell>
          <cell r="AA1018">
            <v>0</v>
          </cell>
          <cell r="AB1018">
            <v>0</v>
          </cell>
          <cell r="AC1018">
            <v>0</v>
          </cell>
          <cell r="AD1018">
            <v>0</v>
          </cell>
          <cell r="AE1018">
            <v>0</v>
          </cell>
        </row>
        <row r="1019">
          <cell r="E1019" t="str">
            <v>MS Industrial Feedstocks, Naphtha less than 401 F</v>
          </cell>
          <cell r="F1019">
            <v>0</v>
          </cell>
          <cell r="G1019">
            <v>0</v>
          </cell>
          <cell r="H1019">
            <v>0</v>
          </cell>
          <cell r="I1019">
            <v>0</v>
          </cell>
          <cell r="J1019">
            <v>0</v>
          </cell>
          <cell r="K1019">
            <v>0</v>
          </cell>
          <cell r="L1019">
            <v>0</v>
          </cell>
          <cell r="M1019">
            <v>0</v>
          </cell>
          <cell r="N1019">
            <v>0</v>
          </cell>
          <cell r="O1019">
            <v>0</v>
          </cell>
          <cell r="P1019">
            <v>0</v>
          </cell>
          <cell r="Q1019">
            <v>0</v>
          </cell>
          <cell r="R1019">
            <v>0</v>
          </cell>
          <cell r="S1019">
            <v>0</v>
          </cell>
          <cell r="T1019">
            <v>0</v>
          </cell>
          <cell r="U1019">
            <v>0</v>
          </cell>
          <cell r="V1019">
            <v>0</v>
          </cell>
          <cell r="W1019">
            <v>0</v>
          </cell>
          <cell r="X1019">
            <v>0</v>
          </cell>
          <cell r="Y1019">
            <v>0</v>
          </cell>
          <cell r="Z1019">
            <v>0</v>
          </cell>
          <cell r="AA1019">
            <v>0</v>
          </cell>
          <cell r="AB1019">
            <v>0</v>
          </cell>
          <cell r="AC1019">
            <v>0</v>
          </cell>
          <cell r="AD1019">
            <v>0</v>
          </cell>
          <cell r="AE1019">
            <v>0</v>
          </cell>
        </row>
        <row r="1020">
          <cell r="E1020" t="str">
            <v>MT Industrial Feedstocks, Naphtha less than 401 F</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E1021" t="str">
            <v>NC Industrial Feedstocks, Naphtha less than 401 F</v>
          </cell>
          <cell r="F1021">
            <v>0</v>
          </cell>
          <cell r="G1021">
            <v>0</v>
          </cell>
          <cell r="H1021">
            <v>0</v>
          </cell>
          <cell r="I1021">
            <v>0</v>
          </cell>
          <cell r="J1021">
            <v>0</v>
          </cell>
          <cell r="K1021">
            <v>0</v>
          </cell>
          <cell r="L1021">
            <v>0</v>
          </cell>
          <cell r="M1021">
            <v>0</v>
          </cell>
          <cell r="N1021">
            <v>0</v>
          </cell>
          <cell r="O1021">
            <v>0</v>
          </cell>
          <cell r="P1021">
            <v>0</v>
          </cell>
          <cell r="Q1021">
            <v>0</v>
          </cell>
          <cell r="R1021">
            <v>0</v>
          </cell>
          <cell r="S1021">
            <v>0</v>
          </cell>
          <cell r="T1021">
            <v>0</v>
          </cell>
          <cell r="U1021">
            <v>0</v>
          </cell>
          <cell r="V1021">
            <v>0</v>
          </cell>
          <cell r="W1021">
            <v>0</v>
          </cell>
          <cell r="X1021">
            <v>0</v>
          </cell>
          <cell r="Y1021">
            <v>0</v>
          </cell>
          <cell r="Z1021">
            <v>0</v>
          </cell>
          <cell r="AA1021">
            <v>0</v>
          </cell>
          <cell r="AB1021">
            <v>0</v>
          </cell>
          <cell r="AC1021">
            <v>0</v>
          </cell>
          <cell r="AD1021">
            <v>0</v>
          </cell>
          <cell r="AE1021">
            <v>0</v>
          </cell>
        </row>
        <row r="1022">
          <cell r="E1022" t="str">
            <v>ND Industrial Feedstocks, Naphtha less than 401 F</v>
          </cell>
          <cell r="F1022">
            <v>0</v>
          </cell>
          <cell r="G1022">
            <v>0</v>
          </cell>
          <cell r="H1022">
            <v>0</v>
          </cell>
          <cell r="I1022">
            <v>0</v>
          </cell>
          <cell r="J1022">
            <v>0</v>
          </cell>
          <cell r="K1022">
            <v>0</v>
          </cell>
          <cell r="L1022">
            <v>0</v>
          </cell>
          <cell r="M1022">
            <v>0</v>
          </cell>
          <cell r="N1022">
            <v>0</v>
          </cell>
          <cell r="O1022">
            <v>0</v>
          </cell>
          <cell r="P1022">
            <v>0</v>
          </cell>
          <cell r="Q1022">
            <v>0</v>
          </cell>
          <cell r="R1022">
            <v>0</v>
          </cell>
          <cell r="S1022">
            <v>0</v>
          </cell>
          <cell r="T1022">
            <v>0</v>
          </cell>
          <cell r="U1022">
            <v>0</v>
          </cell>
          <cell r="V1022">
            <v>0</v>
          </cell>
          <cell r="W1022">
            <v>0</v>
          </cell>
          <cell r="X1022">
            <v>0</v>
          </cell>
          <cell r="Y1022">
            <v>0</v>
          </cell>
          <cell r="Z1022">
            <v>0</v>
          </cell>
          <cell r="AA1022">
            <v>0</v>
          </cell>
          <cell r="AB1022">
            <v>0</v>
          </cell>
          <cell r="AC1022">
            <v>0</v>
          </cell>
          <cell r="AD1022">
            <v>0</v>
          </cell>
          <cell r="AE1022">
            <v>0</v>
          </cell>
        </row>
        <row r="1023">
          <cell r="E1023" t="str">
            <v>NE Industrial Feedstocks, Naphtha less than 401 F</v>
          </cell>
          <cell r="F1023">
            <v>0</v>
          </cell>
          <cell r="G1023">
            <v>0</v>
          </cell>
          <cell r="H1023">
            <v>0</v>
          </cell>
          <cell r="I1023">
            <v>0</v>
          </cell>
          <cell r="J1023">
            <v>0</v>
          </cell>
          <cell r="K1023">
            <v>0</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0</v>
          </cell>
          <cell r="AE1023">
            <v>0</v>
          </cell>
        </row>
        <row r="1024">
          <cell r="E1024" t="str">
            <v>NH Industrial Feedstocks, Naphtha less than 401 F</v>
          </cell>
          <cell r="F1024">
            <v>0</v>
          </cell>
          <cell r="G1024">
            <v>0</v>
          </cell>
          <cell r="H1024">
            <v>0</v>
          </cell>
          <cell r="I1024">
            <v>0</v>
          </cell>
          <cell r="J1024">
            <v>0</v>
          </cell>
          <cell r="K1024">
            <v>0</v>
          </cell>
          <cell r="L1024">
            <v>0</v>
          </cell>
          <cell r="M1024">
            <v>0</v>
          </cell>
          <cell r="N1024">
            <v>0</v>
          </cell>
          <cell r="O1024">
            <v>0</v>
          </cell>
          <cell r="P1024">
            <v>0</v>
          </cell>
          <cell r="Q1024">
            <v>0</v>
          </cell>
          <cell r="R1024">
            <v>0</v>
          </cell>
          <cell r="S1024">
            <v>0</v>
          </cell>
          <cell r="T1024">
            <v>0</v>
          </cell>
          <cell r="U1024">
            <v>0</v>
          </cell>
          <cell r="V1024">
            <v>0</v>
          </cell>
          <cell r="W1024">
            <v>0</v>
          </cell>
          <cell r="X1024">
            <v>0</v>
          </cell>
          <cell r="Y1024">
            <v>0</v>
          </cell>
          <cell r="Z1024">
            <v>0</v>
          </cell>
          <cell r="AA1024">
            <v>0</v>
          </cell>
          <cell r="AB1024">
            <v>0</v>
          </cell>
          <cell r="AC1024">
            <v>0</v>
          </cell>
          <cell r="AD1024">
            <v>0</v>
          </cell>
          <cell r="AE1024">
            <v>0</v>
          </cell>
        </row>
        <row r="1025">
          <cell r="E1025" t="str">
            <v>NJ Industrial Feedstocks, Naphtha less than 401 F</v>
          </cell>
          <cell r="F1025">
            <v>0</v>
          </cell>
          <cell r="G1025">
            <v>0</v>
          </cell>
          <cell r="H1025">
            <v>0</v>
          </cell>
          <cell r="I1025">
            <v>0</v>
          </cell>
          <cell r="J1025">
            <v>0</v>
          </cell>
          <cell r="K1025">
            <v>0</v>
          </cell>
          <cell r="L1025">
            <v>0</v>
          </cell>
          <cell r="M1025">
            <v>0</v>
          </cell>
          <cell r="N1025">
            <v>0</v>
          </cell>
          <cell r="O1025">
            <v>0</v>
          </cell>
          <cell r="P1025">
            <v>0</v>
          </cell>
          <cell r="Q1025">
            <v>0</v>
          </cell>
          <cell r="R1025">
            <v>0</v>
          </cell>
          <cell r="S1025">
            <v>0</v>
          </cell>
          <cell r="T1025">
            <v>0</v>
          </cell>
          <cell r="U1025">
            <v>0</v>
          </cell>
          <cell r="V1025">
            <v>0</v>
          </cell>
          <cell r="W1025">
            <v>0</v>
          </cell>
          <cell r="X1025">
            <v>0</v>
          </cell>
          <cell r="Y1025">
            <v>0</v>
          </cell>
          <cell r="Z1025">
            <v>0</v>
          </cell>
          <cell r="AA1025">
            <v>0</v>
          </cell>
          <cell r="AB1025">
            <v>0</v>
          </cell>
          <cell r="AC1025">
            <v>0</v>
          </cell>
          <cell r="AD1025">
            <v>0</v>
          </cell>
          <cell r="AE1025">
            <v>0</v>
          </cell>
        </row>
        <row r="1026">
          <cell r="E1026" t="str">
            <v>NM Industrial Feedstocks, Naphtha less than 401 F</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0</v>
          </cell>
          <cell r="Z1026">
            <v>0</v>
          </cell>
          <cell r="AA1026">
            <v>0</v>
          </cell>
          <cell r="AB1026">
            <v>0</v>
          </cell>
          <cell r="AC1026">
            <v>0</v>
          </cell>
          <cell r="AD1026">
            <v>0</v>
          </cell>
          <cell r="AE1026">
            <v>0</v>
          </cell>
        </row>
        <row r="1027">
          <cell r="E1027" t="str">
            <v>NV Industrial Feedstocks, Naphtha less than 401 F</v>
          </cell>
          <cell r="F1027">
            <v>0</v>
          </cell>
          <cell r="G1027">
            <v>0</v>
          </cell>
          <cell r="H1027">
            <v>0</v>
          </cell>
          <cell r="I1027">
            <v>0</v>
          </cell>
          <cell r="J1027">
            <v>0</v>
          </cell>
          <cell r="K1027">
            <v>0</v>
          </cell>
          <cell r="L1027">
            <v>0</v>
          </cell>
          <cell r="M1027">
            <v>0</v>
          </cell>
          <cell r="N1027">
            <v>0</v>
          </cell>
          <cell r="O1027">
            <v>0</v>
          </cell>
          <cell r="P1027">
            <v>0</v>
          </cell>
          <cell r="Q1027">
            <v>0</v>
          </cell>
          <cell r="R1027">
            <v>0</v>
          </cell>
          <cell r="S1027">
            <v>0</v>
          </cell>
          <cell r="T1027">
            <v>0</v>
          </cell>
          <cell r="U1027">
            <v>0</v>
          </cell>
          <cell r="V1027">
            <v>0</v>
          </cell>
          <cell r="W1027">
            <v>0</v>
          </cell>
          <cell r="X1027">
            <v>0</v>
          </cell>
          <cell r="Y1027">
            <v>0</v>
          </cell>
          <cell r="Z1027">
            <v>0</v>
          </cell>
          <cell r="AA1027">
            <v>0</v>
          </cell>
          <cell r="AB1027">
            <v>0</v>
          </cell>
          <cell r="AC1027">
            <v>0</v>
          </cell>
          <cell r="AD1027">
            <v>0</v>
          </cell>
          <cell r="AE1027">
            <v>0</v>
          </cell>
        </row>
        <row r="1028">
          <cell r="E1028" t="str">
            <v>NY Industrial Feedstocks, Naphtha less than 401 F</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E1029" t="str">
            <v>OH Industrial Feedstocks, Naphtha less than 401 F</v>
          </cell>
          <cell r="F1029">
            <v>0</v>
          </cell>
          <cell r="G1029">
            <v>0</v>
          </cell>
          <cell r="H1029">
            <v>0</v>
          </cell>
          <cell r="I1029">
            <v>0</v>
          </cell>
          <cell r="J1029">
            <v>0</v>
          </cell>
          <cell r="K1029">
            <v>0</v>
          </cell>
          <cell r="L1029">
            <v>0</v>
          </cell>
          <cell r="M1029">
            <v>0</v>
          </cell>
          <cell r="N1029">
            <v>0</v>
          </cell>
          <cell r="O1029">
            <v>0</v>
          </cell>
          <cell r="P1029">
            <v>0</v>
          </cell>
          <cell r="Q1029">
            <v>0</v>
          </cell>
          <cell r="R1029">
            <v>0</v>
          </cell>
          <cell r="S1029">
            <v>0</v>
          </cell>
          <cell r="T1029">
            <v>0</v>
          </cell>
          <cell r="U1029">
            <v>0</v>
          </cell>
          <cell r="V1029">
            <v>0</v>
          </cell>
          <cell r="W1029">
            <v>0</v>
          </cell>
          <cell r="X1029">
            <v>0</v>
          </cell>
          <cell r="Y1029">
            <v>0</v>
          </cell>
          <cell r="Z1029">
            <v>0</v>
          </cell>
          <cell r="AA1029">
            <v>0</v>
          </cell>
          <cell r="AB1029">
            <v>0</v>
          </cell>
          <cell r="AC1029">
            <v>0</v>
          </cell>
          <cell r="AD1029">
            <v>0</v>
          </cell>
          <cell r="AE1029">
            <v>0</v>
          </cell>
        </row>
        <row r="1030">
          <cell r="E1030" t="str">
            <v>OK Industrial Feedstocks, Naphtha less than 401 F</v>
          </cell>
          <cell r="F1030">
            <v>0</v>
          </cell>
          <cell r="G1030">
            <v>0</v>
          </cell>
          <cell r="H1030">
            <v>0</v>
          </cell>
          <cell r="I1030">
            <v>0</v>
          </cell>
          <cell r="J1030">
            <v>0</v>
          </cell>
          <cell r="K1030">
            <v>0</v>
          </cell>
          <cell r="L1030">
            <v>0</v>
          </cell>
          <cell r="M1030">
            <v>0</v>
          </cell>
          <cell r="N1030">
            <v>0</v>
          </cell>
          <cell r="O1030">
            <v>0</v>
          </cell>
          <cell r="P1030">
            <v>0</v>
          </cell>
          <cell r="Q1030">
            <v>0</v>
          </cell>
          <cell r="R1030">
            <v>0</v>
          </cell>
          <cell r="S1030">
            <v>0</v>
          </cell>
          <cell r="T1030">
            <v>0</v>
          </cell>
          <cell r="U1030">
            <v>0</v>
          </cell>
          <cell r="V1030">
            <v>0</v>
          </cell>
          <cell r="W1030">
            <v>0</v>
          </cell>
          <cell r="X1030">
            <v>0</v>
          </cell>
          <cell r="Y1030">
            <v>0</v>
          </cell>
          <cell r="Z1030">
            <v>0</v>
          </cell>
          <cell r="AA1030">
            <v>0</v>
          </cell>
          <cell r="AB1030">
            <v>0</v>
          </cell>
          <cell r="AC1030">
            <v>0</v>
          </cell>
          <cell r="AD1030">
            <v>0</v>
          </cell>
          <cell r="AE1030">
            <v>0</v>
          </cell>
        </row>
        <row r="1031">
          <cell r="E1031" t="str">
            <v>OR Industrial Feedstocks, Naphtha less than 401 F</v>
          </cell>
          <cell r="F1031">
            <v>0</v>
          </cell>
          <cell r="G1031">
            <v>0</v>
          </cell>
          <cell r="H1031">
            <v>0</v>
          </cell>
          <cell r="I1031">
            <v>0</v>
          </cell>
          <cell r="J1031">
            <v>0</v>
          </cell>
          <cell r="K1031">
            <v>0</v>
          </cell>
          <cell r="L1031">
            <v>0</v>
          </cell>
          <cell r="M1031">
            <v>0</v>
          </cell>
          <cell r="N1031">
            <v>0</v>
          </cell>
          <cell r="O1031">
            <v>0</v>
          </cell>
          <cell r="P1031">
            <v>0</v>
          </cell>
          <cell r="Q1031">
            <v>0</v>
          </cell>
          <cell r="R1031">
            <v>0</v>
          </cell>
          <cell r="S1031">
            <v>0</v>
          </cell>
          <cell r="T1031">
            <v>0</v>
          </cell>
          <cell r="U1031">
            <v>0</v>
          </cell>
          <cell r="V1031">
            <v>0</v>
          </cell>
          <cell r="W1031">
            <v>0</v>
          </cell>
          <cell r="X1031">
            <v>0</v>
          </cell>
          <cell r="Y1031">
            <v>0</v>
          </cell>
          <cell r="Z1031">
            <v>0</v>
          </cell>
          <cell r="AA1031">
            <v>0</v>
          </cell>
          <cell r="AB1031">
            <v>0</v>
          </cell>
          <cell r="AC1031">
            <v>0</v>
          </cell>
          <cell r="AD1031">
            <v>0</v>
          </cell>
          <cell r="AE1031">
            <v>0</v>
          </cell>
        </row>
        <row r="1032">
          <cell r="E1032" t="str">
            <v>PA Industrial Feedstocks, Naphtha less than 401 F</v>
          </cell>
          <cell r="F1032">
            <v>0</v>
          </cell>
          <cell r="G1032">
            <v>0</v>
          </cell>
          <cell r="H1032">
            <v>0</v>
          </cell>
          <cell r="I1032">
            <v>0</v>
          </cell>
          <cell r="J1032">
            <v>0</v>
          </cell>
          <cell r="K1032">
            <v>0</v>
          </cell>
          <cell r="L1032">
            <v>0</v>
          </cell>
          <cell r="M1032">
            <v>0</v>
          </cell>
          <cell r="N1032">
            <v>0</v>
          </cell>
          <cell r="O1032">
            <v>0</v>
          </cell>
          <cell r="P1032">
            <v>0</v>
          </cell>
          <cell r="Q1032">
            <v>0</v>
          </cell>
          <cell r="R1032">
            <v>0</v>
          </cell>
          <cell r="S1032">
            <v>0</v>
          </cell>
          <cell r="T1032">
            <v>0</v>
          </cell>
          <cell r="U1032">
            <v>0</v>
          </cell>
          <cell r="V1032">
            <v>0</v>
          </cell>
          <cell r="W1032">
            <v>0</v>
          </cell>
          <cell r="X1032">
            <v>0</v>
          </cell>
          <cell r="Y1032">
            <v>0</v>
          </cell>
          <cell r="Z1032">
            <v>0</v>
          </cell>
          <cell r="AA1032">
            <v>0</v>
          </cell>
          <cell r="AB1032">
            <v>0</v>
          </cell>
          <cell r="AC1032">
            <v>0</v>
          </cell>
          <cell r="AD1032">
            <v>0</v>
          </cell>
          <cell r="AE1032">
            <v>0</v>
          </cell>
        </row>
        <row r="1033">
          <cell r="E1033" t="str">
            <v>RI Industrial Feedstocks, Naphtha less than 401 F</v>
          </cell>
          <cell r="F1033">
            <v>0</v>
          </cell>
          <cell r="G1033">
            <v>0</v>
          </cell>
          <cell r="H1033">
            <v>0</v>
          </cell>
          <cell r="I1033">
            <v>0</v>
          </cell>
          <cell r="J1033">
            <v>0</v>
          </cell>
          <cell r="K1033">
            <v>0</v>
          </cell>
          <cell r="L1033">
            <v>0</v>
          </cell>
          <cell r="M1033">
            <v>0</v>
          </cell>
          <cell r="N1033">
            <v>0</v>
          </cell>
          <cell r="O1033">
            <v>0</v>
          </cell>
          <cell r="P1033">
            <v>0</v>
          </cell>
          <cell r="Q1033">
            <v>0</v>
          </cell>
          <cell r="R1033">
            <v>0</v>
          </cell>
          <cell r="S1033">
            <v>0</v>
          </cell>
          <cell r="T1033">
            <v>0</v>
          </cell>
          <cell r="U1033">
            <v>0</v>
          </cell>
          <cell r="V1033">
            <v>0</v>
          </cell>
          <cell r="W1033">
            <v>0</v>
          </cell>
          <cell r="X1033">
            <v>0</v>
          </cell>
          <cell r="Y1033">
            <v>0</v>
          </cell>
          <cell r="Z1033">
            <v>0</v>
          </cell>
          <cell r="AA1033">
            <v>0</v>
          </cell>
          <cell r="AB1033">
            <v>0</v>
          </cell>
          <cell r="AC1033">
            <v>0</v>
          </cell>
          <cell r="AD1033">
            <v>0</v>
          </cell>
          <cell r="AE1033">
            <v>0</v>
          </cell>
        </row>
        <row r="1034">
          <cell r="E1034" t="str">
            <v>SC Industrial Feedstocks, Naphtha less than 401 F</v>
          </cell>
          <cell r="F1034">
            <v>0</v>
          </cell>
          <cell r="G1034">
            <v>0</v>
          </cell>
          <cell r="H1034">
            <v>0</v>
          </cell>
          <cell r="I1034">
            <v>0</v>
          </cell>
          <cell r="J1034">
            <v>0</v>
          </cell>
          <cell r="K1034">
            <v>0</v>
          </cell>
          <cell r="L1034">
            <v>0</v>
          </cell>
          <cell r="M1034">
            <v>0</v>
          </cell>
          <cell r="N1034">
            <v>0</v>
          </cell>
          <cell r="O1034">
            <v>0</v>
          </cell>
          <cell r="P1034">
            <v>0</v>
          </cell>
          <cell r="Q1034">
            <v>0</v>
          </cell>
          <cell r="R1034">
            <v>0</v>
          </cell>
          <cell r="S1034">
            <v>0</v>
          </cell>
          <cell r="T1034">
            <v>0</v>
          </cell>
          <cell r="U1034">
            <v>0</v>
          </cell>
          <cell r="V1034">
            <v>0</v>
          </cell>
          <cell r="W1034">
            <v>0</v>
          </cell>
          <cell r="X1034">
            <v>0</v>
          </cell>
          <cell r="Y1034">
            <v>0</v>
          </cell>
          <cell r="Z1034">
            <v>0</v>
          </cell>
          <cell r="AA1034">
            <v>0</v>
          </cell>
          <cell r="AB1034">
            <v>0</v>
          </cell>
          <cell r="AC1034">
            <v>0</v>
          </cell>
          <cell r="AD1034">
            <v>0</v>
          </cell>
          <cell r="AE1034">
            <v>0</v>
          </cell>
        </row>
        <row r="1035">
          <cell r="E1035" t="str">
            <v>SD Industrial Feedstocks, Naphtha less than 401 F</v>
          </cell>
          <cell r="F1035">
            <v>0</v>
          </cell>
          <cell r="G1035">
            <v>0</v>
          </cell>
          <cell r="H1035">
            <v>0</v>
          </cell>
          <cell r="I1035">
            <v>0</v>
          </cell>
          <cell r="J1035">
            <v>0</v>
          </cell>
          <cell r="K1035">
            <v>0</v>
          </cell>
          <cell r="L1035">
            <v>0</v>
          </cell>
          <cell r="M1035">
            <v>0</v>
          </cell>
          <cell r="N1035">
            <v>0</v>
          </cell>
          <cell r="O1035">
            <v>0</v>
          </cell>
          <cell r="P1035">
            <v>0</v>
          </cell>
          <cell r="Q1035">
            <v>0</v>
          </cell>
          <cell r="R1035">
            <v>0</v>
          </cell>
          <cell r="S1035">
            <v>0</v>
          </cell>
          <cell r="T1035">
            <v>0</v>
          </cell>
          <cell r="U1035">
            <v>0</v>
          </cell>
          <cell r="V1035">
            <v>0</v>
          </cell>
          <cell r="W1035">
            <v>0</v>
          </cell>
          <cell r="X1035">
            <v>0</v>
          </cell>
          <cell r="Y1035">
            <v>0</v>
          </cell>
          <cell r="Z1035">
            <v>0</v>
          </cell>
          <cell r="AA1035">
            <v>0</v>
          </cell>
          <cell r="AB1035">
            <v>0</v>
          </cell>
          <cell r="AC1035">
            <v>0</v>
          </cell>
          <cell r="AD1035">
            <v>0</v>
          </cell>
          <cell r="AE1035">
            <v>0</v>
          </cell>
        </row>
        <row r="1036">
          <cell r="E1036" t="str">
            <v>TN Industrial Feedstocks, Naphtha less than 401 F</v>
          </cell>
          <cell r="F1036">
            <v>0</v>
          </cell>
          <cell r="G1036">
            <v>0</v>
          </cell>
          <cell r="H1036">
            <v>0</v>
          </cell>
          <cell r="I1036">
            <v>0</v>
          </cell>
          <cell r="J1036">
            <v>0</v>
          </cell>
          <cell r="K1036">
            <v>0</v>
          </cell>
          <cell r="L1036">
            <v>0</v>
          </cell>
          <cell r="M1036">
            <v>0</v>
          </cell>
          <cell r="N1036">
            <v>0</v>
          </cell>
          <cell r="O1036">
            <v>0</v>
          </cell>
          <cell r="P1036">
            <v>0</v>
          </cell>
          <cell r="Q1036">
            <v>0</v>
          </cell>
          <cell r="R1036">
            <v>0</v>
          </cell>
          <cell r="S1036">
            <v>0</v>
          </cell>
          <cell r="T1036">
            <v>0</v>
          </cell>
          <cell r="U1036">
            <v>0</v>
          </cell>
          <cell r="V1036">
            <v>0</v>
          </cell>
          <cell r="W1036">
            <v>0</v>
          </cell>
          <cell r="X1036">
            <v>0</v>
          </cell>
          <cell r="Y1036">
            <v>0</v>
          </cell>
          <cell r="Z1036">
            <v>0</v>
          </cell>
          <cell r="AA1036">
            <v>0</v>
          </cell>
          <cell r="AB1036">
            <v>0</v>
          </cell>
          <cell r="AC1036">
            <v>0</v>
          </cell>
          <cell r="AD1036">
            <v>0</v>
          </cell>
          <cell r="AE1036">
            <v>0</v>
          </cell>
        </row>
        <row r="1037">
          <cell r="E1037" t="str">
            <v>TX Industrial Feedstocks, Naphtha less than 401 F</v>
          </cell>
          <cell r="F1037">
            <v>212275</v>
          </cell>
          <cell r="G1037">
            <v>182458</v>
          </cell>
          <cell r="H1037">
            <v>230174</v>
          </cell>
          <cell r="I1037">
            <v>213979</v>
          </cell>
          <cell r="J1037">
            <v>243121</v>
          </cell>
          <cell r="K1037">
            <v>227634</v>
          </cell>
          <cell r="L1037">
            <v>292540</v>
          </cell>
          <cell r="M1037">
            <v>327370</v>
          </cell>
          <cell r="N1037">
            <v>361080</v>
          </cell>
          <cell r="O1037">
            <v>316131</v>
          </cell>
          <cell r="P1037">
            <v>421383</v>
          </cell>
          <cell r="Q1037">
            <v>364765</v>
          </cell>
          <cell r="R1037">
            <v>457240</v>
          </cell>
          <cell r="S1037">
            <v>486600</v>
          </cell>
          <cell r="T1037">
            <v>601453</v>
          </cell>
          <cell r="U1037">
            <v>566287</v>
          </cell>
          <cell r="V1037">
            <v>514562</v>
          </cell>
          <cell r="W1037">
            <v>464440</v>
          </cell>
          <cell r="X1037">
            <v>397474</v>
          </cell>
          <cell r="Y1037">
            <v>399903</v>
          </cell>
          <cell r="Z1037">
            <v>422359</v>
          </cell>
          <cell r="AA1037">
            <v>419558</v>
          </cell>
          <cell r="AB1037">
            <v>390803</v>
          </cell>
          <cell r="AC1037">
            <v>445831</v>
          </cell>
          <cell r="AD1037">
            <v>377587</v>
          </cell>
          <cell r="AE1037">
            <v>365177</v>
          </cell>
        </row>
        <row r="1038">
          <cell r="E1038" t="str">
            <v>US Industrial Feedstocks, Naphtha less than 401 F</v>
          </cell>
          <cell r="F1038">
            <v>347801</v>
          </cell>
          <cell r="G1038">
            <v>298947</v>
          </cell>
          <cell r="H1038">
            <v>377127</v>
          </cell>
          <cell r="I1038">
            <v>350593</v>
          </cell>
          <cell r="J1038">
            <v>398339</v>
          </cell>
          <cell r="K1038">
            <v>372965</v>
          </cell>
          <cell r="L1038">
            <v>479310</v>
          </cell>
          <cell r="M1038">
            <v>536377</v>
          </cell>
          <cell r="N1038">
            <v>583992</v>
          </cell>
          <cell r="O1038">
            <v>502076</v>
          </cell>
          <cell r="P1038">
            <v>613533</v>
          </cell>
          <cell r="Q1038">
            <v>493716</v>
          </cell>
          <cell r="R1038">
            <v>582554</v>
          </cell>
          <cell r="S1038">
            <v>612956</v>
          </cell>
          <cell r="T1038">
            <v>749430</v>
          </cell>
          <cell r="U1038">
            <v>698666</v>
          </cell>
          <cell r="V1038">
            <v>628852</v>
          </cell>
          <cell r="W1038">
            <v>562454</v>
          </cell>
          <cell r="X1038">
            <v>477174</v>
          </cell>
          <cell r="Y1038">
            <v>471869</v>
          </cell>
          <cell r="Z1038">
            <v>490573</v>
          </cell>
          <cell r="AA1038">
            <v>487319</v>
          </cell>
          <cell r="AB1038">
            <v>453921</v>
          </cell>
          <cell r="AC1038">
            <v>517836</v>
          </cell>
          <cell r="AD1038">
            <v>442606</v>
          </cell>
          <cell r="AE1038">
            <v>428058</v>
          </cell>
        </row>
        <row r="1039">
          <cell r="E1039" t="str">
            <v>UT Industrial Feedstocks, Naphtha less than 401 F</v>
          </cell>
          <cell r="F1039">
            <v>0</v>
          </cell>
          <cell r="G1039">
            <v>0</v>
          </cell>
          <cell r="H1039">
            <v>0</v>
          </cell>
          <cell r="I1039">
            <v>0</v>
          </cell>
          <cell r="J1039">
            <v>0</v>
          </cell>
          <cell r="K1039">
            <v>0</v>
          </cell>
          <cell r="L1039">
            <v>0</v>
          </cell>
          <cell r="M1039">
            <v>0</v>
          </cell>
          <cell r="N1039">
            <v>0</v>
          </cell>
          <cell r="O1039">
            <v>0</v>
          </cell>
          <cell r="P1039">
            <v>0</v>
          </cell>
          <cell r="Q1039">
            <v>0</v>
          </cell>
          <cell r="R1039">
            <v>0</v>
          </cell>
          <cell r="S1039">
            <v>0</v>
          </cell>
          <cell r="T1039">
            <v>0</v>
          </cell>
          <cell r="U1039">
            <v>0</v>
          </cell>
          <cell r="V1039">
            <v>0</v>
          </cell>
          <cell r="W1039">
            <v>0</v>
          </cell>
          <cell r="X1039">
            <v>0</v>
          </cell>
          <cell r="Y1039">
            <v>0</v>
          </cell>
          <cell r="Z1039">
            <v>0</v>
          </cell>
          <cell r="AA1039">
            <v>0</v>
          </cell>
          <cell r="AB1039">
            <v>0</v>
          </cell>
          <cell r="AC1039">
            <v>0</v>
          </cell>
          <cell r="AD1039">
            <v>0</v>
          </cell>
          <cell r="AE1039">
            <v>0</v>
          </cell>
        </row>
        <row r="1040">
          <cell r="E1040" t="str">
            <v>VA Industrial Feedstocks, Naphtha less than 401 F</v>
          </cell>
          <cell r="F1040">
            <v>0</v>
          </cell>
          <cell r="G1040">
            <v>0</v>
          </cell>
          <cell r="H1040">
            <v>0</v>
          </cell>
          <cell r="I1040">
            <v>0</v>
          </cell>
          <cell r="J1040">
            <v>0</v>
          </cell>
          <cell r="K1040">
            <v>0</v>
          </cell>
          <cell r="L1040">
            <v>0</v>
          </cell>
          <cell r="M1040">
            <v>0</v>
          </cell>
          <cell r="N1040">
            <v>0</v>
          </cell>
          <cell r="O1040">
            <v>0</v>
          </cell>
          <cell r="P1040">
            <v>0</v>
          </cell>
          <cell r="Q1040">
            <v>0</v>
          </cell>
          <cell r="R1040">
            <v>0</v>
          </cell>
          <cell r="S1040">
            <v>0</v>
          </cell>
          <cell r="T1040">
            <v>0</v>
          </cell>
          <cell r="U1040">
            <v>0</v>
          </cell>
          <cell r="V1040">
            <v>0</v>
          </cell>
          <cell r="W1040">
            <v>0</v>
          </cell>
          <cell r="X1040">
            <v>0</v>
          </cell>
          <cell r="Y1040">
            <v>0</v>
          </cell>
          <cell r="Z1040">
            <v>0</v>
          </cell>
          <cell r="AA1040">
            <v>0</v>
          </cell>
          <cell r="AB1040">
            <v>0</v>
          </cell>
          <cell r="AC1040">
            <v>0</v>
          </cell>
          <cell r="AD1040">
            <v>0</v>
          </cell>
          <cell r="AE1040">
            <v>0</v>
          </cell>
        </row>
        <row r="1041">
          <cell r="E1041" t="str">
            <v>VT Industrial Feedstocks, Naphtha less than 401 F</v>
          </cell>
          <cell r="F1041">
            <v>0</v>
          </cell>
          <cell r="G1041">
            <v>0</v>
          </cell>
          <cell r="H1041">
            <v>0</v>
          </cell>
          <cell r="I1041">
            <v>0</v>
          </cell>
          <cell r="J1041">
            <v>0</v>
          </cell>
          <cell r="K1041">
            <v>0</v>
          </cell>
          <cell r="L1041">
            <v>0</v>
          </cell>
          <cell r="M1041">
            <v>0</v>
          </cell>
          <cell r="N1041">
            <v>0</v>
          </cell>
          <cell r="O1041">
            <v>0</v>
          </cell>
          <cell r="P1041">
            <v>0</v>
          </cell>
          <cell r="Q1041">
            <v>0</v>
          </cell>
          <cell r="R1041">
            <v>0</v>
          </cell>
          <cell r="S1041">
            <v>0</v>
          </cell>
          <cell r="T1041">
            <v>0</v>
          </cell>
          <cell r="U1041">
            <v>0</v>
          </cell>
          <cell r="V1041">
            <v>0</v>
          </cell>
          <cell r="W1041">
            <v>0</v>
          </cell>
          <cell r="X1041">
            <v>0</v>
          </cell>
          <cell r="Y1041">
            <v>0</v>
          </cell>
          <cell r="Z1041">
            <v>0</v>
          </cell>
          <cell r="AA1041">
            <v>0</v>
          </cell>
          <cell r="AB1041">
            <v>0</v>
          </cell>
          <cell r="AC1041">
            <v>0</v>
          </cell>
          <cell r="AD1041">
            <v>0</v>
          </cell>
          <cell r="AE1041">
            <v>0</v>
          </cell>
        </row>
        <row r="1042">
          <cell r="E1042" t="str">
            <v>WA Industrial Feedstocks, Naphtha less than 401 F</v>
          </cell>
          <cell r="F1042">
            <v>0</v>
          </cell>
          <cell r="G1042">
            <v>0</v>
          </cell>
          <cell r="H1042">
            <v>0</v>
          </cell>
          <cell r="I1042">
            <v>0</v>
          </cell>
          <cell r="J1042">
            <v>0</v>
          </cell>
          <cell r="K1042">
            <v>0</v>
          </cell>
          <cell r="L1042">
            <v>0</v>
          </cell>
          <cell r="M1042">
            <v>0</v>
          </cell>
          <cell r="N1042">
            <v>0</v>
          </cell>
          <cell r="O1042">
            <v>0</v>
          </cell>
          <cell r="P1042">
            <v>0</v>
          </cell>
          <cell r="Q1042">
            <v>0</v>
          </cell>
          <cell r="R1042">
            <v>0</v>
          </cell>
          <cell r="S1042">
            <v>0</v>
          </cell>
          <cell r="T1042">
            <v>0</v>
          </cell>
          <cell r="U1042">
            <v>0</v>
          </cell>
          <cell r="V1042">
            <v>0</v>
          </cell>
          <cell r="W1042">
            <v>0</v>
          </cell>
          <cell r="X1042">
            <v>0</v>
          </cell>
          <cell r="Y1042">
            <v>0</v>
          </cell>
          <cell r="Z1042">
            <v>0</v>
          </cell>
          <cell r="AA1042">
            <v>0</v>
          </cell>
          <cell r="AB1042">
            <v>0</v>
          </cell>
          <cell r="AC1042">
            <v>0</v>
          </cell>
          <cell r="AD1042">
            <v>0</v>
          </cell>
          <cell r="AE1042">
            <v>0</v>
          </cell>
        </row>
        <row r="1043">
          <cell r="E1043" t="str">
            <v>WI Industrial Feedstocks, Naphtha less than 401 F</v>
          </cell>
          <cell r="F1043">
            <v>0</v>
          </cell>
          <cell r="G1043">
            <v>0</v>
          </cell>
          <cell r="H1043">
            <v>0</v>
          </cell>
          <cell r="I1043">
            <v>0</v>
          </cell>
          <cell r="J1043">
            <v>0</v>
          </cell>
          <cell r="K1043">
            <v>0</v>
          </cell>
          <cell r="L1043">
            <v>0</v>
          </cell>
          <cell r="M1043">
            <v>0</v>
          </cell>
          <cell r="N1043">
            <v>0</v>
          </cell>
          <cell r="O1043">
            <v>0</v>
          </cell>
          <cell r="P1043">
            <v>0</v>
          </cell>
          <cell r="Q1043">
            <v>0</v>
          </cell>
          <cell r="R1043">
            <v>0</v>
          </cell>
          <cell r="S1043">
            <v>0</v>
          </cell>
          <cell r="T1043">
            <v>0</v>
          </cell>
          <cell r="U1043">
            <v>0</v>
          </cell>
          <cell r="V1043">
            <v>0</v>
          </cell>
          <cell r="W1043">
            <v>0</v>
          </cell>
          <cell r="X1043">
            <v>0</v>
          </cell>
          <cell r="Y1043">
            <v>0</v>
          </cell>
          <cell r="Z1043">
            <v>0</v>
          </cell>
          <cell r="AA1043">
            <v>0</v>
          </cell>
          <cell r="AB1043">
            <v>0</v>
          </cell>
          <cell r="AC1043">
            <v>0</v>
          </cell>
          <cell r="AD1043">
            <v>0</v>
          </cell>
          <cell r="AE1043">
            <v>0</v>
          </cell>
        </row>
        <row r="1044">
          <cell r="E1044" t="str">
            <v>WV Industrial Feedstocks, Naphtha less than 401 F</v>
          </cell>
          <cell r="F1044">
            <v>0</v>
          </cell>
          <cell r="G1044">
            <v>0</v>
          </cell>
          <cell r="H1044">
            <v>0</v>
          </cell>
          <cell r="I1044">
            <v>0</v>
          </cell>
          <cell r="J1044">
            <v>0</v>
          </cell>
          <cell r="K1044">
            <v>0</v>
          </cell>
          <cell r="L1044">
            <v>0</v>
          </cell>
          <cell r="M1044">
            <v>0</v>
          </cell>
          <cell r="N1044">
            <v>0</v>
          </cell>
          <cell r="O1044">
            <v>0</v>
          </cell>
          <cell r="P1044">
            <v>0</v>
          </cell>
          <cell r="Q1044">
            <v>0</v>
          </cell>
          <cell r="R1044">
            <v>0</v>
          </cell>
          <cell r="S1044">
            <v>0</v>
          </cell>
          <cell r="T1044">
            <v>0</v>
          </cell>
          <cell r="U1044">
            <v>0</v>
          </cell>
          <cell r="V1044">
            <v>0</v>
          </cell>
          <cell r="W1044">
            <v>0</v>
          </cell>
          <cell r="X1044">
            <v>0</v>
          </cell>
          <cell r="Y1044">
            <v>0</v>
          </cell>
          <cell r="Z1044">
            <v>0</v>
          </cell>
          <cell r="AA1044">
            <v>0</v>
          </cell>
          <cell r="AB1044">
            <v>0</v>
          </cell>
          <cell r="AC1044">
            <v>0</v>
          </cell>
          <cell r="AD1044">
            <v>0</v>
          </cell>
          <cell r="AE1044">
            <v>0</v>
          </cell>
        </row>
        <row r="1045">
          <cell r="E1045" t="str">
            <v>WY Industrial Feedstocks, Naphtha less than 401 F</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E1046" t="str">
            <v>AK Industrial Feedstocks, Other Oils greater than 401 F</v>
          </cell>
          <cell r="F1046">
            <v>0</v>
          </cell>
          <cell r="G1046">
            <v>0</v>
          </cell>
          <cell r="H1046">
            <v>0</v>
          </cell>
          <cell r="I1046">
            <v>0</v>
          </cell>
          <cell r="J1046">
            <v>0</v>
          </cell>
          <cell r="K1046">
            <v>0</v>
          </cell>
          <cell r="L1046">
            <v>0</v>
          </cell>
          <cell r="M1046">
            <v>0</v>
          </cell>
          <cell r="N1046">
            <v>0</v>
          </cell>
          <cell r="O1046">
            <v>0</v>
          </cell>
          <cell r="P1046">
            <v>0</v>
          </cell>
          <cell r="Q1046">
            <v>0</v>
          </cell>
          <cell r="R1046">
            <v>0</v>
          </cell>
          <cell r="S1046">
            <v>0</v>
          </cell>
          <cell r="T1046">
            <v>0</v>
          </cell>
          <cell r="U1046">
            <v>0</v>
          </cell>
          <cell r="V1046">
            <v>0</v>
          </cell>
          <cell r="W1046">
            <v>0</v>
          </cell>
          <cell r="X1046">
            <v>0</v>
          </cell>
          <cell r="Y1046">
            <v>0</v>
          </cell>
          <cell r="Z1046">
            <v>0</v>
          </cell>
          <cell r="AA1046">
            <v>0</v>
          </cell>
          <cell r="AB1046">
            <v>0</v>
          </cell>
          <cell r="AC1046">
            <v>0</v>
          </cell>
          <cell r="AD1046">
            <v>0</v>
          </cell>
          <cell r="AE1046">
            <v>0</v>
          </cell>
        </row>
        <row r="1047">
          <cell r="E1047" t="str">
            <v>AL Industrial Feedstocks, Other Oils greater than 401 F</v>
          </cell>
          <cell r="F1047">
            <v>0</v>
          </cell>
          <cell r="G1047">
            <v>0</v>
          </cell>
          <cell r="H1047">
            <v>0</v>
          </cell>
          <cell r="I1047">
            <v>0</v>
          </cell>
          <cell r="J1047">
            <v>0</v>
          </cell>
          <cell r="K1047">
            <v>0</v>
          </cell>
          <cell r="L1047">
            <v>0</v>
          </cell>
          <cell r="M1047">
            <v>0</v>
          </cell>
          <cell r="N1047">
            <v>0</v>
          </cell>
          <cell r="O1047">
            <v>0</v>
          </cell>
          <cell r="P1047">
            <v>0</v>
          </cell>
          <cell r="Q1047">
            <v>0</v>
          </cell>
          <cell r="R1047">
            <v>0</v>
          </cell>
          <cell r="S1047">
            <v>0</v>
          </cell>
          <cell r="T1047">
            <v>0</v>
          </cell>
          <cell r="U1047">
            <v>0</v>
          </cell>
          <cell r="V1047">
            <v>0</v>
          </cell>
          <cell r="W1047">
            <v>0</v>
          </cell>
          <cell r="X1047">
            <v>0</v>
          </cell>
          <cell r="Y1047">
            <v>0</v>
          </cell>
          <cell r="Z1047">
            <v>0</v>
          </cell>
          <cell r="AA1047">
            <v>0</v>
          </cell>
          <cell r="AB1047">
            <v>0</v>
          </cell>
          <cell r="AC1047">
            <v>0</v>
          </cell>
          <cell r="AD1047">
            <v>0</v>
          </cell>
          <cell r="AE1047">
            <v>0</v>
          </cell>
        </row>
        <row r="1048">
          <cell r="E1048" t="str">
            <v>AR Industrial Feedstocks, Other Oils greater than 401 F</v>
          </cell>
          <cell r="F1048">
            <v>0</v>
          </cell>
          <cell r="G1048">
            <v>0</v>
          </cell>
          <cell r="H1048">
            <v>0</v>
          </cell>
          <cell r="I1048">
            <v>0</v>
          </cell>
          <cell r="J1048">
            <v>0</v>
          </cell>
          <cell r="K1048">
            <v>0</v>
          </cell>
          <cell r="L1048">
            <v>0</v>
          </cell>
          <cell r="M1048">
            <v>0</v>
          </cell>
          <cell r="N1048">
            <v>0</v>
          </cell>
          <cell r="O1048">
            <v>0</v>
          </cell>
          <cell r="P1048">
            <v>0</v>
          </cell>
          <cell r="Q1048">
            <v>0</v>
          </cell>
          <cell r="R1048">
            <v>0</v>
          </cell>
          <cell r="S1048">
            <v>0</v>
          </cell>
          <cell r="T1048">
            <v>0</v>
          </cell>
          <cell r="U1048">
            <v>0</v>
          </cell>
          <cell r="V1048">
            <v>0</v>
          </cell>
          <cell r="W1048">
            <v>0</v>
          </cell>
          <cell r="X1048">
            <v>0</v>
          </cell>
          <cell r="Y1048">
            <v>0</v>
          </cell>
          <cell r="Z1048">
            <v>0</v>
          </cell>
          <cell r="AA1048">
            <v>0</v>
          </cell>
          <cell r="AB1048">
            <v>0</v>
          </cell>
          <cell r="AC1048">
            <v>0</v>
          </cell>
          <cell r="AD1048">
            <v>0</v>
          </cell>
          <cell r="AE1048">
            <v>0</v>
          </cell>
        </row>
        <row r="1049">
          <cell r="E1049" t="str">
            <v>AZ Industrial Feedstocks, Other Oils greater than 401 F</v>
          </cell>
          <cell r="F1049">
            <v>0</v>
          </cell>
          <cell r="G1049">
            <v>0</v>
          </cell>
          <cell r="H1049">
            <v>0</v>
          </cell>
          <cell r="I1049">
            <v>0</v>
          </cell>
          <cell r="J1049">
            <v>0</v>
          </cell>
          <cell r="K1049">
            <v>0</v>
          </cell>
          <cell r="L1049">
            <v>0</v>
          </cell>
          <cell r="M1049">
            <v>0</v>
          </cell>
          <cell r="N1049">
            <v>0</v>
          </cell>
          <cell r="O1049">
            <v>0</v>
          </cell>
          <cell r="P1049">
            <v>0</v>
          </cell>
          <cell r="Q1049">
            <v>0</v>
          </cell>
          <cell r="R1049">
            <v>0</v>
          </cell>
          <cell r="S1049">
            <v>0</v>
          </cell>
          <cell r="T1049">
            <v>0</v>
          </cell>
          <cell r="U1049">
            <v>0</v>
          </cell>
          <cell r="V1049">
            <v>0</v>
          </cell>
          <cell r="W1049">
            <v>0</v>
          </cell>
          <cell r="X1049">
            <v>0</v>
          </cell>
          <cell r="Y1049">
            <v>0</v>
          </cell>
          <cell r="Z1049">
            <v>0</v>
          </cell>
          <cell r="AA1049">
            <v>0</v>
          </cell>
          <cell r="AB1049">
            <v>0</v>
          </cell>
          <cell r="AC1049">
            <v>0</v>
          </cell>
          <cell r="AD1049">
            <v>0</v>
          </cell>
          <cell r="AE1049">
            <v>0</v>
          </cell>
        </row>
        <row r="1050">
          <cell r="E1050" t="str">
            <v>CA Industrial Feedstocks, Other Oils greater than 401 F</v>
          </cell>
          <cell r="F1050">
            <v>0</v>
          </cell>
          <cell r="G1050">
            <v>0</v>
          </cell>
          <cell r="H1050">
            <v>0</v>
          </cell>
          <cell r="I1050">
            <v>0</v>
          </cell>
          <cell r="J1050">
            <v>0</v>
          </cell>
          <cell r="K1050">
            <v>0</v>
          </cell>
          <cell r="L1050">
            <v>0</v>
          </cell>
          <cell r="M1050">
            <v>0</v>
          </cell>
          <cell r="N1050">
            <v>0</v>
          </cell>
          <cell r="O1050">
            <v>0</v>
          </cell>
          <cell r="P1050">
            <v>0</v>
          </cell>
          <cell r="Q1050">
            <v>0</v>
          </cell>
          <cell r="R1050">
            <v>0</v>
          </cell>
          <cell r="S1050">
            <v>0</v>
          </cell>
          <cell r="T1050">
            <v>0</v>
          </cell>
          <cell r="U1050">
            <v>0</v>
          </cell>
          <cell r="V1050">
            <v>0</v>
          </cell>
          <cell r="W1050">
            <v>0</v>
          </cell>
          <cell r="X1050">
            <v>0</v>
          </cell>
          <cell r="Y1050">
            <v>0</v>
          </cell>
          <cell r="Z1050">
            <v>0</v>
          </cell>
          <cell r="AA1050">
            <v>0</v>
          </cell>
          <cell r="AB1050">
            <v>0</v>
          </cell>
          <cell r="AC1050">
            <v>0</v>
          </cell>
          <cell r="AD1050">
            <v>0</v>
          </cell>
          <cell r="AE1050">
            <v>0</v>
          </cell>
        </row>
        <row r="1051">
          <cell r="E1051" t="str">
            <v>CO Industrial Feedstocks, Other Oils greater than 401 F</v>
          </cell>
          <cell r="F1051">
            <v>0</v>
          </cell>
          <cell r="G1051">
            <v>0</v>
          </cell>
          <cell r="H1051">
            <v>0</v>
          </cell>
          <cell r="I1051">
            <v>0</v>
          </cell>
          <cell r="J1051">
            <v>0</v>
          </cell>
          <cell r="K1051">
            <v>0</v>
          </cell>
          <cell r="L1051">
            <v>0</v>
          </cell>
          <cell r="M1051">
            <v>0</v>
          </cell>
          <cell r="N1051">
            <v>0</v>
          </cell>
          <cell r="O1051">
            <v>0</v>
          </cell>
          <cell r="P1051">
            <v>0</v>
          </cell>
          <cell r="Q1051">
            <v>0</v>
          </cell>
          <cell r="R1051">
            <v>0</v>
          </cell>
          <cell r="S1051">
            <v>0</v>
          </cell>
          <cell r="T1051">
            <v>0</v>
          </cell>
          <cell r="U1051">
            <v>0</v>
          </cell>
          <cell r="V1051">
            <v>0</v>
          </cell>
          <cell r="W1051">
            <v>0</v>
          </cell>
          <cell r="X1051">
            <v>0</v>
          </cell>
          <cell r="Y1051">
            <v>0</v>
          </cell>
          <cell r="Z1051">
            <v>0</v>
          </cell>
          <cell r="AA1051">
            <v>0</v>
          </cell>
          <cell r="AB1051">
            <v>0</v>
          </cell>
          <cell r="AC1051">
            <v>0</v>
          </cell>
          <cell r="AD1051">
            <v>0</v>
          </cell>
          <cell r="AE1051">
            <v>0</v>
          </cell>
        </row>
        <row r="1052">
          <cell r="E1052" t="str">
            <v>CT Industrial Feedstocks, Other Oils greater than 401 F</v>
          </cell>
          <cell r="F1052">
            <v>0</v>
          </cell>
          <cell r="G1052">
            <v>0</v>
          </cell>
          <cell r="H1052">
            <v>0</v>
          </cell>
          <cell r="I1052">
            <v>0</v>
          </cell>
          <cell r="J1052">
            <v>0</v>
          </cell>
          <cell r="K1052">
            <v>0</v>
          </cell>
          <cell r="L1052">
            <v>0</v>
          </cell>
          <cell r="M1052">
            <v>0</v>
          </cell>
          <cell r="N1052">
            <v>0</v>
          </cell>
          <cell r="O1052">
            <v>0</v>
          </cell>
          <cell r="P1052">
            <v>0</v>
          </cell>
          <cell r="Q1052">
            <v>0</v>
          </cell>
          <cell r="R1052">
            <v>0</v>
          </cell>
          <cell r="S1052">
            <v>0</v>
          </cell>
          <cell r="T1052">
            <v>0</v>
          </cell>
          <cell r="U1052">
            <v>0</v>
          </cell>
          <cell r="V1052">
            <v>0</v>
          </cell>
          <cell r="W1052">
            <v>0</v>
          </cell>
          <cell r="X1052">
            <v>0</v>
          </cell>
          <cell r="Y1052">
            <v>0</v>
          </cell>
          <cell r="Z1052">
            <v>0</v>
          </cell>
          <cell r="AA1052">
            <v>0</v>
          </cell>
          <cell r="AB1052">
            <v>0</v>
          </cell>
          <cell r="AC1052">
            <v>0</v>
          </cell>
          <cell r="AD1052">
            <v>0</v>
          </cell>
          <cell r="AE1052">
            <v>0</v>
          </cell>
        </row>
        <row r="1053">
          <cell r="E1053" t="str">
            <v>DC Industrial Feedstocks, Other Oils greater than 401 F</v>
          </cell>
          <cell r="F1053">
            <v>0</v>
          </cell>
          <cell r="G1053">
            <v>0</v>
          </cell>
          <cell r="H1053">
            <v>0</v>
          </cell>
          <cell r="I1053">
            <v>0</v>
          </cell>
          <cell r="J1053">
            <v>0</v>
          </cell>
          <cell r="K1053">
            <v>0</v>
          </cell>
          <cell r="L1053">
            <v>0</v>
          </cell>
          <cell r="M1053">
            <v>0</v>
          </cell>
          <cell r="N1053">
            <v>0</v>
          </cell>
          <cell r="O1053">
            <v>0</v>
          </cell>
          <cell r="P1053">
            <v>0</v>
          </cell>
          <cell r="Q1053">
            <v>0</v>
          </cell>
          <cell r="R1053">
            <v>0</v>
          </cell>
          <cell r="S1053">
            <v>0</v>
          </cell>
          <cell r="T1053">
            <v>0</v>
          </cell>
          <cell r="U1053">
            <v>0</v>
          </cell>
          <cell r="V1053">
            <v>0</v>
          </cell>
          <cell r="W1053">
            <v>0</v>
          </cell>
          <cell r="X1053">
            <v>0</v>
          </cell>
          <cell r="Y1053">
            <v>0</v>
          </cell>
          <cell r="Z1053">
            <v>0</v>
          </cell>
          <cell r="AA1053">
            <v>0</v>
          </cell>
          <cell r="AB1053">
            <v>0</v>
          </cell>
          <cell r="AC1053">
            <v>0</v>
          </cell>
          <cell r="AD1053">
            <v>0</v>
          </cell>
          <cell r="AE1053">
            <v>0</v>
          </cell>
        </row>
        <row r="1054">
          <cell r="E1054" t="str">
            <v>DE Industrial Feedstocks, Other Oils greater than 401 F</v>
          </cell>
          <cell r="F1054">
            <v>0</v>
          </cell>
          <cell r="G1054">
            <v>0</v>
          </cell>
          <cell r="H1054">
            <v>0</v>
          </cell>
          <cell r="I1054">
            <v>0</v>
          </cell>
          <cell r="J1054">
            <v>0</v>
          </cell>
          <cell r="K1054">
            <v>0</v>
          </cell>
          <cell r="L1054">
            <v>0</v>
          </cell>
          <cell r="M1054">
            <v>0</v>
          </cell>
          <cell r="N1054">
            <v>0</v>
          </cell>
          <cell r="O1054">
            <v>0</v>
          </cell>
          <cell r="P1054">
            <v>0</v>
          </cell>
          <cell r="Q1054">
            <v>0</v>
          </cell>
          <cell r="R1054">
            <v>0</v>
          </cell>
          <cell r="S1054">
            <v>0</v>
          </cell>
          <cell r="T1054">
            <v>0</v>
          </cell>
          <cell r="U1054">
            <v>0</v>
          </cell>
          <cell r="V1054">
            <v>0</v>
          </cell>
          <cell r="W1054">
            <v>0</v>
          </cell>
          <cell r="X1054">
            <v>0</v>
          </cell>
          <cell r="Y1054">
            <v>0</v>
          </cell>
          <cell r="Z1054">
            <v>0</v>
          </cell>
          <cell r="AA1054">
            <v>0</v>
          </cell>
          <cell r="AB1054">
            <v>0</v>
          </cell>
          <cell r="AC1054">
            <v>0</v>
          </cell>
          <cell r="AD1054">
            <v>0</v>
          </cell>
          <cell r="AE1054">
            <v>0</v>
          </cell>
        </row>
        <row r="1055">
          <cell r="E1055" t="str">
            <v>FL Industrial Feedstocks, Other Oils greater than 401 F</v>
          </cell>
          <cell r="F1055">
            <v>0</v>
          </cell>
          <cell r="G1055">
            <v>0</v>
          </cell>
          <cell r="H1055">
            <v>0</v>
          </cell>
          <cell r="I1055">
            <v>0</v>
          </cell>
          <cell r="J1055">
            <v>0</v>
          </cell>
          <cell r="K1055">
            <v>0</v>
          </cell>
          <cell r="L1055">
            <v>0</v>
          </cell>
          <cell r="M1055">
            <v>0</v>
          </cell>
          <cell r="N1055">
            <v>0</v>
          </cell>
          <cell r="O1055">
            <v>0</v>
          </cell>
          <cell r="P1055">
            <v>0</v>
          </cell>
          <cell r="Q1055">
            <v>0</v>
          </cell>
          <cell r="R1055">
            <v>0</v>
          </cell>
          <cell r="S1055">
            <v>0</v>
          </cell>
          <cell r="T1055">
            <v>0</v>
          </cell>
          <cell r="U1055">
            <v>0</v>
          </cell>
          <cell r="V1055">
            <v>0</v>
          </cell>
          <cell r="W1055">
            <v>0</v>
          </cell>
          <cell r="X1055">
            <v>0</v>
          </cell>
          <cell r="Y1055">
            <v>0</v>
          </cell>
          <cell r="Z1055">
            <v>0</v>
          </cell>
          <cell r="AA1055">
            <v>0</v>
          </cell>
          <cell r="AB1055">
            <v>0</v>
          </cell>
          <cell r="AC1055">
            <v>0</v>
          </cell>
          <cell r="AD1055">
            <v>0</v>
          </cell>
          <cell r="AE1055">
            <v>0</v>
          </cell>
        </row>
        <row r="1056">
          <cell r="E1056" t="str">
            <v>GA Industrial Feedstocks, Other Oils greater than 401 F</v>
          </cell>
          <cell r="F1056">
            <v>0</v>
          </cell>
          <cell r="G1056">
            <v>0</v>
          </cell>
          <cell r="H1056">
            <v>0</v>
          </cell>
          <cell r="I1056">
            <v>0</v>
          </cell>
          <cell r="J1056">
            <v>0</v>
          </cell>
          <cell r="K1056">
            <v>0</v>
          </cell>
          <cell r="L1056">
            <v>0</v>
          </cell>
          <cell r="M1056">
            <v>0</v>
          </cell>
          <cell r="N1056">
            <v>0</v>
          </cell>
          <cell r="O1056">
            <v>0</v>
          </cell>
          <cell r="P1056">
            <v>0</v>
          </cell>
          <cell r="Q1056">
            <v>0</v>
          </cell>
          <cell r="R1056">
            <v>0</v>
          </cell>
          <cell r="S1056">
            <v>0</v>
          </cell>
          <cell r="T1056">
            <v>0</v>
          </cell>
          <cell r="U1056">
            <v>0</v>
          </cell>
          <cell r="V1056">
            <v>0</v>
          </cell>
          <cell r="W1056">
            <v>0</v>
          </cell>
          <cell r="X1056">
            <v>0</v>
          </cell>
          <cell r="Y1056">
            <v>0</v>
          </cell>
          <cell r="Z1056">
            <v>0</v>
          </cell>
          <cell r="AA1056">
            <v>0</v>
          </cell>
          <cell r="AB1056">
            <v>0</v>
          </cell>
          <cell r="AC1056">
            <v>0</v>
          </cell>
          <cell r="AD1056">
            <v>0</v>
          </cell>
          <cell r="AE1056">
            <v>0</v>
          </cell>
        </row>
        <row r="1057">
          <cell r="E1057" t="str">
            <v>HI Industrial Feedstocks, Other Oils greater than 401 F</v>
          </cell>
          <cell r="F1057">
            <v>0</v>
          </cell>
          <cell r="G1057">
            <v>0</v>
          </cell>
          <cell r="H1057">
            <v>0</v>
          </cell>
          <cell r="I1057">
            <v>0</v>
          </cell>
          <cell r="J1057">
            <v>0</v>
          </cell>
          <cell r="K1057">
            <v>0</v>
          </cell>
          <cell r="L1057">
            <v>0</v>
          </cell>
          <cell r="M1057">
            <v>0</v>
          </cell>
          <cell r="N1057">
            <v>0</v>
          </cell>
          <cell r="O1057">
            <v>0</v>
          </cell>
          <cell r="P1057">
            <v>0</v>
          </cell>
          <cell r="Q1057">
            <v>0</v>
          </cell>
          <cell r="R1057">
            <v>0</v>
          </cell>
          <cell r="S1057">
            <v>0</v>
          </cell>
          <cell r="T1057">
            <v>0</v>
          </cell>
          <cell r="U1057">
            <v>0</v>
          </cell>
          <cell r="V1057">
            <v>0</v>
          </cell>
          <cell r="W1057">
            <v>0</v>
          </cell>
          <cell r="X1057">
            <v>0</v>
          </cell>
          <cell r="Y1057">
            <v>0</v>
          </cell>
          <cell r="Z1057">
            <v>0</v>
          </cell>
          <cell r="AA1057">
            <v>0</v>
          </cell>
          <cell r="AB1057">
            <v>0</v>
          </cell>
          <cell r="AC1057">
            <v>0</v>
          </cell>
          <cell r="AD1057">
            <v>0</v>
          </cell>
          <cell r="AE1057">
            <v>0</v>
          </cell>
        </row>
        <row r="1058">
          <cell r="E1058" t="str">
            <v>IA Industrial Feedstocks, Other Oils greater than 401 F</v>
          </cell>
          <cell r="F1058">
            <v>0</v>
          </cell>
          <cell r="G1058">
            <v>0</v>
          </cell>
          <cell r="H1058">
            <v>0</v>
          </cell>
          <cell r="I1058">
            <v>0</v>
          </cell>
          <cell r="J1058">
            <v>0</v>
          </cell>
          <cell r="K1058">
            <v>0</v>
          </cell>
          <cell r="L1058">
            <v>0</v>
          </cell>
          <cell r="M1058">
            <v>0</v>
          </cell>
          <cell r="N1058">
            <v>0</v>
          </cell>
          <cell r="O1058">
            <v>0</v>
          </cell>
          <cell r="P1058">
            <v>0</v>
          </cell>
          <cell r="Q1058">
            <v>0</v>
          </cell>
          <cell r="R1058">
            <v>0</v>
          </cell>
          <cell r="S1058">
            <v>0</v>
          </cell>
          <cell r="T1058">
            <v>0</v>
          </cell>
          <cell r="U1058">
            <v>0</v>
          </cell>
          <cell r="V1058">
            <v>0</v>
          </cell>
          <cell r="W1058">
            <v>0</v>
          </cell>
          <cell r="X1058">
            <v>0</v>
          </cell>
          <cell r="Y1058">
            <v>0</v>
          </cell>
          <cell r="Z1058">
            <v>0</v>
          </cell>
          <cell r="AA1058">
            <v>0</v>
          </cell>
          <cell r="AB1058">
            <v>0</v>
          </cell>
          <cell r="AC1058">
            <v>0</v>
          </cell>
          <cell r="AD1058">
            <v>0</v>
          </cell>
          <cell r="AE1058">
            <v>0</v>
          </cell>
        </row>
        <row r="1059">
          <cell r="E1059" t="str">
            <v>ID Industrial Feedstocks, Other Oils greater than 401 F</v>
          </cell>
          <cell r="F1059">
            <v>0</v>
          </cell>
          <cell r="G1059">
            <v>0</v>
          </cell>
          <cell r="H1059">
            <v>0</v>
          </cell>
          <cell r="I1059">
            <v>0</v>
          </cell>
          <cell r="J1059">
            <v>0</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0</v>
          </cell>
          <cell r="Y1059">
            <v>0</v>
          </cell>
          <cell r="Z1059">
            <v>0</v>
          </cell>
          <cell r="AA1059">
            <v>0</v>
          </cell>
          <cell r="AB1059">
            <v>0</v>
          </cell>
          <cell r="AC1059">
            <v>0</v>
          </cell>
          <cell r="AD1059">
            <v>0</v>
          </cell>
          <cell r="AE1059">
            <v>0</v>
          </cell>
        </row>
        <row r="1060">
          <cell r="E1060" t="str">
            <v>IL Industrial Feedstocks, Other Oils greater than 401 F</v>
          </cell>
          <cell r="F1060">
            <v>0</v>
          </cell>
          <cell r="G1060">
            <v>0</v>
          </cell>
          <cell r="H1060">
            <v>0</v>
          </cell>
          <cell r="I1060">
            <v>0</v>
          </cell>
          <cell r="J1060">
            <v>0</v>
          </cell>
          <cell r="K1060">
            <v>0</v>
          </cell>
          <cell r="L1060">
            <v>0</v>
          </cell>
          <cell r="M1060">
            <v>0</v>
          </cell>
          <cell r="N1060">
            <v>0</v>
          </cell>
          <cell r="O1060">
            <v>0</v>
          </cell>
          <cell r="P1060">
            <v>0</v>
          </cell>
          <cell r="Q1060">
            <v>0</v>
          </cell>
          <cell r="R1060">
            <v>0</v>
          </cell>
          <cell r="S1060">
            <v>0</v>
          </cell>
          <cell r="T1060">
            <v>0</v>
          </cell>
          <cell r="U1060">
            <v>0</v>
          </cell>
          <cell r="V1060">
            <v>0</v>
          </cell>
          <cell r="W1060">
            <v>0</v>
          </cell>
          <cell r="X1060">
            <v>0</v>
          </cell>
          <cell r="Y1060">
            <v>0</v>
          </cell>
          <cell r="Z1060">
            <v>0</v>
          </cell>
          <cell r="AA1060">
            <v>0</v>
          </cell>
          <cell r="AB1060">
            <v>0</v>
          </cell>
          <cell r="AC1060">
            <v>0</v>
          </cell>
          <cell r="AD1060">
            <v>0</v>
          </cell>
          <cell r="AE1060">
            <v>0</v>
          </cell>
        </row>
        <row r="1061">
          <cell r="E1061" t="str">
            <v>IN Industrial Feedstocks, Other Oils greater than 401 F</v>
          </cell>
          <cell r="F1061">
            <v>0</v>
          </cell>
          <cell r="G1061">
            <v>0</v>
          </cell>
          <cell r="H1061">
            <v>0</v>
          </cell>
          <cell r="I1061">
            <v>0</v>
          </cell>
          <cell r="J1061">
            <v>0</v>
          </cell>
          <cell r="K1061">
            <v>0</v>
          </cell>
          <cell r="L1061">
            <v>0</v>
          </cell>
          <cell r="M1061">
            <v>0</v>
          </cell>
          <cell r="N1061">
            <v>0</v>
          </cell>
          <cell r="O1061">
            <v>0</v>
          </cell>
          <cell r="P1061">
            <v>0</v>
          </cell>
          <cell r="Q1061">
            <v>0</v>
          </cell>
          <cell r="R1061">
            <v>0</v>
          </cell>
          <cell r="S1061">
            <v>0</v>
          </cell>
          <cell r="T1061">
            <v>0</v>
          </cell>
          <cell r="U1061">
            <v>0</v>
          </cell>
          <cell r="V1061">
            <v>0</v>
          </cell>
          <cell r="W1061">
            <v>0</v>
          </cell>
          <cell r="X1061">
            <v>0</v>
          </cell>
          <cell r="Y1061">
            <v>0</v>
          </cell>
          <cell r="Z1061">
            <v>0</v>
          </cell>
          <cell r="AA1061">
            <v>0</v>
          </cell>
          <cell r="AB1061">
            <v>0</v>
          </cell>
          <cell r="AC1061">
            <v>0</v>
          </cell>
          <cell r="AD1061">
            <v>0</v>
          </cell>
          <cell r="AE1061">
            <v>0</v>
          </cell>
        </row>
        <row r="1062">
          <cell r="E1062" t="str">
            <v>KS Industrial Feedstocks, Other Oils greater than 401 F</v>
          </cell>
          <cell r="F1062">
            <v>0</v>
          </cell>
          <cell r="G1062">
            <v>0</v>
          </cell>
          <cell r="H1062">
            <v>0</v>
          </cell>
          <cell r="I1062">
            <v>0</v>
          </cell>
          <cell r="J1062">
            <v>0</v>
          </cell>
          <cell r="K1062">
            <v>0</v>
          </cell>
          <cell r="L1062">
            <v>0</v>
          </cell>
          <cell r="M1062">
            <v>0</v>
          </cell>
          <cell r="N1062">
            <v>0</v>
          </cell>
          <cell r="O1062">
            <v>0</v>
          </cell>
          <cell r="P1062">
            <v>0</v>
          </cell>
          <cell r="Q1062">
            <v>0</v>
          </cell>
          <cell r="R1062">
            <v>0</v>
          </cell>
          <cell r="S1062">
            <v>0</v>
          </cell>
          <cell r="T1062">
            <v>0</v>
          </cell>
          <cell r="U1062">
            <v>0</v>
          </cell>
          <cell r="V1062">
            <v>0</v>
          </cell>
          <cell r="W1062">
            <v>0</v>
          </cell>
          <cell r="X1062">
            <v>0</v>
          </cell>
          <cell r="Y1062">
            <v>0</v>
          </cell>
          <cell r="Z1062">
            <v>0</v>
          </cell>
          <cell r="AA1062">
            <v>0</v>
          </cell>
          <cell r="AB1062">
            <v>0</v>
          </cell>
          <cell r="AC1062">
            <v>0</v>
          </cell>
          <cell r="AD1062">
            <v>0</v>
          </cell>
          <cell r="AE1062">
            <v>0</v>
          </cell>
        </row>
        <row r="1063">
          <cell r="E1063" t="str">
            <v>KY Industrial Feedstocks, Other Oils greater than 401 F</v>
          </cell>
          <cell r="F1063">
            <v>0</v>
          </cell>
          <cell r="G1063">
            <v>0</v>
          </cell>
          <cell r="H1063">
            <v>0</v>
          </cell>
          <cell r="I1063">
            <v>0</v>
          </cell>
          <cell r="J1063">
            <v>0</v>
          </cell>
          <cell r="K1063">
            <v>0</v>
          </cell>
          <cell r="L1063">
            <v>0</v>
          </cell>
          <cell r="M1063">
            <v>0</v>
          </cell>
          <cell r="N1063">
            <v>0</v>
          </cell>
          <cell r="O1063">
            <v>0</v>
          </cell>
          <cell r="P1063">
            <v>0</v>
          </cell>
          <cell r="Q1063">
            <v>0</v>
          </cell>
          <cell r="R1063">
            <v>0</v>
          </cell>
          <cell r="S1063">
            <v>0</v>
          </cell>
          <cell r="T1063">
            <v>0</v>
          </cell>
          <cell r="U1063">
            <v>0</v>
          </cell>
          <cell r="V1063">
            <v>0</v>
          </cell>
          <cell r="W1063">
            <v>0</v>
          </cell>
          <cell r="X1063">
            <v>0</v>
          </cell>
          <cell r="Y1063">
            <v>0</v>
          </cell>
          <cell r="Z1063">
            <v>0</v>
          </cell>
          <cell r="AA1063">
            <v>0</v>
          </cell>
          <cell r="AB1063">
            <v>0</v>
          </cell>
          <cell r="AC1063">
            <v>0</v>
          </cell>
          <cell r="AD1063">
            <v>0</v>
          </cell>
          <cell r="AE1063">
            <v>0</v>
          </cell>
        </row>
        <row r="1064">
          <cell r="E1064" t="str">
            <v>LA Industrial Feedstocks, Other Oils greater than 401 F</v>
          </cell>
          <cell r="F1064">
            <v>223445</v>
          </cell>
          <cell r="G1064">
            <v>245191</v>
          </cell>
          <cell r="H1064">
            <v>241403</v>
          </cell>
          <cell r="I1064">
            <v>250164</v>
          </cell>
          <cell r="J1064">
            <v>248554</v>
          </cell>
          <cell r="K1064">
            <v>237401</v>
          </cell>
          <cell r="L1064">
            <v>216250</v>
          </cell>
          <cell r="M1064">
            <v>255252</v>
          </cell>
          <cell r="N1064">
            <v>239331</v>
          </cell>
          <cell r="O1064">
            <v>263918</v>
          </cell>
          <cell r="P1064">
            <v>282826</v>
          </cell>
          <cell r="Q1064">
            <v>306167</v>
          </cell>
          <cell r="R1064">
            <v>337679</v>
          </cell>
          <cell r="S1064">
            <v>412384</v>
          </cell>
          <cell r="T1064">
            <v>501101</v>
          </cell>
          <cell r="U1064">
            <v>470058</v>
          </cell>
          <cell r="V1064">
            <v>541113</v>
          </cell>
          <cell r="W1064">
            <v>652687</v>
          </cell>
          <cell r="X1064">
            <v>647763</v>
          </cell>
          <cell r="Y1064">
            <v>424776</v>
          </cell>
          <cell r="Z1064">
            <v>452521</v>
          </cell>
          <cell r="AA1064">
            <v>388528</v>
          </cell>
          <cell r="AB1064">
            <v>287242</v>
          </cell>
          <cell r="AC1064">
            <v>223919</v>
          </cell>
          <cell r="AD1064">
            <v>247225</v>
          </cell>
          <cell r="AE1064">
            <v>229039</v>
          </cell>
        </row>
        <row r="1065">
          <cell r="E1065" t="str">
            <v>MA Industrial Feedstocks, Other Oils greater than 401 F</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0</v>
          </cell>
          <cell r="AA1065">
            <v>0</v>
          </cell>
          <cell r="AB1065">
            <v>0</v>
          </cell>
          <cell r="AC1065">
            <v>0</v>
          </cell>
          <cell r="AD1065">
            <v>0</v>
          </cell>
          <cell r="AE1065">
            <v>0</v>
          </cell>
        </row>
        <row r="1066">
          <cell r="E1066" t="str">
            <v>MD Industrial Feedstocks, Other Oils greater than 401 F</v>
          </cell>
          <cell r="F1066">
            <v>0</v>
          </cell>
          <cell r="G1066">
            <v>0</v>
          </cell>
          <cell r="H1066">
            <v>0</v>
          </cell>
          <cell r="I1066">
            <v>0</v>
          </cell>
          <cell r="J1066">
            <v>0</v>
          </cell>
          <cell r="K1066">
            <v>0</v>
          </cell>
          <cell r="L1066">
            <v>0</v>
          </cell>
          <cell r="M1066">
            <v>0</v>
          </cell>
          <cell r="N1066">
            <v>0</v>
          </cell>
          <cell r="O1066">
            <v>0</v>
          </cell>
          <cell r="P1066">
            <v>0</v>
          </cell>
          <cell r="Q1066">
            <v>0</v>
          </cell>
          <cell r="R1066">
            <v>0</v>
          </cell>
          <cell r="S1066">
            <v>0</v>
          </cell>
          <cell r="T1066">
            <v>0</v>
          </cell>
          <cell r="U1066">
            <v>0</v>
          </cell>
          <cell r="V1066">
            <v>0</v>
          </cell>
          <cell r="W1066">
            <v>0</v>
          </cell>
          <cell r="X1066">
            <v>0</v>
          </cell>
          <cell r="Y1066">
            <v>0</v>
          </cell>
          <cell r="Z1066">
            <v>0</v>
          </cell>
          <cell r="AA1066">
            <v>0</v>
          </cell>
          <cell r="AB1066">
            <v>0</v>
          </cell>
          <cell r="AC1066">
            <v>0</v>
          </cell>
          <cell r="AD1066">
            <v>0</v>
          </cell>
          <cell r="AE1066">
            <v>0</v>
          </cell>
        </row>
        <row r="1067">
          <cell r="E1067" t="str">
            <v>ME Industrial Feedstocks, Other Oils greater than 401 F</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0</v>
          </cell>
          <cell r="AC1067">
            <v>0</v>
          </cell>
          <cell r="AD1067">
            <v>0</v>
          </cell>
          <cell r="AE1067">
            <v>0</v>
          </cell>
        </row>
        <row r="1068">
          <cell r="E1068" t="str">
            <v>MI Industrial Feedstocks, Other Oils greater than 401 F</v>
          </cell>
          <cell r="F1068">
            <v>0</v>
          </cell>
          <cell r="G1068">
            <v>0</v>
          </cell>
          <cell r="H1068">
            <v>0</v>
          </cell>
          <cell r="I1068">
            <v>0</v>
          </cell>
          <cell r="J1068">
            <v>0</v>
          </cell>
          <cell r="K1068">
            <v>0</v>
          </cell>
          <cell r="L1068">
            <v>0</v>
          </cell>
          <cell r="M1068">
            <v>0</v>
          </cell>
          <cell r="N1068">
            <v>0</v>
          </cell>
          <cell r="O1068">
            <v>0</v>
          </cell>
          <cell r="P1068">
            <v>0</v>
          </cell>
          <cell r="Q1068">
            <v>0</v>
          </cell>
          <cell r="R1068">
            <v>0</v>
          </cell>
          <cell r="S1068">
            <v>0</v>
          </cell>
          <cell r="T1068">
            <v>0</v>
          </cell>
          <cell r="U1068">
            <v>0</v>
          </cell>
          <cell r="V1068">
            <v>0</v>
          </cell>
          <cell r="W1068">
            <v>0</v>
          </cell>
          <cell r="X1068">
            <v>0</v>
          </cell>
          <cell r="Y1068">
            <v>0</v>
          </cell>
          <cell r="Z1068">
            <v>0</v>
          </cell>
          <cell r="AA1068">
            <v>0</v>
          </cell>
          <cell r="AB1068">
            <v>0</v>
          </cell>
          <cell r="AC1068">
            <v>0</v>
          </cell>
          <cell r="AD1068">
            <v>0</v>
          </cell>
          <cell r="AE1068">
            <v>0</v>
          </cell>
        </row>
        <row r="1069">
          <cell r="E1069" t="str">
            <v>MN Industrial Feedstocks, Other Oils greater than 401 F</v>
          </cell>
          <cell r="F1069">
            <v>0</v>
          </cell>
          <cell r="G1069">
            <v>0</v>
          </cell>
          <cell r="H1069">
            <v>0</v>
          </cell>
          <cell r="I1069">
            <v>0</v>
          </cell>
          <cell r="J1069">
            <v>0</v>
          </cell>
          <cell r="K1069">
            <v>0</v>
          </cell>
          <cell r="L1069">
            <v>0</v>
          </cell>
          <cell r="M1069">
            <v>0</v>
          </cell>
          <cell r="N1069">
            <v>0</v>
          </cell>
          <cell r="O1069">
            <v>0</v>
          </cell>
          <cell r="P1069">
            <v>0</v>
          </cell>
          <cell r="Q1069">
            <v>0</v>
          </cell>
          <cell r="R1069">
            <v>0</v>
          </cell>
          <cell r="S1069">
            <v>0</v>
          </cell>
          <cell r="T1069">
            <v>0</v>
          </cell>
          <cell r="U1069">
            <v>0</v>
          </cell>
          <cell r="V1069">
            <v>0</v>
          </cell>
          <cell r="W1069">
            <v>0</v>
          </cell>
          <cell r="X1069">
            <v>0</v>
          </cell>
          <cell r="Y1069">
            <v>0</v>
          </cell>
          <cell r="Z1069">
            <v>0</v>
          </cell>
          <cell r="AA1069">
            <v>0</v>
          </cell>
          <cell r="AB1069">
            <v>0</v>
          </cell>
          <cell r="AC1069">
            <v>0</v>
          </cell>
          <cell r="AD1069">
            <v>0</v>
          </cell>
          <cell r="AE1069">
            <v>0</v>
          </cell>
        </row>
        <row r="1070">
          <cell r="E1070" t="str">
            <v>MO Industrial Feedstocks, Other Oils greater than 401 F</v>
          </cell>
          <cell r="F1070">
            <v>0</v>
          </cell>
          <cell r="G1070">
            <v>0</v>
          </cell>
          <cell r="H1070">
            <v>0</v>
          </cell>
          <cell r="I1070">
            <v>0</v>
          </cell>
          <cell r="J1070">
            <v>0</v>
          </cell>
          <cell r="K1070">
            <v>0</v>
          </cell>
          <cell r="L1070">
            <v>0</v>
          </cell>
          <cell r="M1070">
            <v>0</v>
          </cell>
          <cell r="N1070">
            <v>0</v>
          </cell>
          <cell r="O1070">
            <v>0</v>
          </cell>
          <cell r="P1070">
            <v>0</v>
          </cell>
          <cell r="Q1070">
            <v>0</v>
          </cell>
          <cell r="R1070">
            <v>0</v>
          </cell>
          <cell r="S1070">
            <v>0</v>
          </cell>
          <cell r="T1070">
            <v>0</v>
          </cell>
          <cell r="U1070">
            <v>0</v>
          </cell>
          <cell r="V1070">
            <v>0</v>
          </cell>
          <cell r="W1070">
            <v>0</v>
          </cell>
          <cell r="X1070">
            <v>0</v>
          </cell>
          <cell r="Y1070">
            <v>0</v>
          </cell>
          <cell r="Z1070">
            <v>0</v>
          </cell>
          <cell r="AA1070">
            <v>0</v>
          </cell>
          <cell r="AB1070">
            <v>0</v>
          </cell>
          <cell r="AC1070">
            <v>0</v>
          </cell>
          <cell r="AD1070">
            <v>0</v>
          </cell>
          <cell r="AE1070">
            <v>0</v>
          </cell>
        </row>
        <row r="1071">
          <cell r="E1071" t="str">
            <v>MS Industrial Feedstocks, Other Oils greater than 401 F</v>
          </cell>
          <cell r="F1071">
            <v>0</v>
          </cell>
          <cell r="G1071">
            <v>0</v>
          </cell>
          <cell r="H1071">
            <v>0</v>
          </cell>
          <cell r="I1071">
            <v>0</v>
          </cell>
          <cell r="J1071">
            <v>0</v>
          </cell>
          <cell r="K1071">
            <v>0</v>
          </cell>
          <cell r="L1071">
            <v>0</v>
          </cell>
          <cell r="M1071">
            <v>0</v>
          </cell>
          <cell r="N1071">
            <v>0</v>
          </cell>
          <cell r="O1071">
            <v>0</v>
          </cell>
          <cell r="P1071">
            <v>0</v>
          </cell>
          <cell r="Q1071">
            <v>0</v>
          </cell>
          <cell r="R1071">
            <v>0</v>
          </cell>
          <cell r="S1071">
            <v>0</v>
          </cell>
          <cell r="T1071">
            <v>0</v>
          </cell>
          <cell r="U1071">
            <v>0</v>
          </cell>
          <cell r="V1071">
            <v>0</v>
          </cell>
          <cell r="W1071">
            <v>0</v>
          </cell>
          <cell r="X1071">
            <v>0</v>
          </cell>
          <cell r="Y1071">
            <v>0</v>
          </cell>
          <cell r="Z1071">
            <v>0</v>
          </cell>
          <cell r="AA1071">
            <v>0</v>
          </cell>
          <cell r="AB1071">
            <v>0</v>
          </cell>
          <cell r="AC1071">
            <v>0</v>
          </cell>
          <cell r="AD1071">
            <v>0</v>
          </cell>
          <cell r="AE1071">
            <v>0</v>
          </cell>
        </row>
        <row r="1072">
          <cell r="E1072" t="str">
            <v>MT Industrial Feedstocks, Other Oils greater than 401 F</v>
          </cell>
          <cell r="F1072">
            <v>0</v>
          </cell>
          <cell r="G1072">
            <v>0</v>
          </cell>
          <cell r="H1072">
            <v>0</v>
          </cell>
          <cell r="I1072">
            <v>0</v>
          </cell>
          <cell r="J1072">
            <v>0</v>
          </cell>
          <cell r="K1072">
            <v>0</v>
          </cell>
          <cell r="L1072">
            <v>0</v>
          </cell>
          <cell r="M1072">
            <v>0</v>
          </cell>
          <cell r="N1072">
            <v>0</v>
          </cell>
          <cell r="O1072">
            <v>0</v>
          </cell>
          <cell r="P1072">
            <v>0</v>
          </cell>
          <cell r="Q1072">
            <v>0</v>
          </cell>
          <cell r="R1072">
            <v>0</v>
          </cell>
          <cell r="S1072">
            <v>0</v>
          </cell>
          <cell r="T1072">
            <v>0</v>
          </cell>
          <cell r="U1072">
            <v>0</v>
          </cell>
          <cell r="V1072">
            <v>0</v>
          </cell>
          <cell r="W1072">
            <v>0</v>
          </cell>
          <cell r="X1072">
            <v>0</v>
          </cell>
          <cell r="Y1072">
            <v>0</v>
          </cell>
          <cell r="Z1072">
            <v>0</v>
          </cell>
          <cell r="AA1072">
            <v>0</v>
          </cell>
          <cell r="AB1072">
            <v>0</v>
          </cell>
          <cell r="AC1072">
            <v>0</v>
          </cell>
          <cell r="AD1072">
            <v>0</v>
          </cell>
          <cell r="AE1072">
            <v>0</v>
          </cell>
        </row>
        <row r="1073">
          <cell r="E1073" t="str">
            <v>NC Industrial Feedstocks, Other Oils greater than 401 F</v>
          </cell>
          <cell r="F1073">
            <v>0</v>
          </cell>
          <cell r="G1073">
            <v>0</v>
          </cell>
          <cell r="H1073">
            <v>0</v>
          </cell>
          <cell r="I1073">
            <v>0</v>
          </cell>
          <cell r="J1073">
            <v>0</v>
          </cell>
          <cell r="K1073">
            <v>0</v>
          </cell>
          <cell r="L1073">
            <v>0</v>
          </cell>
          <cell r="M1073">
            <v>0</v>
          </cell>
          <cell r="N1073">
            <v>0</v>
          </cell>
          <cell r="O1073">
            <v>0</v>
          </cell>
          <cell r="P1073">
            <v>0</v>
          </cell>
          <cell r="Q1073">
            <v>0</v>
          </cell>
          <cell r="R1073">
            <v>0</v>
          </cell>
          <cell r="S1073">
            <v>0</v>
          </cell>
          <cell r="T1073">
            <v>0</v>
          </cell>
          <cell r="U1073">
            <v>0</v>
          </cell>
          <cell r="V1073">
            <v>0</v>
          </cell>
          <cell r="W1073">
            <v>0</v>
          </cell>
          <cell r="X1073">
            <v>0</v>
          </cell>
          <cell r="Y1073">
            <v>0</v>
          </cell>
          <cell r="Z1073">
            <v>0</v>
          </cell>
          <cell r="AA1073">
            <v>0</v>
          </cell>
          <cell r="AB1073">
            <v>0</v>
          </cell>
          <cell r="AC1073">
            <v>0</v>
          </cell>
          <cell r="AD1073">
            <v>0</v>
          </cell>
          <cell r="AE1073">
            <v>0</v>
          </cell>
        </row>
        <row r="1074">
          <cell r="E1074" t="str">
            <v>ND Industrial Feedstocks, Other Oils greater than 401 F</v>
          </cell>
          <cell r="F1074">
            <v>0</v>
          </cell>
          <cell r="G1074">
            <v>0</v>
          </cell>
          <cell r="H1074">
            <v>0</v>
          </cell>
          <cell r="I1074">
            <v>0</v>
          </cell>
          <cell r="J1074">
            <v>0</v>
          </cell>
          <cell r="K1074">
            <v>0</v>
          </cell>
          <cell r="L1074">
            <v>0</v>
          </cell>
          <cell r="M1074">
            <v>0</v>
          </cell>
          <cell r="N1074">
            <v>0</v>
          </cell>
          <cell r="O1074">
            <v>0</v>
          </cell>
          <cell r="P1074">
            <v>0</v>
          </cell>
          <cell r="Q1074">
            <v>0</v>
          </cell>
          <cell r="R1074">
            <v>0</v>
          </cell>
          <cell r="S1074">
            <v>0</v>
          </cell>
          <cell r="T1074">
            <v>0</v>
          </cell>
          <cell r="U1074">
            <v>0</v>
          </cell>
          <cell r="V1074">
            <v>0</v>
          </cell>
          <cell r="W1074">
            <v>0</v>
          </cell>
          <cell r="X1074">
            <v>0</v>
          </cell>
          <cell r="Y1074">
            <v>0</v>
          </cell>
          <cell r="Z1074">
            <v>0</v>
          </cell>
          <cell r="AA1074">
            <v>0</v>
          </cell>
          <cell r="AB1074">
            <v>0</v>
          </cell>
          <cell r="AC1074">
            <v>0</v>
          </cell>
          <cell r="AD1074">
            <v>0</v>
          </cell>
          <cell r="AE1074">
            <v>0</v>
          </cell>
        </row>
        <row r="1075">
          <cell r="E1075" t="str">
            <v>NE Industrial Feedstocks, Other Oils greater than 401 F</v>
          </cell>
          <cell r="F1075">
            <v>0</v>
          </cell>
          <cell r="G1075">
            <v>0</v>
          </cell>
          <cell r="H1075">
            <v>0</v>
          </cell>
          <cell r="I1075">
            <v>0</v>
          </cell>
          <cell r="J1075">
            <v>0</v>
          </cell>
          <cell r="K1075">
            <v>0</v>
          </cell>
          <cell r="L1075">
            <v>0</v>
          </cell>
          <cell r="M1075">
            <v>0</v>
          </cell>
          <cell r="N1075">
            <v>0</v>
          </cell>
          <cell r="O1075">
            <v>0</v>
          </cell>
          <cell r="P1075">
            <v>0</v>
          </cell>
          <cell r="Q1075">
            <v>0</v>
          </cell>
          <cell r="R1075">
            <v>0</v>
          </cell>
          <cell r="S1075">
            <v>0</v>
          </cell>
          <cell r="T1075">
            <v>0</v>
          </cell>
          <cell r="U1075">
            <v>0</v>
          </cell>
          <cell r="V1075">
            <v>0</v>
          </cell>
          <cell r="W1075">
            <v>0</v>
          </cell>
          <cell r="X1075">
            <v>0</v>
          </cell>
          <cell r="Y1075">
            <v>0</v>
          </cell>
          <cell r="Z1075">
            <v>0</v>
          </cell>
          <cell r="AA1075">
            <v>0</v>
          </cell>
          <cell r="AB1075">
            <v>0</v>
          </cell>
          <cell r="AC1075">
            <v>0</v>
          </cell>
          <cell r="AD1075">
            <v>0</v>
          </cell>
          <cell r="AE1075">
            <v>0</v>
          </cell>
        </row>
        <row r="1076">
          <cell r="E1076" t="str">
            <v>NH Industrial Feedstocks, Other Oils greater than 401 F</v>
          </cell>
          <cell r="F1076">
            <v>0</v>
          </cell>
          <cell r="G1076">
            <v>0</v>
          </cell>
          <cell r="H1076">
            <v>0</v>
          </cell>
          <cell r="I1076">
            <v>0</v>
          </cell>
          <cell r="J1076">
            <v>0</v>
          </cell>
          <cell r="K1076">
            <v>0</v>
          </cell>
          <cell r="L1076">
            <v>0</v>
          </cell>
          <cell r="M1076">
            <v>0</v>
          </cell>
          <cell r="N1076">
            <v>0</v>
          </cell>
          <cell r="O1076">
            <v>0</v>
          </cell>
          <cell r="P1076">
            <v>0</v>
          </cell>
          <cell r="Q1076">
            <v>0</v>
          </cell>
          <cell r="R1076">
            <v>0</v>
          </cell>
          <cell r="S1076">
            <v>0</v>
          </cell>
          <cell r="T1076">
            <v>0</v>
          </cell>
          <cell r="U1076">
            <v>0</v>
          </cell>
          <cell r="V1076">
            <v>0</v>
          </cell>
          <cell r="W1076">
            <v>0</v>
          </cell>
          <cell r="X1076">
            <v>0</v>
          </cell>
          <cell r="Y1076">
            <v>0</v>
          </cell>
          <cell r="Z1076">
            <v>0</v>
          </cell>
          <cell r="AA1076">
            <v>0</v>
          </cell>
          <cell r="AB1076">
            <v>0</v>
          </cell>
          <cell r="AC1076">
            <v>0</v>
          </cell>
          <cell r="AD1076">
            <v>0</v>
          </cell>
          <cell r="AE1076">
            <v>0</v>
          </cell>
        </row>
        <row r="1077">
          <cell r="E1077" t="str">
            <v>NJ Industrial Feedstocks, Other Oils greater than 401 F</v>
          </cell>
          <cell r="F1077">
            <v>0</v>
          </cell>
          <cell r="G1077">
            <v>0</v>
          </cell>
          <cell r="H1077">
            <v>0</v>
          </cell>
          <cell r="I1077">
            <v>0</v>
          </cell>
          <cell r="J1077">
            <v>0</v>
          </cell>
          <cell r="K1077">
            <v>0</v>
          </cell>
          <cell r="L1077">
            <v>0</v>
          </cell>
          <cell r="M1077">
            <v>0</v>
          </cell>
          <cell r="N1077">
            <v>0</v>
          </cell>
          <cell r="O1077">
            <v>0</v>
          </cell>
          <cell r="P1077">
            <v>0</v>
          </cell>
          <cell r="Q1077">
            <v>0</v>
          </cell>
          <cell r="R1077">
            <v>0</v>
          </cell>
          <cell r="S1077">
            <v>0</v>
          </cell>
          <cell r="T1077">
            <v>0</v>
          </cell>
          <cell r="U1077">
            <v>0</v>
          </cell>
          <cell r="V1077">
            <v>0</v>
          </cell>
          <cell r="W1077">
            <v>0</v>
          </cell>
          <cell r="X1077">
            <v>0</v>
          </cell>
          <cell r="Y1077">
            <v>0</v>
          </cell>
          <cell r="Z1077">
            <v>0</v>
          </cell>
          <cell r="AA1077">
            <v>0</v>
          </cell>
          <cell r="AB1077">
            <v>0</v>
          </cell>
          <cell r="AC1077">
            <v>0</v>
          </cell>
          <cell r="AD1077">
            <v>0</v>
          </cell>
          <cell r="AE1077">
            <v>0</v>
          </cell>
        </row>
        <row r="1078">
          <cell r="E1078" t="str">
            <v>NM Industrial Feedstocks, Other Oils greater than 401 F</v>
          </cell>
          <cell r="F1078">
            <v>0</v>
          </cell>
          <cell r="G1078">
            <v>0</v>
          </cell>
          <cell r="H1078">
            <v>0</v>
          </cell>
          <cell r="I1078">
            <v>0</v>
          </cell>
          <cell r="J1078">
            <v>0</v>
          </cell>
          <cell r="K1078">
            <v>0</v>
          </cell>
          <cell r="L1078">
            <v>0</v>
          </cell>
          <cell r="M1078">
            <v>0</v>
          </cell>
          <cell r="N1078">
            <v>0</v>
          </cell>
          <cell r="O1078">
            <v>0</v>
          </cell>
          <cell r="P1078">
            <v>0</v>
          </cell>
          <cell r="Q1078">
            <v>0</v>
          </cell>
          <cell r="R1078">
            <v>0</v>
          </cell>
          <cell r="S1078">
            <v>0</v>
          </cell>
          <cell r="T1078">
            <v>0</v>
          </cell>
          <cell r="U1078">
            <v>0</v>
          </cell>
          <cell r="V1078">
            <v>0</v>
          </cell>
          <cell r="W1078">
            <v>0</v>
          </cell>
          <cell r="X1078">
            <v>0</v>
          </cell>
          <cell r="Y1078">
            <v>0</v>
          </cell>
          <cell r="Z1078">
            <v>0</v>
          </cell>
          <cell r="AA1078">
            <v>0</v>
          </cell>
          <cell r="AB1078">
            <v>0</v>
          </cell>
          <cell r="AC1078">
            <v>0</v>
          </cell>
          <cell r="AD1078">
            <v>0</v>
          </cell>
          <cell r="AE1078">
            <v>0</v>
          </cell>
        </row>
        <row r="1079">
          <cell r="E1079" t="str">
            <v>NV Industrial Feedstocks, Other Oils greater than 401 F</v>
          </cell>
          <cell r="F1079">
            <v>0</v>
          </cell>
          <cell r="G1079">
            <v>0</v>
          </cell>
          <cell r="H1079">
            <v>0</v>
          </cell>
          <cell r="I1079">
            <v>0</v>
          </cell>
          <cell r="J1079">
            <v>0</v>
          </cell>
          <cell r="K1079">
            <v>0</v>
          </cell>
          <cell r="L1079">
            <v>0</v>
          </cell>
          <cell r="M1079">
            <v>0</v>
          </cell>
          <cell r="N1079">
            <v>0</v>
          </cell>
          <cell r="O1079">
            <v>0</v>
          </cell>
          <cell r="P1079">
            <v>0</v>
          </cell>
          <cell r="Q1079">
            <v>0</v>
          </cell>
          <cell r="R1079">
            <v>0</v>
          </cell>
          <cell r="S1079">
            <v>0</v>
          </cell>
          <cell r="T1079">
            <v>0</v>
          </cell>
          <cell r="U1079">
            <v>0</v>
          </cell>
          <cell r="V1079">
            <v>0</v>
          </cell>
          <cell r="W1079">
            <v>0</v>
          </cell>
          <cell r="X1079">
            <v>0</v>
          </cell>
          <cell r="Y1079">
            <v>0</v>
          </cell>
          <cell r="Z1079">
            <v>0</v>
          </cell>
          <cell r="AA1079">
            <v>0</v>
          </cell>
          <cell r="AB1079">
            <v>0</v>
          </cell>
          <cell r="AC1079">
            <v>0</v>
          </cell>
          <cell r="AD1079">
            <v>0</v>
          </cell>
          <cell r="AE1079">
            <v>0</v>
          </cell>
        </row>
        <row r="1080">
          <cell r="E1080" t="str">
            <v>NY Industrial Feedstocks, Other Oils greater than 401 F</v>
          </cell>
          <cell r="F1080">
            <v>0</v>
          </cell>
          <cell r="G1080">
            <v>0</v>
          </cell>
          <cell r="H1080">
            <v>0</v>
          </cell>
          <cell r="I1080">
            <v>0</v>
          </cell>
          <cell r="J1080">
            <v>0</v>
          </cell>
          <cell r="K1080">
            <v>0</v>
          </cell>
          <cell r="L1080">
            <v>0</v>
          </cell>
          <cell r="M1080">
            <v>0</v>
          </cell>
          <cell r="N1080">
            <v>0</v>
          </cell>
          <cell r="O1080">
            <v>0</v>
          </cell>
          <cell r="P1080">
            <v>0</v>
          </cell>
          <cell r="Q1080">
            <v>0</v>
          </cell>
          <cell r="R1080">
            <v>0</v>
          </cell>
          <cell r="S1080">
            <v>0</v>
          </cell>
          <cell r="T1080">
            <v>0</v>
          </cell>
          <cell r="U1080">
            <v>0</v>
          </cell>
          <cell r="V1080">
            <v>0</v>
          </cell>
          <cell r="W1080">
            <v>0</v>
          </cell>
          <cell r="X1080">
            <v>0</v>
          </cell>
          <cell r="Y1080">
            <v>0</v>
          </cell>
          <cell r="Z1080">
            <v>0</v>
          </cell>
          <cell r="AA1080">
            <v>0</v>
          </cell>
          <cell r="AB1080">
            <v>0</v>
          </cell>
          <cell r="AC1080">
            <v>0</v>
          </cell>
          <cell r="AD1080">
            <v>0</v>
          </cell>
          <cell r="AE1080">
            <v>0</v>
          </cell>
        </row>
        <row r="1081">
          <cell r="E1081" t="str">
            <v>OH Industrial Feedstocks, Other Oils greater than 401 F</v>
          </cell>
          <cell r="F1081">
            <v>0</v>
          </cell>
          <cell r="G1081">
            <v>0</v>
          </cell>
          <cell r="H1081">
            <v>0</v>
          </cell>
          <cell r="I1081">
            <v>0</v>
          </cell>
          <cell r="J1081">
            <v>0</v>
          </cell>
          <cell r="K1081">
            <v>0</v>
          </cell>
          <cell r="L1081">
            <v>0</v>
          </cell>
          <cell r="M1081">
            <v>0</v>
          </cell>
          <cell r="N1081">
            <v>0</v>
          </cell>
          <cell r="O1081">
            <v>0</v>
          </cell>
          <cell r="P1081">
            <v>0</v>
          </cell>
          <cell r="Q1081">
            <v>0</v>
          </cell>
          <cell r="R1081">
            <v>0</v>
          </cell>
          <cell r="S1081">
            <v>0</v>
          </cell>
          <cell r="T1081">
            <v>0</v>
          </cell>
          <cell r="U1081">
            <v>0</v>
          </cell>
          <cell r="V1081">
            <v>0</v>
          </cell>
          <cell r="W1081">
            <v>0</v>
          </cell>
          <cell r="X1081">
            <v>0</v>
          </cell>
          <cell r="Y1081">
            <v>0</v>
          </cell>
          <cell r="Z1081">
            <v>0</v>
          </cell>
          <cell r="AA1081">
            <v>0</v>
          </cell>
          <cell r="AB1081">
            <v>0</v>
          </cell>
          <cell r="AC1081">
            <v>0</v>
          </cell>
          <cell r="AD1081">
            <v>0</v>
          </cell>
          <cell r="AE1081">
            <v>0</v>
          </cell>
        </row>
        <row r="1082">
          <cell r="E1082" t="str">
            <v>OK Industrial Feedstocks, Other Oils greater than 401 F</v>
          </cell>
          <cell r="F1082">
            <v>0</v>
          </cell>
          <cell r="G1082">
            <v>0</v>
          </cell>
          <cell r="H1082">
            <v>0</v>
          </cell>
          <cell r="I1082">
            <v>0</v>
          </cell>
          <cell r="J1082">
            <v>0</v>
          </cell>
          <cell r="K1082">
            <v>0</v>
          </cell>
          <cell r="L1082">
            <v>0</v>
          </cell>
          <cell r="M1082">
            <v>0</v>
          </cell>
          <cell r="N1082">
            <v>0</v>
          </cell>
          <cell r="O1082">
            <v>0</v>
          </cell>
          <cell r="P1082">
            <v>0</v>
          </cell>
          <cell r="Q1082">
            <v>0</v>
          </cell>
          <cell r="R1082">
            <v>0</v>
          </cell>
          <cell r="S1082">
            <v>0</v>
          </cell>
          <cell r="T1082">
            <v>0</v>
          </cell>
          <cell r="U1082">
            <v>0</v>
          </cell>
          <cell r="V1082">
            <v>0</v>
          </cell>
          <cell r="W1082">
            <v>0</v>
          </cell>
          <cell r="X1082">
            <v>0</v>
          </cell>
          <cell r="Y1082">
            <v>0</v>
          </cell>
          <cell r="Z1082">
            <v>0</v>
          </cell>
          <cell r="AA1082">
            <v>0</v>
          </cell>
          <cell r="AB1082">
            <v>0</v>
          </cell>
          <cell r="AC1082">
            <v>0</v>
          </cell>
          <cell r="AD1082">
            <v>0</v>
          </cell>
          <cell r="AE1082">
            <v>0</v>
          </cell>
        </row>
        <row r="1083">
          <cell r="E1083" t="str">
            <v>OR Industrial Feedstocks, Other Oils greater than 401 F</v>
          </cell>
          <cell r="F1083">
            <v>0</v>
          </cell>
          <cell r="G1083">
            <v>0</v>
          </cell>
          <cell r="H1083">
            <v>0</v>
          </cell>
          <cell r="I1083">
            <v>0</v>
          </cell>
          <cell r="J1083">
            <v>0</v>
          </cell>
          <cell r="K1083">
            <v>0</v>
          </cell>
          <cell r="L1083">
            <v>0</v>
          </cell>
          <cell r="M1083">
            <v>0</v>
          </cell>
          <cell r="N1083">
            <v>0</v>
          </cell>
          <cell r="O1083">
            <v>0</v>
          </cell>
          <cell r="P1083">
            <v>0</v>
          </cell>
          <cell r="Q1083">
            <v>0</v>
          </cell>
          <cell r="R1083">
            <v>0</v>
          </cell>
          <cell r="S1083">
            <v>0</v>
          </cell>
          <cell r="T1083">
            <v>0</v>
          </cell>
          <cell r="U1083">
            <v>0</v>
          </cell>
          <cell r="V1083">
            <v>0</v>
          </cell>
          <cell r="W1083">
            <v>0</v>
          </cell>
          <cell r="X1083">
            <v>0</v>
          </cell>
          <cell r="Y1083">
            <v>0</v>
          </cell>
          <cell r="Z1083">
            <v>0</v>
          </cell>
          <cell r="AA1083">
            <v>0</v>
          </cell>
          <cell r="AB1083">
            <v>0</v>
          </cell>
          <cell r="AC1083">
            <v>0</v>
          </cell>
          <cell r="AD1083">
            <v>0</v>
          </cell>
          <cell r="AE1083">
            <v>0</v>
          </cell>
        </row>
        <row r="1084">
          <cell r="E1084" t="str">
            <v>PA Industrial Feedstocks, Other Oils greater than 401 F</v>
          </cell>
          <cell r="F1084">
            <v>0</v>
          </cell>
          <cell r="G1084">
            <v>0</v>
          </cell>
          <cell r="H1084">
            <v>0</v>
          </cell>
          <cell r="I1084">
            <v>0</v>
          </cell>
          <cell r="J1084">
            <v>0</v>
          </cell>
          <cell r="K1084">
            <v>0</v>
          </cell>
          <cell r="L1084">
            <v>0</v>
          </cell>
          <cell r="M1084">
            <v>0</v>
          </cell>
          <cell r="N1084">
            <v>0</v>
          </cell>
          <cell r="O1084">
            <v>0</v>
          </cell>
          <cell r="P1084">
            <v>0</v>
          </cell>
          <cell r="Q1084">
            <v>0</v>
          </cell>
          <cell r="R1084">
            <v>0</v>
          </cell>
          <cell r="S1084">
            <v>0</v>
          </cell>
          <cell r="T1084">
            <v>0</v>
          </cell>
          <cell r="U1084">
            <v>0</v>
          </cell>
          <cell r="V1084">
            <v>0</v>
          </cell>
          <cell r="W1084">
            <v>0</v>
          </cell>
          <cell r="X1084">
            <v>0</v>
          </cell>
          <cell r="Y1084">
            <v>0</v>
          </cell>
          <cell r="Z1084">
            <v>0</v>
          </cell>
          <cell r="AA1084">
            <v>0</v>
          </cell>
          <cell r="AB1084">
            <v>0</v>
          </cell>
          <cell r="AC1084">
            <v>0</v>
          </cell>
          <cell r="AD1084">
            <v>0</v>
          </cell>
          <cell r="AE1084">
            <v>0</v>
          </cell>
        </row>
        <row r="1085">
          <cell r="E1085" t="str">
            <v>RI Industrial Feedstocks, Other Oils greater than 401 F</v>
          </cell>
          <cell r="F1085">
            <v>0</v>
          </cell>
          <cell r="G1085">
            <v>0</v>
          </cell>
          <cell r="H1085">
            <v>0</v>
          </cell>
          <cell r="I1085">
            <v>0</v>
          </cell>
          <cell r="J1085">
            <v>0</v>
          </cell>
          <cell r="K1085">
            <v>0</v>
          </cell>
          <cell r="L1085">
            <v>0</v>
          </cell>
          <cell r="M1085">
            <v>0</v>
          </cell>
          <cell r="N1085">
            <v>0</v>
          </cell>
          <cell r="O1085">
            <v>0</v>
          </cell>
          <cell r="P1085">
            <v>0</v>
          </cell>
          <cell r="Q1085">
            <v>0</v>
          </cell>
          <cell r="R1085">
            <v>0</v>
          </cell>
          <cell r="S1085">
            <v>0</v>
          </cell>
          <cell r="T1085">
            <v>0</v>
          </cell>
          <cell r="U1085">
            <v>0</v>
          </cell>
          <cell r="V1085">
            <v>0</v>
          </cell>
          <cell r="W1085">
            <v>0</v>
          </cell>
          <cell r="X1085">
            <v>0</v>
          </cell>
          <cell r="Y1085">
            <v>0</v>
          </cell>
          <cell r="Z1085">
            <v>0</v>
          </cell>
          <cell r="AA1085">
            <v>0</v>
          </cell>
          <cell r="AB1085">
            <v>0</v>
          </cell>
          <cell r="AC1085">
            <v>0</v>
          </cell>
          <cell r="AD1085">
            <v>0</v>
          </cell>
          <cell r="AE1085">
            <v>0</v>
          </cell>
        </row>
        <row r="1086">
          <cell r="E1086" t="str">
            <v>SC Industrial Feedstocks, Other Oils greater than 401 F</v>
          </cell>
          <cell r="F1086">
            <v>0</v>
          </cell>
          <cell r="G1086">
            <v>0</v>
          </cell>
          <cell r="H1086">
            <v>0</v>
          </cell>
          <cell r="I1086">
            <v>0</v>
          </cell>
          <cell r="J1086">
            <v>0</v>
          </cell>
          <cell r="K1086">
            <v>0</v>
          </cell>
          <cell r="L1086">
            <v>0</v>
          </cell>
          <cell r="M1086">
            <v>0</v>
          </cell>
          <cell r="N1086">
            <v>0</v>
          </cell>
          <cell r="O1086">
            <v>0</v>
          </cell>
          <cell r="P1086">
            <v>0</v>
          </cell>
          <cell r="Q1086">
            <v>0</v>
          </cell>
          <cell r="R1086">
            <v>0</v>
          </cell>
          <cell r="S1086">
            <v>0</v>
          </cell>
          <cell r="T1086">
            <v>0</v>
          </cell>
          <cell r="U1086">
            <v>0</v>
          </cell>
          <cell r="V1086">
            <v>0</v>
          </cell>
          <cell r="W1086">
            <v>0</v>
          </cell>
          <cell r="X1086">
            <v>0</v>
          </cell>
          <cell r="Y1086">
            <v>0</v>
          </cell>
          <cell r="Z1086">
            <v>0</v>
          </cell>
          <cell r="AA1086">
            <v>0</v>
          </cell>
          <cell r="AB1086">
            <v>0</v>
          </cell>
          <cell r="AC1086">
            <v>0</v>
          </cell>
          <cell r="AD1086">
            <v>0</v>
          </cell>
          <cell r="AE1086">
            <v>0</v>
          </cell>
        </row>
        <row r="1087">
          <cell r="E1087" t="str">
            <v>SD Industrial Feedstocks, Other Oils greater than 401 F</v>
          </cell>
          <cell r="F1087">
            <v>0</v>
          </cell>
          <cell r="G1087">
            <v>0</v>
          </cell>
          <cell r="H1087">
            <v>0</v>
          </cell>
          <cell r="I1087">
            <v>0</v>
          </cell>
          <cell r="J1087">
            <v>0</v>
          </cell>
          <cell r="K1087">
            <v>0</v>
          </cell>
          <cell r="L1087">
            <v>0</v>
          </cell>
          <cell r="M1087">
            <v>0</v>
          </cell>
          <cell r="N1087">
            <v>0</v>
          </cell>
          <cell r="O1087">
            <v>0</v>
          </cell>
          <cell r="P1087">
            <v>0</v>
          </cell>
          <cell r="Q1087">
            <v>0</v>
          </cell>
          <cell r="R1087">
            <v>0</v>
          </cell>
          <cell r="S1087">
            <v>0</v>
          </cell>
          <cell r="T1087">
            <v>0</v>
          </cell>
          <cell r="U1087">
            <v>0</v>
          </cell>
          <cell r="V1087">
            <v>0</v>
          </cell>
          <cell r="W1087">
            <v>0</v>
          </cell>
          <cell r="X1087">
            <v>0</v>
          </cell>
          <cell r="Y1087">
            <v>0</v>
          </cell>
          <cell r="Z1087">
            <v>0</v>
          </cell>
          <cell r="AA1087">
            <v>0</v>
          </cell>
          <cell r="AB1087">
            <v>0</v>
          </cell>
          <cell r="AC1087">
            <v>0</v>
          </cell>
          <cell r="AD1087">
            <v>0</v>
          </cell>
          <cell r="AE1087">
            <v>0</v>
          </cell>
        </row>
        <row r="1088">
          <cell r="E1088" t="str">
            <v>TN Industrial Feedstocks, Other Oils greater than 401 F</v>
          </cell>
          <cell r="F1088">
            <v>0</v>
          </cell>
          <cell r="G1088">
            <v>0</v>
          </cell>
          <cell r="H1088">
            <v>0</v>
          </cell>
          <cell r="I1088">
            <v>0</v>
          </cell>
          <cell r="J1088">
            <v>0</v>
          </cell>
          <cell r="K1088">
            <v>0</v>
          </cell>
          <cell r="L1088">
            <v>0</v>
          </cell>
          <cell r="M1088">
            <v>0</v>
          </cell>
          <cell r="N1088">
            <v>0</v>
          </cell>
          <cell r="O1088">
            <v>0</v>
          </cell>
          <cell r="P1088">
            <v>0</v>
          </cell>
          <cell r="Q1088">
            <v>0</v>
          </cell>
          <cell r="R1088">
            <v>0</v>
          </cell>
          <cell r="S1088">
            <v>0</v>
          </cell>
          <cell r="T1088">
            <v>0</v>
          </cell>
          <cell r="U1088">
            <v>0</v>
          </cell>
          <cell r="V1088">
            <v>0</v>
          </cell>
          <cell r="W1088">
            <v>0</v>
          </cell>
          <cell r="X1088">
            <v>0</v>
          </cell>
          <cell r="Y1088">
            <v>0</v>
          </cell>
          <cell r="Z1088">
            <v>0</v>
          </cell>
          <cell r="AA1088">
            <v>0</v>
          </cell>
          <cell r="AB1088">
            <v>0</v>
          </cell>
          <cell r="AC1088">
            <v>0</v>
          </cell>
          <cell r="AD1088">
            <v>0</v>
          </cell>
          <cell r="AE1088">
            <v>0</v>
          </cell>
        </row>
        <row r="1089">
          <cell r="E1089" t="str">
            <v>TX Industrial Feedstocks, Other Oils greater than 401 F</v>
          </cell>
          <cell r="F1089">
            <v>530479</v>
          </cell>
          <cell r="G1089">
            <v>582105</v>
          </cell>
          <cell r="H1089">
            <v>573113</v>
          </cell>
          <cell r="I1089">
            <v>593913</v>
          </cell>
          <cell r="J1089">
            <v>590089</v>
          </cell>
          <cell r="K1089">
            <v>563612</v>
          </cell>
          <cell r="L1089">
            <v>513396</v>
          </cell>
          <cell r="M1089">
            <v>605992</v>
          </cell>
          <cell r="N1089">
            <v>579337</v>
          </cell>
          <cell r="O1089">
            <v>547225</v>
          </cell>
          <cell r="P1089">
            <v>439328</v>
          </cell>
          <cell r="Q1089">
            <v>356287</v>
          </cell>
          <cell r="R1089">
            <v>294386</v>
          </cell>
          <cell r="S1089">
            <v>286994</v>
          </cell>
          <cell r="T1089">
            <v>278389</v>
          </cell>
          <cell r="U1089">
            <v>237924</v>
          </cell>
          <cell r="V1089">
            <v>249526</v>
          </cell>
          <cell r="W1089">
            <v>91404</v>
          </cell>
          <cell r="X1089">
            <v>0</v>
          </cell>
          <cell r="Y1089">
            <v>0</v>
          </cell>
          <cell r="Z1089">
            <v>0</v>
          </cell>
          <cell r="AA1089">
            <v>0</v>
          </cell>
          <cell r="AB1089">
            <v>0</v>
          </cell>
          <cell r="AC1089">
            <v>0</v>
          </cell>
          <cell r="AD1089">
            <v>0</v>
          </cell>
          <cell r="AE1089">
            <v>0</v>
          </cell>
        </row>
        <row r="1090">
          <cell r="E1090" t="str">
            <v>US Industrial Feedstocks, Other Oils greater than 401 F</v>
          </cell>
          <cell r="F1090">
            <v>753924</v>
          </cell>
          <cell r="G1090">
            <v>827296</v>
          </cell>
          <cell r="H1090">
            <v>814516</v>
          </cell>
          <cell r="I1090">
            <v>844077</v>
          </cell>
          <cell r="J1090">
            <v>838643</v>
          </cell>
          <cell r="K1090">
            <v>801013</v>
          </cell>
          <cell r="L1090">
            <v>729645</v>
          </cell>
          <cell r="M1090">
            <v>861244</v>
          </cell>
          <cell r="N1090">
            <v>818669</v>
          </cell>
          <cell r="O1090">
            <v>811143</v>
          </cell>
          <cell r="P1090">
            <v>722154</v>
          </cell>
          <cell r="Q1090">
            <v>662454</v>
          </cell>
          <cell r="R1090">
            <v>632065</v>
          </cell>
          <cell r="S1090">
            <v>699379</v>
          </cell>
          <cell r="T1090">
            <v>779490</v>
          </cell>
          <cell r="U1090">
            <v>707982</v>
          </cell>
          <cell r="V1090">
            <v>790639</v>
          </cell>
          <cell r="W1090">
            <v>744091</v>
          </cell>
          <cell r="X1090">
            <v>647763</v>
          </cell>
          <cell r="Y1090">
            <v>424776</v>
          </cell>
          <cell r="Z1090">
            <v>452521</v>
          </cell>
          <cell r="AA1090">
            <v>388528</v>
          </cell>
          <cell r="AB1090">
            <v>287242</v>
          </cell>
          <cell r="AC1090">
            <v>223919</v>
          </cell>
          <cell r="AD1090">
            <v>247225</v>
          </cell>
          <cell r="AE1090">
            <v>229039</v>
          </cell>
        </row>
        <row r="1091">
          <cell r="E1091" t="str">
            <v>UT Industrial Feedstocks, Other Oils greater than 401 F</v>
          </cell>
          <cell r="F1091">
            <v>0</v>
          </cell>
          <cell r="G1091">
            <v>0</v>
          </cell>
          <cell r="H1091">
            <v>0</v>
          </cell>
          <cell r="I1091">
            <v>0</v>
          </cell>
          <cell r="J1091">
            <v>0</v>
          </cell>
          <cell r="K1091">
            <v>0</v>
          </cell>
          <cell r="L1091">
            <v>0</v>
          </cell>
          <cell r="M1091">
            <v>0</v>
          </cell>
          <cell r="N1091">
            <v>0</v>
          </cell>
          <cell r="O1091">
            <v>0</v>
          </cell>
          <cell r="P1091">
            <v>0</v>
          </cell>
          <cell r="Q1091">
            <v>0</v>
          </cell>
          <cell r="R1091">
            <v>0</v>
          </cell>
          <cell r="S1091">
            <v>0</v>
          </cell>
          <cell r="T1091">
            <v>0</v>
          </cell>
          <cell r="U1091">
            <v>0</v>
          </cell>
          <cell r="V1091">
            <v>0</v>
          </cell>
          <cell r="W1091">
            <v>0</v>
          </cell>
          <cell r="X1091">
            <v>0</v>
          </cell>
          <cell r="Y1091">
            <v>0</v>
          </cell>
          <cell r="Z1091">
            <v>0</v>
          </cell>
          <cell r="AA1091">
            <v>0</v>
          </cell>
          <cell r="AB1091">
            <v>0</v>
          </cell>
          <cell r="AC1091">
            <v>0</v>
          </cell>
          <cell r="AD1091">
            <v>0</v>
          </cell>
          <cell r="AE1091">
            <v>0</v>
          </cell>
        </row>
        <row r="1092">
          <cell r="E1092" t="str">
            <v>VA Industrial Feedstocks, Other Oils greater than 401 F</v>
          </cell>
          <cell r="F1092">
            <v>0</v>
          </cell>
          <cell r="G1092">
            <v>0</v>
          </cell>
          <cell r="H1092">
            <v>0</v>
          </cell>
          <cell r="I1092">
            <v>0</v>
          </cell>
          <cell r="J1092">
            <v>0</v>
          </cell>
          <cell r="K1092">
            <v>0</v>
          </cell>
          <cell r="L1092">
            <v>0</v>
          </cell>
          <cell r="M1092">
            <v>0</v>
          </cell>
          <cell r="N1092">
            <v>0</v>
          </cell>
          <cell r="O1092">
            <v>0</v>
          </cell>
          <cell r="P1092">
            <v>0</v>
          </cell>
          <cell r="Q1092">
            <v>0</v>
          </cell>
          <cell r="R1092">
            <v>0</v>
          </cell>
          <cell r="S1092">
            <v>0</v>
          </cell>
          <cell r="T1092">
            <v>0</v>
          </cell>
          <cell r="U1092">
            <v>0</v>
          </cell>
          <cell r="V1092">
            <v>0</v>
          </cell>
          <cell r="W1092">
            <v>0</v>
          </cell>
          <cell r="X1092">
            <v>0</v>
          </cell>
          <cell r="Y1092">
            <v>0</v>
          </cell>
          <cell r="Z1092">
            <v>0</v>
          </cell>
          <cell r="AA1092">
            <v>0</v>
          </cell>
          <cell r="AB1092">
            <v>0</v>
          </cell>
          <cell r="AC1092">
            <v>0</v>
          </cell>
          <cell r="AD1092">
            <v>0</v>
          </cell>
          <cell r="AE1092">
            <v>0</v>
          </cell>
        </row>
        <row r="1093">
          <cell r="E1093" t="str">
            <v>VT Industrial Feedstocks, Other Oils greater than 401 F</v>
          </cell>
          <cell r="F1093">
            <v>0</v>
          </cell>
          <cell r="G1093">
            <v>0</v>
          </cell>
          <cell r="H1093">
            <v>0</v>
          </cell>
          <cell r="I1093">
            <v>0</v>
          </cell>
          <cell r="J1093">
            <v>0</v>
          </cell>
          <cell r="K1093">
            <v>0</v>
          </cell>
          <cell r="L1093">
            <v>0</v>
          </cell>
          <cell r="M1093">
            <v>0</v>
          </cell>
          <cell r="N1093">
            <v>0</v>
          </cell>
          <cell r="O1093">
            <v>0</v>
          </cell>
          <cell r="P1093">
            <v>0</v>
          </cell>
          <cell r="Q1093">
            <v>0</v>
          </cell>
          <cell r="R1093">
            <v>0</v>
          </cell>
          <cell r="S1093">
            <v>0</v>
          </cell>
          <cell r="T1093">
            <v>0</v>
          </cell>
          <cell r="U1093">
            <v>0</v>
          </cell>
          <cell r="V1093">
            <v>0</v>
          </cell>
          <cell r="W1093">
            <v>0</v>
          </cell>
          <cell r="X1093">
            <v>0</v>
          </cell>
          <cell r="Y1093">
            <v>0</v>
          </cell>
          <cell r="Z1093">
            <v>0</v>
          </cell>
          <cell r="AA1093">
            <v>0</v>
          </cell>
          <cell r="AB1093">
            <v>0</v>
          </cell>
          <cell r="AC1093">
            <v>0</v>
          </cell>
          <cell r="AD1093">
            <v>0</v>
          </cell>
          <cell r="AE1093">
            <v>0</v>
          </cell>
        </row>
        <row r="1094">
          <cell r="E1094" t="str">
            <v>WA Industrial Feedstocks, Other Oils greater than 401 F</v>
          </cell>
          <cell r="F1094">
            <v>0</v>
          </cell>
          <cell r="G1094">
            <v>0</v>
          </cell>
          <cell r="H1094">
            <v>0</v>
          </cell>
          <cell r="I1094">
            <v>0</v>
          </cell>
          <cell r="J1094">
            <v>0</v>
          </cell>
          <cell r="K1094">
            <v>0</v>
          </cell>
          <cell r="L1094">
            <v>0</v>
          </cell>
          <cell r="M1094">
            <v>0</v>
          </cell>
          <cell r="N1094">
            <v>0</v>
          </cell>
          <cell r="O1094">
            <v>0</v>
          </cell>
          <cell r="P1094">
            <v>0</v>
          </cell>
          <cell r="Q1094">
            <v>0</v>
          </cell>
          <cell r="R1094">
            <v>0</v>
          </cell>
          <cell r="S1094">
            <v>0</v>
          </cell>
          <cell r="T1094">
            <v>0</v>
          </cell>
          <cell r="U1094">
            <v>0</v>
          </cell>
          <cell r="V1094">
            <v>0</v>
          </cell>
          <cell r="W1094">
            <v>0</v>
          </cell>
          <cell r="X1094">
            <v>0</v>
          </cell>
          <cell r="Y1094">
            <v>0</v>
          </cell>
          <cell r="Z1094">
            <v>0</v>
          </cell>
          <cell r="AA1094">
            <v>0</v>
          </cell>
          <cell r="AB1094">
            <v>0</v>
          </cell>
          <cell r="AC1094">
            <v>0</v>
          </cell>
          <cell r="AD1094">
            <v>0</v>
          </cell>
          <cell r="AE1094">
            <v>0</v>
          </cell>
        </row>
        <row r="1095">
          <cell r="E1095" t="str">
            <v>WI Industrial Feedstocks, Other Oils greater than 401 F</v>
          </cell>
          <cell r="F1095">
            <v>0</v>
          </cell>
          <cell r="G1095">
            <v>0</v>
          </cell>
          <cell r="H1095">
            <v>0</v>
          </cell>
          <cell r="I1095">
            <v>0</v>
          </cell>
          <cell r="J1095">
            <v>0</v>
          </cell>
          <cell r="K1095">
            <v>0</v>
          </cell>
          <cell r="L1095">
            <v>0</v>
          </cell>
          <cell r="M1095">
            <v>0</v>
          </cell>
          <cell r="N1095">
            <v>0</v>
          </cell>
          <cell r="O1095">
            <v>0</v>
          </cell>
          <cell r="P1095">
            <v>0</v>
          </cell>
          <cell r="Q1095">
            <v>0</v>
          </cell>
          <cell r="R1095">
            <v>0</v>
          </cell>
          <cell r="S1095">
            <v>0</v>
          </cell>
          <cell r="T1095">
            <v>0</v>
          </cell>
          <cell r="U1095">
            <v>0</v>
          </cell>
          <cell r="V1095">
            <v>0</v>
          </cell>
          <cell r="W1095">
            <v>0</v>
          </cell>
          <cell r="X1095">
            <v>0</v>
          </cell>
          <cell r="Y1095">
            <v>0</v>
          </cell>
          <cell r="Z1095">
            <v>0</v>
          </cell>
          <cell r="AA1095">
            <v>0</v>
          </cell>
          <cell r="AB1095">
            <v>0</v>
          </cell>
          <cell r="AC1095">
            <v>0</v>
          </cell>
          <cell r="AD1095">
            <v>0</v>
          </cell>
          <cell r="AE1095">
            <v>0</v>
          </cell>
        </row>
        <row r="1096">
          <cell r="E1096" t="str">
            <v>WV Industrial Feedstocks, Other Oils greater than 401 F</v>
          </cell>
          <cell r="F1096">
            <v>0</v>
          </cell>
          <cell r="G1096">
            <v>0</v>
          </cell>
          <cell r="H1096">
            <v>0</v>
          </cell>
          <cell r="I1096">
            <v>0</v>
          </cell>
          <cell r="J1096">
            <v>0</v>
          </cell>
          <cell r="K1096">
            <v>0</v>
          </cell>
          <cell r="L1096">
            <v>0</v>
          </cell>
          <cell r="M1096">
            <v>0</v>
          </cell>
          <cell r="N1096">
            <v>0</v>
          </cell>
          <cell r="O1096">
            <v>0</v>
          </cell>
          <cell r="P1096">
            <v>0</v>
          </cell>
          <cell r="Q1096">
            <v>0</v>
          </cell>
          <cell r="R1096">
            <v>0</v>
          </cell>
          <cell r="S1096">
            <v>0</v>
          </cell>
          <cell r="T1096">
            <v>0</v>
          </cell>
          <cell r="U1096">
            <v>0</v>
          </cell>
          <cell r="V1096">
            <v>0</v>
          </cell>
          <cell r="W1096">
            <v>0</v>
          </cell>
          <cell r="X1096">
            <v>0</v>
          </cell>
          <cell r="Y1096">
            <v>0</v>
          </cell>
          <cell r="Z1096">
            <v>0</v>
          </cell>
          <cell r="AA1096">
            <v>0</v>
          </cell>
          <cell r="AB1096">
            <v>0</v>
          </cell>
          <cell r="AC1096">
            <v>0</v>
          </cell>
          <cell r="AD1096">
            <v>0</v>
          </cell>
          <cell r="AE1096">
            <v>0</v>
          </cell>
        </row>
        <row r="1097">
          <cell r="E1097" t="str">
            <v>WY Industrial Feedstocks, Other Oils greater than 401 F</v>
          </cell>
          <cell r="F1097">
            <v>0</v>
          </cell>
          <cell r="G1097">
            <v>0</v>
          </cell>
          <cell r="H1097">
            <v>0</v>
          </cell>
          <cell r="I1097">
            <v>0</v>
          </cell>
          <cell r="J1097">
            <v>0</v>
          </cell>
          <cell r="K1097">
            <v>0</v>
          </cell>
          <cell r="L1097">
            <v>0</v>
          </cell>
          <cell r="M1097">
            <v>0</v>
          </cell>
          <cell r="N1097">
            <v>0</v>
          </cell>
          <cell r="O1097">
            <v>0</v>
          </cell>
          <cell r="P1097">
            <v>0</v>
          </cell>
          <cell r="Q1097">
            <v>0</v>
          </cell>
          <cell r="R1097">
            <v>0</v>
          </cell>
          <cell r="S1097">
            <v>0</v>
          </cell>
          <cell r="T1097">
            <v>0</v>
          </cell>
          <cell r="U1097">
            <v>0</v>
          </cell>
          <cell r="V1097">
            <v>0</v>
          </cell>
          <cell r="W1097">
            <v>0</v>
          </cell>
          <cell r="X1097">
            <v>0</v>
          </cell>
          <cell r="Y1097">
            <v>0</v>
          </cell>
          <cell r="Z1097">
            <v>0</v>
          </cell>
          <cell r="AA1097">
            <v>0</v>
          </cell>
          <cell r="AB1097">
            <v>0</v>
          </cell>
          <cell r="AC1097">
            <v>0</v>
          </cell>
          <cell r="AD1097">
            <v>0</v>
          </cell>
          <cell r="AE1097">
            <v>0</v>
          </cell>
        </row>
        <row r="1098">
          <cell r="E1098" t="str">
            <v>AK Industrial Feedstocks, Still Gas</v>
          </cell>
          <cell r="F1098">
            <v>0</v>
          </cell>
          <cell r="G1098">
            <v>0</v>
          </cell>
          <cell r="H1098">
            <v>0</v>
          </cell>
          <cell r="I1098">
            <v>0</v>
          </cell>
          <cell r="J1098">
            <v>0</v>
          </cell>
          <cell r="K1098">
            <v>0</v>
          </cell>
          <cell r="L1098">
            <v>0</v>
          </cell>
          <cell r="M1098">
            <v>0</v>
          </cell>
          <cell r="N1098">
            <v>0</v>
          </cell>
          <cell r="O1098">
            <v>0</v>
          </cell>
          <cell r="P1098">
            <v>0</v>
          </cell>
          <cell r="Q1098">
            <v>0</v>
          </cell>
          <cell r="R1098">
            <v>0</v>
          </cell>
          <cell r="S1098">
            <v>0</v>
          </cell>
          <cell r="T1098">
            <v>0</v>
          </cell>
          <cell r="U1098">
            <v>0</v>
          </cell>
          <cell r="V1098">
            <v>0</v>
          </cell>
          <cell r="W1098">
            <v>0</v>
          </cell>
          <cell r="X1098">
            <v>0</v>
          </cell>
          <cell r="Y1098">
            <v>0</v>
          </cell>
          <cell r="Z1098">
            <v>0</v>
          </cell>
          <cell r="AA1098">
            <v>0</v>
          </cell>
          <cell r="AB1098">
            <v>0</v>
          </cell>
          <cell r="AC1098">
            <v>0</v>
          </cell>
          <cell r="AD1098">
            <v>0</v>
          </cell>
          <cell r="AE1098">
            <v>0</v>
          </cell>
        </row>
        <row r="1099">
          <cell r="E1099" t="str">
            <v>AL Industrial Feedstocks, Still Gas</v>
          </cell>
          <cell r="F1099">
            <v>0</v>
          </cell>
          <cell r="G1099">
            <v>0</v>
          </cell>
          <cell r="H1099">
            <v>0</v>
          </cell>
          <cell r="I1099">
            <v>0</v>
          </cell>
          <cell r="J1099">
            <v>0</v>
          </cell>
          <cell r="K1099">
            <v>0</v>
          </cell>
          <cell r="L1099">
            <v>0</v>
          </cell>
          <cell r="M1099">
            <v>0</v>
          </cell>
          <cell r="N1099">
            <v>0</v>
          </cell>
          <cell r="O1099">
            <v>0</v>
          </cell>
          <cell r="P1099">
            <v>0</v>
          </cell>
          <cell r="Q1099">
            <v>0</v>
          </cell>
          <cell r="R1099">
            <v>0</v>
          </cell>
          <cell r="S1099">
            <v>0</v>
          </cell>
          <cell r="T1099">
            <v>0</v>
          </cell>
          <cell r="U1099">
            <v>0</v>
          </cell>
          <cell r="V1099">
            <v>0</v>
          </cell>
          <cell r="W1099">
            <v>0</v>
          </cell>
          <cell r="X1099">
            <v>0</v>
          </cell>
          <cell r="Y1099">
            <v>0</v>
          </cell>
          <cell r="Z1099">
            <v>0</v>
          </cell>
          <cell r="AA1099">
            <v>0</v>
          </cell>
          <cell r="AB1099">
            <v>0</v>
          </cell>
          <cell r="AC1099">
            <v>0</v>
          </cell>
          <cell r="AD1099">
            <v>0</v>
          </cell>
          <cell r="AE1099">
            <v>0</v>
          </cell>
        </row>
        <row r="1100">
          <cell r="E1100" t="str">
            <v>AR Industrial Feedstocks, Still Gas</v>
          </cell>
          <cell r="F1100">
            <v>0</v>
          </cell>
          <cell r="G1100">
            <v>0</v>
          </cell>
          <cell r="H1100">
            <v>0</v>
          </cell>
          <cell r="I1100">
            <v>0</v>
          </cell>
          <cell r="J1100">
            <v>0</v>
          </cell>
          <cell r="K1100">
            <v>0</v>
          </cell>
          <cell r="L1100">
            <v>0</v>
          </cell>
          <cell r="M1100">
            <v>0</v>
          </cell>
          <cell r="N1100">
            <v>0</v>
          </cell>
          <cell r="O1100">
            <v>0</v>
          </cell>
          <cell r="P1100">
            <v>0</v>
          </cell>
          <cell r="Q1100">
            <v>0</v>
          </cell>
          <cell r="R1100">
            <v>0</v>
          </cell>
          <cell r="S1100">
            <v>0</v>
          </cell>
          <cell r="T1100">
            <v>0</v>
          </cell>
          <cell r="U1100">
            <v>0</v>
          </cell>
          <cell r="V1100">
            <v>0</v>
          </cell>
          <cell r="W1100">
            <v>0</v>
          </cell>
          <cell r="X1100">
            <v>0</v>
          </cell>
          <cell r="Y1100">
            <v>0</v>
          </cell>
          <cell r="Z1100">
            <v>0</v>
          </cell>
          <cell r="AA1100">
            <v>0</v>
          </cell>
          <cell r="AB1100">
            <v>0</v>
          </cell>
          <cell r="AC1100">
            <v>0</v>
          </cell>
          <cell r="AD1100">
            <v>0</v>
          </cell>
          <cell r="AE1100">
            <v>0</v>
          </cell>
        </row>
        <row r="1101">
          <cell r="E1101" t="str">
            <v>AZ Industrial Feedstocks, Still Gas</v>
          </cell>
          <cell r="F1101">
            <v>0</v>
          </cell>
          <cell r="G1101">
            <v>0</v>
          </cell>
          <cell r="H1101">
            <v>0</v>
          </cell>
          <cell r="I1101">
            <v>0</v>
          </cell>
          <cell r="J1101">
            <v>0</v>
          </cell>
          <cell r="K1101">
            <v>0</v>
          </cell>
          <cell r="L1101">
            <v>0</v>
          </cell>
          <cell r="M1101">
            <v>0</v>
          </cell>
          <cell r="N1101">
            <v>0</v>
          </cell>
          <cell r="O1101">
            <v>0</v>
          </cell>
          <cell r="P1101">
            <v>0</v>
          </cell>
          <cell r="Q1101">
            <v>0</v>
          </cell>
          <cell r="R1101">
            <v>0</v>
          </cell>
          <cell r="S1101">
            <v>0</v>
          </cell>
          <cell r="T1101">
            <v>0</v>
          </cell>
          <cell r="U1101">
            <v>0</v>
          </cell>
          <cell r="V1101">
            <v>0</v>
          </cell>
          <cell r="W1101">
            <v>0</v>
          </cell>
          <cell r="X1101">
            <v>0</v>
          </cell>
          <cell r="Y1101">
            <v>0</v>
          </cell>
          <cell r="Z1101">
            <v>0</v>
          </cell>
          <cell r="AA1101">
            <v>0</v>
          </cell>
          <cell r="AB1101">
            <v>0</v>
          </cell>
          <cell r="AC1101">
            <v>0</v>
          </cell>
          <cell r="AD1101">
            <v>0</v>
          </cell>
          <cell r="AE1101">
            <v>0</v>
          </cell>
        </row>
        <row r="1102">
          <cell r="E1102" t="str">
            <v>CA Industrial Feedstocks, Still Gas</v>
          </cell>
          <cell r="F1102">
            <v>0</v>
          </cell>
          <cell r="G1102">
            <v>0</v>
          </cell>
          <cell r="H1102">
            <v>0</v>
          </cell>
          <cell r="I1102">
            <v>0</v>
          </cell>
          <cell r="J1102">
            <v>0</v>
          </cell>
          <cell r="K1102">
            <v>0</v>
          </cell>
          <cell r="L1102">
            <v>0</v>
          </cell>
          <cell r="M1102">
            <v>0</v>
          </cell>
          <cell r="N1102">
            <v>0</v>
          </cell>
          <cell r="O1102">
            <v>0</v>
          </cell>
          <cell r="P1102">
            <v>0</v>
          </cell>
          <cell r="Q1102">
            <v>0</v>
          </cell>
          <cell r="R1102">
            <v>0</v>
          </cell>
          <cell r="S1102">
            <v>0</v>
          </cell>
          <cell r="T1102">
            <v>0</v>
          </cell>
          <cell r="U1102">
            <v>0</v>
          </cell>
          <cell r="V1102">
            <v>0</v>
          </cell>
          <cell r="W1102">
            <v>0</v>
          </cell>
          <cell r="X1102">
            <v>0</v>
          </cell>
          <cell r="Y1102">
            <v>0</v>
          </cell>
          <cell r="Z1102">
            <v>0</v>
          </cell>
          <cell r="AA1102">
            <v>0</v>
          </cell>
          <cell r="AB1102">
            <v>0</v>
          </cell>
          <cell r="AC1102">
            <v>0</v>
          </cell>
          <cell r="AD1102">
            <v>0</v>
          </cell>
          <cell r="AE1102">
            <v>0</v>
          </cell>
        </row>
        <row r="1103">
          <cell r="E1103" t="str">
            <v>CO Industrial Feedstocks, Still Gas</v>
          </cell>
          <cell r="F1103">
            <v>0</v>
          </cell>
          <cell r="G1103">
            <v>0</v>
          </cell>
          <cell r="H1103">
            <v>0</v>
          </cell>
          <cell r="I1103">
            <v>0</v>
          </cell>
          <cell r="J1103">
            <v>0</v>
          </cell>
          <cell r="K1103">
            <v>0</v>
          </cell>
          <cell r="L1103">
            <v>0</v>
          </cell>
          <cell r="M1103">
            <v>0</v>
          </cell>
          <cell r="N1103">
            <v>0</v>
          </cell>
          <cell r="O1103">
            <v>0</v>
          </cell>
          <cell r="P1103">
            <v>0</v>
          </cell>
          <cell r="Q1103">
            <v>0</v>
          </cell>
          <cell r="R1103">
            <v>0</v>
          </cell>
          <cell r="S1103">
            <v>0</v>
          </cell>
          <cell r="T1103">
            <v>0</v>
          </cell>
          <cell r="U1103">
            <v>0</v>
          </cell>
          <cell r="V1103">
            <v>0</v>
          </cell>
          <cell r="W1103">
            <v>0</v>
          </cell>
          <cell r="X1103">
            <v>0</v>
          </cell>
          <cell r="Y1103">
            <v>0</v>
          </cell>
          <cell r="Z1103">
            <v>0</v>
          </cell>
          <cell r="AA1103">
            <v>0</v>
          </cell>
          <cell r="AB1103">
            <v>0</v>
          </cell>
          <cell r="AC1103">
            <v>0</v>
          </cell>
          <cell r="AD1103">
            <v>0</v>
          </cell>
          <cell r="AE1103">
            <v>0</v>
          </cell>
        </row>
        <row r="1104">
          <cell r="E1104" t="str">
            <v>CT Industrial Feedstocks, Still Gas</v>
          </cell>
          <cell r="F1104">
            <v>0</v>
          </cell>
          <cell r="G1104">
            <v>0</v>
          </cell>
          <cell r="H1104">
            <v>0</v>
          </cell>
          <cell r="I1104">
            <v>0</v>
          </cell>
          <cell r="J1104">
            <v>0</v>
          </cell>
          <cell r="K1104">
            <v>0</v>
          </cell>
          <cell r="L1104">
            <v>0</v>
          </cell>
          <cell r="M1104">
            <v>0</v>
          </cell>
          <cell r="N1104">
            <v>0</v>
          </cell>
          <cell r="O1104">
            <v>0</v>
          </cell>
          <cell r="P1104">
            <v>0</v>
          </cell>
          <cell r="Q1104">
            <v>0</v>
          </cell>
          <cell r="R1104">
            <v>0</v>
          </cell>
          <cell r="S1104">
            <v>0</v>
          </cell>
          <cell r="T1104">
            <v>0</v>
          </cell>
          <cell r="U1104">
            <v>0</v>
          </cell>
          <cell r="V1104">
            <v>0</v>
          </cell>
          <cell r="W1104">
            <v>0</v>
          </cell>
          <cell r="X1104">
            <v>0</v>
          </cell>
          <cell r="Y1104">
            <v>0</v>
          </cell>
          <cell r="Z1104">
            <v>0</v>
          </cell>
          <cell r="AA1104">
            <v>0</v>
          </cell>
          <cell r="AB1104">
            <v>0</v>
          </cell>
          <cell r="AC1104">
            <v>0</v>
          </cell>
          <cell r="AD1104">
            <v>0</v>
          </cell>
          <cell r="AE1104">
            <v>0</v>
          </cell>
        </row>
        <row r="1105">
          <cell r="E1105" t="str">
            <v>DC Industrial Feedstocks, Still Gas</v>
          </cell>
          <cell r="F1105">
            <v>0</v>
          </cell>
          <cell r="G1105">
            <v>0</v>
          </cell>
          <cell r="H1105">
            <v>0</v>
          </cell>
          <cell r="I1105">
            <v>0</v>
          </cell>
          <cell r="J1105">
            <v>0</v>
          </cell>
          <cell r="K1105">
            <v>0</v>
          </cell>
          <cell r="L1105">
            <v>0</v>
          </cell>
          <cell r="M1105">
            <v>0</v>
          </cell>
          <cell r="N1105">
            <v>0</v>
          </cell>
          <cell r="O1105">
            <v>0</v>
          </cell>
          <cell r="P1105">
            <v>0</v>
          </cell>
          <cell r="Q1105">
            <v>0</v>
          </cell>
          <cell r="R1105">
            <v>0</v>
          </cell>
          <cell r="S1105">
            <v>0</v>
          </cell>
          <cell r="T1105">
            <v>0</v>
          </cell>
          <cell r="U1105">
            <v>0</v>
          </cell>
          <cell r="V1105">
            <v>0</v>
          </cell>
          <cell r="W1105">
            <v>0</v>
          </cell>
          <cell r="X1105">
            <v>0</v>
          </cell>
          <cell r="Y1105">
            <v>0</v>
          </cell>
          <cell r="Z1105">
            <v>0</v>
          </cell>
          <cell r="AA1105">
            <v>0</v>
          </cell>
          <cell r="AB1105">
            <v>0</v>
          </cell>
          <cell r="AC1105">
            <v>0</v>
          </cell>
          <cell r="AD1105">
            <v>0</v>
          </cell>
          <cell r="AE1105">
            <v>0</v>
          </cell>
        </row>
        <row r="1106">
          <cell r="E1106" t="str">
            <v>DE Industrial Feedstocks, Still Gas</v>
          </cell>
          <cell r="F1106">
            <v>0</v>
          </cell>
          <cell r="G1106">
            <v>0</v>
          </cell>
          <cell r="H1106">
            <v>0</v>
          </cell>
          <cell r="I1106">
            <v>0</v>
          </cell>
          <cell r="J1106">
            <v>0</v>
          </cell>
          <cell r="K1106">
            <v>0</v>
          </cell>
          <cell r="L1106">
            <v>0</v>
          </cell>
          <cell r="M1106">
            <v>0</v>
          </cell>
          <cell r="N1106">
            <v>0</v>
          </cell>
          <cell r="O1106">
            <v>0</v>
          </cell>
          <cell r="P1106">
            <v>0</v>
          </cell>
          <cell r="Q1106">
            <v>0</v>
          </cell>
          <cell r="R1106">
            <v>0</v>
          </cell>
          <cell r="S1106">
            <v>0</v>
          </cell>
          <cell r="T1106">
            <v>0</v>
          </cell>
          <cell r="U1106">
            <v>0</v>
          </cell>
          <cell r="V1106">
            <v>0</v>
          </cell>
          <cell r="W1106">
            <v>0</v>
          </cell>
          <cell r="X1106">
            <v>0</v>
          </cell>
          <cell r="Y1106">
            <v>0</v>
          </cell>
          <cell r="Z1106">
            <v>0</v>
          </cell>
          <cell r="AA1106">
            <v>0</v>
          </cell>
          <cell r="AB1106">
            <v>0</v>
          </cell>
          <cell r="AC1106">
            <v>0</v>
          </cell>
          <cell r="AD1106">
            <v>0</v>
          </cell>
          <cell r="AE1106">
            <v>0</v>
          </cell>
        </row>
        <row r="1107">
          <cell r="E1107" t="str">
            <v>FL Industrial Feedstocks, Still Gas</v>
          </cell>
          <cell r="F1107">
            <v>0</v>
          </cell>
          <cell r="G1107">
            <v>0</v>
          </cell>
          <cell r="H1107">
            <v>0</v>
          </cell>
          <cell r="I1107">
            <v>0</v>
          </cell>
          <cell r="J1107">
            <v>0</v>
          </cell>
          <cell r="K1107">
            <v>0</v>
          </cell>
          <cell r="L1107">
            <v>0</v>
          </cell>
          <cell r="M1107">
            <v>0</v>
          </cell>
          <cell r="N1107">
            <v>0</v>
          </cell>
          <cell r="O1107">
            <v>0</v>
          </cell>
          <cell r="P1107">
            <v>0</v>
          </cell>
          <cell r="Q1107">
            <v>0</v>
          </cell>
          <cell r="R1107">
            <v>0</v>
          </cell>
          <cell r="S1107">
            <v>0</v>
          </cell>
          <cell r="T1107">
            <v>0</v>
          </cell>
          <cell r="U1107">
            <v>0</v>
          </cell>
          <cell r="V1107">
            <v>0</v>
          </cell>
          <cell r="W1107">
            <v>0</v>
          </cell>
          <cell r="X1107">
            <v>0</v>
          </cell>
          <cell r="Y1107">
            <v>0</v>
          </cell>
          <cell r="Z1107">
            <v>0</v>
          </cell>
          <cell r="AA1107">
            <v>0</v>
          </cell>
          <cell r="AB1107">
            <v>0</v>
          </cell>
          <cell r="AC1107">
            <v>0</v>
          </cell>
          <cell r="AD1107">
            <v>0</v>
          </cell>
          <cell r="AE1107">
            <v>0</v>
          </cell>
        </row>
        <row r="1108">
          <cell r="E1108" t="str">
            <v>GA Industrial Feedstocks, Still Gas</v>
          </cell>
          <cell r="F1108">
            <v>0</v>
          </cell>
          <cell r="G1108">
            <v>0</v>
          </cell>
          <cell r="H1108">
            <v>0</v>
          </cell>
          <cell r="I1108">
            <v>0</v>
          </cell>
          <cell r="J1108">
            <v>0</v>
          </cell>
          <cell r="K1108">
            <v>0</v>
          </cell>
          <cell r="L1108">
            <v>0</v>
          </cell>
          <cell r="M1108">
            <v>0</v>
          </cell>
          <cell r="N1108">
            <v>0</v>
          </cell>
          <cell r="O1108">
            <v>0</v>
          </cell>
          <cell r="P1108">
            <v>0</v>
          </cell>
          <cell r="Q1108">
            <v>0</v>
          </cell>
          <cell r="R1108">
            <v>0</v>
          </cell>
          <cell r="S1108">
            <v>0</v>
          </cell>
          <cell r="T1108">
            <v>0</v>
          </cell>
          <cell r="U1108">
            <v>0</v>
          </cell>
          <cell r="V1108">
            <v>0</v>
          </cell>
          <cell r="W1108">
            <v>0</v>
          </cell>
          <cell r="X1108">
            <v>0</v>
          </cell>
          <cell r="Y1108">
            <v>0</v>
          </cell>
          <cell r="Z1108">
            <v>0</v>
          </cell>
          <cell r="AA1108">
            <v>0</v>
          </cell>
          <cell r="AB1108">
            <v>0</v>
          </cell>
          <cell r="AC1108">
            <v>0</v>
          </cell>
          <cell r="AD1108">
            <v>0</v>
          </cell>
          <cell r="AE1108">
            <v>0</v>
          </cell>
        </row>
        <row r="1109">
          <cell r="E1109" t="str">
            <v>HI Industrial Feedstocks, Still Gas</v>
          </cell>
          <cell r="F1109">
            <v>0</v>
          </cell>
          <cell r="G1109">
            <v>0</v>
          </cell>
          <cell r="H1109">
            <v>0</v>
          </cell>
          <cell r="I1109">
            <v>0</v>
          </cell>
          <cell r="J1109">
            <v>0</v>
          </cell>
          <cell r="K1109">
            <v>0</v>
          </cell>
          <cell r="L1109">
            <v>0</v>
          </cell>
          <cell r="M1109">
            <v>0</v>
          </cell>
          <cell r="N1109">
            <v>0</v>
          </cell>
          <cell r="O1109">
            <v>0</v>
          </cell>
          <cell r="P1109">
            <v>0</v>
          </cell>
          <cell r="Q1109">
            <v>0</v>
          </cell>
          <cell r="R1109">
            <v>0</v>
          </cell>
          <cell r="S1109">
            <v>0</v>
          </cell>
          <cell r="T1109">
            <v>0</v>
          </cell>
          <cell r="U1109">
            <v>0</v>
          </cell>
          <cell r="V1109">
            <v>0</v>
          </cell>
          <cell r="W1109">
            <v>0</v>
          </cell>
          <cell r="X1109">
            <v>0</v>
          </cell>
          <cell r="Y1109">
            <v>0</v>
          </cell>
          <cell r="Z1109">
            <v>0</v>
          </cell>
          <cell r="AA1109">
            <v>0</v>
          </cell>
          <cell r="AB1109">
            <v>0</v>
          </cell>
          <cell r="AC1109">
            <v>0</v>
          </cell>
          <cell r="AD1109">
            <v>0</v>
          </cell>
          <cell r="AE1109">
            <v>0</v>
          </cell>
        </row>
        <row r="1110">
          <cell r="E1110" t="str">
            <v>IA Industrial Feedstocks, Still Gas</v>
          </cell>
          <cell r="F1110">
            <v>0</v>
          </cell>
          <cell r="G1110">
            <v>0</v>
          </cell>
          <cell r="H1110">
            <v>0</v>
          </cell>
          <cell r="I1110">
            <v>0</v>
          </cell>
          <cell r="J1110">
            <v>0</v>
          </cell>
          <cell r="K1110">
            <v>0</v>
          </cell>
          <cell r="L1110">
            <v>0</v>
          </cell>
          <cell r="M1110">
            <v>0</v>
          </cell>
          <cell r="N1110">
            <v>0</v>
          </cell>
          <cell r="O1110">
            <v>0</v>
          </cell>
          <cell r="P1110">
            <v>0</v>
          </cell>
          <cell r="Q1110">
            <v>0</v>
          </cell>
          <cell r="R1110">
            <v>0</v>
          </cell>
          <cell r="S1110">
            <v>0</v>
          </cell>
          <cell r="T1110">
            <v>0</v>
          </cell>
          <cell r="U1110">
            <v>0</v>
          </cell>
          <cell r="V1110">
            <v>0</v>
          </cell>
          <cell r="W1110">
            <v>0</v>
          </cell>
          <cell r="X1110">
            <v>0</v>
          </cell>
          <cell r="Y1110">
            <v>0</v>
          </cell>
          <cell r="Z1110">
            <v>0</v>
          </cell>
          <cell r="AA1110">
            <v>0</v>
          </cell>
          <cell r="AB1110">
            <v>0</v>
          </cell>
          <cell r="AC1110">
            <v>0</v>
          </cell>
          <cell r="AD1110">
            <v>0</v>
          </cell>
          <cell r="AE1110">
            <v>0</v>
          </cell>
        </row>
        <row r="1111">
          <cell r="E1111" t="str">
            <v>ID Industrial Feedstocks, Still Gas</v>
          </cell>
          <cell r="F1111">
            <v>0</v>
          </cell>
          <cell r="G1111">
            <v>0</v>
          </cell>
          <cell r="H1111">
            <v>0</v>
          </cell>
          <cell r="I1111">
            <v>0</v>
          </cell>
          <cell r="J1111">
            <v>0</v>
          </cell>
          <cell r="K1111">
            <v>0</v>
          </cell>
          <cell r="L1111">
            <v>0</v>
          </cell>
          <cell r="M1111">
            <v>0</v>
          </cell>
          <cell r="N1111">
            <v>0</v>
          </cell>
          <cell r="O1111">
            <v>0</v>
          </cell>
          <cell r="P1111">
            <v>0</v>
          </cell>
          <cell r="Q1111">
            <v>0</v>
          </cell>
          <cell r="R1111">
            <v>0</v>
          </cell>
          <cell r="S1111">
            <v>0</v>
          </cell>
          <cell r="T1111">
            <v>0</v>
          </cell>
          <cell r="U1111">
            <v>0</v>
          </cell>
          <cell r="V1111">
            <v>0</v>
          </cell>
          <cell r="W1111">
            <v>0</v>
          </cell>
          <cell r="X1111">
            <v>0</v>
          </cell>
          <cell r="Y1111">
            <v>0</v>
          </cell>
          <cell r="Z1111">
            <v>0</v>
          </cell>
          <cell r="AA1111">
            <v>0</v>
          </cell>
          <cell r="AB1111">
            <v>0</v>
          </cell>
          <cell r="AC1111">
            <v>0</v>
          </cell>
          <cell r="AD1111">
            <v>0</v>
          </cell>
          <cell r="AE1111">
            <v>0</v>
          </cell>
        </row>
        <row r="1112">
          <cell r="E1112" t="str">
            <v>IL Industrial Feedstocks, Still Gas</v>
          </cell>
          <cell r="F1112">
            <v>0</v>
          </cell>
          <cell r="G1112">
            <v>0</v>
          </cell>
          <cell r="H1112">
            <v>0</v>
          </cell>
          <cell r="I1112">
            <v>0</v>
          </cell>
          <cell r="J1112">
            <v>0</v>
          </cell>
          <cell r="K1112">
            <v>0</v>
          </cell>
          <cell r="L1112">
            <v>0</v>
          </cell>
          <cell r="M1112">
            <v>0</v>
          </cell>
          <cell r="N1112">
            <v>0</v>
          </cell>
          <cell r="O1112">
            <v>0</v>
          </cell>
          <cell r="P1112">
            <v>0</v>
          </cell>
          <cell r="Q1112">
            <v>0</v>
          </cell>
          <cell r="R1112">
            <v>0</v>
          </cell>
          <cell r="S1112">
            <v>0</v>
          </cell>
          <cell r="T1112">
            <v>0</v>
          </cell>
          <cell r="U1112">
            <v>0</v>
          </cell>
          <cell r="V1112">
            <v>0</v>
          </cell>
          <cell r="W1112">
            <v>0</v>
          </cell>
          <cell r="X1112">
            <v>0</v>
          </cell>
          <cell r="Y1112">
            <v>0</v>
          </cell>
          <cell r="Z1112">
            <v>0</v>
          </cell>
          <cell r="AA1112">
            <v>0</v>
          </cell>
          <cell r="AB1112">
            <v>0</v>
          </cell>
          <cell r="AC1112">
            <v>0</v>
          </cell>
          <cell r="AD1112">
            <v>0</v>
          </cell>
          <cell r="AE1112">
            <v>0</v>
          </cell>
        </row>
        <row r="1113">
          <cell r="E1113" t="str">
            <v>IN Industrial Feedstocks, Still Gas</v>
          </cell>
          <cell r="F1113">
            <v>0</v>
          </cell>
          <cell r="G1113">
            <v>0</v>
          </cell>
          <cell r="H1113">
            <v>0</v>
          </cell>
          <cell r="I1113">
            <v>0</v>
          </cell>
          <cell r="J1113">
            <v>0</v>
          </cell>
          <cell r="K1113">
            <v>0</v>
          </cell>
          <cell r="L1113">
            <v>0</v>
          </cell>
          <cell r="M1113">
            <v>0</v>
          </cell>
          <cell r="N1113">
            <v>0</v>
          </cell>
          <cell r="O1113">
            <v>0</v>
          </cell>
          <cell r="P1113">
            <v>0</v>
          </cell>
          <cell r="Q1113">
            <v>0</v>
          </cell>
          <cell r="R1113">
            <v>0</v>
          </cell>
          <cell r="S1113">
            <v>0</v>
          </cell>
          <cell r="T1113">
            <v>0</v>
          </cell>
          <cell r="U1113">
            <v>0</v>
          </cell>
          <cell r="V1113">
            <v>0</v>
          </cell>
          <cell r="W1113">
            <v>0</v>
          </cell>
          <cell r="X1113">
            <v>0</v>
          </cell>
          <cell r="Y1113">
            <v>0</v>
          </cell>
          <cell r="Z1113">
            <v>0</v>
          </cell>
          <cell r="AA1113">
            <v>0</v>
          </cell>
          <cell r="AB1113">
            <v>0</v>
          </cell>
          <cell r="AC1113">
            <v>0</v>
          </cell>
          <cell r="AD1113">
            <v>0</v>
          </cell>
          <cell r="AE1113">
            <v>0</v>
          </cell>
        </row>
        <row r="1114">
          <cell r="E1114" t="str">
            <v>KS Industrial Feedstocks, Still Gas</v>
          </cell>
          <cell r="F1114">
            <v>0</v>
          </cell>
          <cell r="G1114">
            <v>0</v>
          </cell>
          <cell r="H1114">
            <v>0</v>
          </cell>
          <cell r="I1114">
            <v>0</v>
          </cell>
          <cell r="J1114">
            <v>0</v>
          </cell>
          <cell r="K1114">
            <v>0</v>
          </cell>
          <cell r="L1114">
            <v>0</v>
          </cell>
          <cell r="M1114">
            <v>0</v>
          </cell>
          <cell r="N1114">
            <v>0</v>
          </cell>
          <cell r="O1114">
            <v>0</v>
          </cell>
          <cell r="P1114">
            <v>0</v>
          </cell>
          <cell r="Q1114">
            <v>0</v>
          </cell>
          <cell r="R1114">
            <v>0</v>
          </cell>
          <cell r="S1114">
            <v>0</v>
          </cell>
          <cell r="T1114">
            <v>0</v>
          </cell>
          <cell r="U1114">
            <v>0</v>
          </cell>
          <cell r="V1114">
            <v>0</v>
          </cell>
          <cell r="W1114">
            <v>0</v>
          </cell>
          <cell r="X1114">
            <v>0</v>
          </cell>
          <cell r="Y1114">
            <v>0</v>
          </cell>
          <cell r="Z1114">
            <v>0</v>
          </cell>
          <cell r="AA1114">
            <v>0</v>
          </cell>
          <cell r="AB1114">
            <v>0</v>
          </cell>
          <cell r="AC1114">
            <v>0</v>
          </cell>
          <cell r="AD1114">
            <v>0</v>
          </cell>
          <cell r="AE1114">
            <v>0</v>
          </cell>
        </row>
        <row r="1115">
          <cell r="E1115" t="str">
            <v>KY Industrial Feedstocks, Still Gas</v>
          </cell>
          <cell r="F1115">
            <v>0</v>
          </cell>
          <cell r="G1115">
            <v>0</v>
          </cell>
          <cell r="H1115">
            <v>0</v>
          </cell>
          <cell r="I1115">
            <v>0</v>
          </cell>
          <cell r="J1115">
            <v>0</v>
          </cell>
          <cell r="K1115">
            <v>0</v>
          </cell>
          <cell r="L1115">
            <v>0</v>
          </cell>
          <cell r="M1115">
            <v>0</v>
          </cell>
          <cell r="N1115">
            <v>0</v>
          </cell>
          <cell r="O1115">
            <v>0</v>
          </cell>
          <cell r="P1115">
            <v>0</v>
          </cell>
          <cell r="Q1115">
            <v>0</v>
          </cell>
          <cell r="R1115">
            <v>0</v>
          </cell>
          <cell r="S1115">
            <v>0</v>
          </cell>
          <cell r="T1115">
            <v>0</v>
          </cell>
          <cell r="U1115">
            <v>0</v>
          </cell>
          <cell r="V1115">
            <v>0</v>
          </cell>
          <cell r="W1115">
            <v>0</v>
          </cell>
          <cell r="X1115">
            <v>0</v>
          </cell>
          <cell r="Y1115">
            <v>0</v>
          </cell>
          <cell r="Z1115">
            <v>0</v>
          </cell>
          <cell r="AA1115">
            <v>0</v>
          </cell>
          <cell r="AB1115">
            <v>0</v>
          </cell>
          <cell r="AC1115">
            <v>0</v>
          </cell>
          <cell r="AD1115">
            <v>0</v>
          </cell>
          <cell r="AE1115">
            <v>0</v>
          </cell>
        </row>
        <row r="1116">
          <cell r="E1116" t="str">
            <v>LA Industrial Feedstocks, Still Gas</v>
          </cell>
          <cell r="F1116">
            <v>0</v>
          </cell>
          <cell r="G1116">
            <v>0</v>
          </cell>
          <cell r="H1116">
            <v>0</v>
          </cell>
          <cell r="I1116">
            <v>0</v>
          </cell>
          <cell r="J1116">
            <v>0</v>
          </cell>
          <cell r="K1116">
            <v>0</v>
          </cell>
          <cell r="L1116">
            <v>0</v>
          </cell>
          <cell r="M1116">
            <v>0</v>
          </cell>
          <cell r="N1116">
            <v>0</v>
          </cell>
          <cell r="O1116">
            <v>0</v>
          </cell>
          <cell r="P1116">
            <v>0</v>
          </cell>
          <cell r="Q1116">
            <v>0</v>
          </cell>
          <cell r="R1116">
            <v>0</v>
          </cell>
          <cell r="S1116">
            <v>0</v>
          </cell>
          <cell r="T1116">
            <v>0</v>
          </cell>
          <cell r="U1116">
            <v>0</v>
          </cell>
          <cell r="V1116">
            <v>0</v>
          </cell>
          <cell r="W1116">
            <v>0</v>
          </cell>
          <cell r="X1116">
            <v>0</v>
          </cell>
          <cell r="Y1116">
            <v>0</v>
          </cell>
          <cell r="Z1116">
            <v>0</v>
          </cell>
          <cell r="AA1116">
            <v>0</v>
          </cell>
          <cell r="AB1116">
            <v>0</v>
          </cell>
          <cell r="AC1116">
            <v>0</v>
          </cell>
          <cell r="AD1116">
            <v>0</v>
          </cell>
          <cell r="AE1116">
            <v>0</v>
          </cell>
        </row>
        <row r="1117">
          <cell r="E1117" t="str">
            <v>MA Industrial Feedstocks, Still Gas</v>
          </cell>
          <cell r="F1117">
            <v>0</v>
          </cell>
          <cell r="G1117">
            <v>0</v>
          </cell>
          <cell r="H1117">
            <v>0</v>
          </cell>
          <cell r="I1117">
            <v>0</v>
          </cell>
          <cell r="J1117">
            <v>0</v>
          </cell>
          <cell r="K1117">
            <v>0</v>
          </cell>
          <cell r="L1117">
            <v>0</v>
          </cell>
          <cell r="M1117">
            <v>0</v>
          </cell>
          <cell r="N1117">
            <v>0</v>
          </cell>
          <cell r="O1117">
            <v>0</v>
          </cell>
          <cell r="P1117">
            <v>0</v>
          </cell>
          <cell r="Q1117">
            <v>0</v>
          </cell>
          <cell r="R1117">
            <v>0</v>
          </cell>
          <cell r="S1117">
            <v>0</v>
          </cell>
          <cell r="T1117">
            <v>0</v>
          </cell>
          <cell r="U1117">
            <v>0</v>
          </cell>
          <cell r="V1117">
            <v>0</v>
          </cell>
          <cell r="W1117">
            <v>0</v>
          </cell>
          <cell r="X1117">
            <v>0</v>
          </cell>
          <cell r="Y1117">
            <v>0</v>
          </cell>
          <cell r="Z1117">
            <v>0</v>
          </cell>
          <cell r="AA1117">
            <v>0</v>
          </cell>
          <cell r="AB1117">
            <v>0</v>
          </cell>
          <cell r="AC1117">
            <v>0</v>
          </cell>
          <cell r="AD1117">
            <v>0</v>
          </cell>
          <cell r="AE1117">
            <v>0</v>
          </cell>
        </row>
        <row r="1118">
          <cell r="E1118" t="str">
            <v>MD Industrial Feedstocks, Still Gas</v>
          </cell>
          <cell r="F1118">
            <v>0</v>
          </cell>
          <cell r="G1118">
            <v>0</v>
          </cell>
          <cell r="H1118">
            <v>0</v>
          </cell>
          <cell r="I1118">
            <v>0</v>
          </cell>
          <cell r="J1118">
            <v>0</v>
          </cell>
          <cell r="K1118">
            <v>0</v>
          </cell>
          <cell r="L1118">
            <v>0</v>
          </cell>
          <cell r="M1118">
            <v>0</v>
          </cell>
          <cell r="N1118">
            <v>0</v>
          </cell>
          <cell r="O1118">
            <v>0</v>
          </cell>
          <cell r="P1118">
            <v>0</v>
          </cell>
          <cell r="Q1118">
            <v>0</v>
          </cell>
          <cell r="R1118">
            <v>0</v>
          </cell>
          <cell r="S1118">
            <v>0</v>
          </cell>
          <cell r="T1118">
            <v>0</v>
          </cell>
          <cell r="U1118">
            <v>0</v>
          </cell>
          <cell r="V1118">
            <v>0</v>
          </cell>
          <cell r="W1118">
            <v>0</v>
          </cell>
          <cell r="X1118">
            <v>0</v>
          </cell>
          <cell r="Y1118">
            <v>0</v>
          </cell>
          <cell r="Z1118">
            <v>0</v>
          </cell>
          <cell r="AA1118">
            <v>0</v>
          </cell>
          <cell r="AB1118">
            <v>0</v>
          </cell>
          <cell r="AC1118">
            <v>0</v>
          </cell>
          <cell r="AD1118">
            <v>0</v>
          </cell>
          <cell r="AE1118">
            <v>0</v>
          </cell>
        </row>
        <row r="1119">
          <cell r="E1119" t="str">
            <v>ME Industrial Feedstocks, Still Gas</v>
          </cell>
          <cell r="F1119">
            <v>0</v>
          </cell>
          <cell r="G1119">
            <v>0</v>
          </cell>
          <cell r="H1119">
            <v>0</v>
          </cell>
          <cell r="I1119">
            <v>0</v>
          </cell>
          <cell r="J1119">
            <v>0</v>
          </cell>
          <cell r="K1119">
            <v>0</v>
          </cell>
          <cell r="L1119">
            <v>0</v>
          </cell>
          <cell r="M1119">
            <v>0</v>
          </cell>
          <cell r="N1119">
            <v>0</v>
          </cell>
          <cell r="O1119">
            <v>0</v>
          </cell>
          <cell r="P1119">
            <v>0</v>
          </cell>
          <cell r="Q1119">
            <v>0</v>
          </cell>
          <cell r="R1119">
            <v>0</v>
          </cell>
          <cell r="S1119">
            <v>0</v>
          </cell>
          <cell r="T1119">
            <v>0</v>
          </cell>
          <cell r="U1119">
            <v>0</v>
          </cell>
          <cell r="V1119">
            <v>0</v>
          </cell>
          <cell r="W1119">
            <v>0</v>
          </cell>
          <cell r="X1119">
            <v>0</v>
          </cell>
          <cell r="Y1119">
            <v>0</v>
          </cell>
          <cell r="Z1119">
            <v>0</v>
          </cell>
          <cell r="AA1119">
            <v>0</v>
          </cell>
          <cell r="AB1119">
            <v>0</v>
          </cell>
          <cell r="AC1119">
            <v>0</v>
          </cell>
          <cell r="AD1119">
            <v>0</v>
          </cell>
          <cell r="AE1119">
            <v>0</v>
          </cell>
        </row>
        <row r="1120">
          <cell r="E1120" t="str">
            <v>MI Industrial Feedstocks, Still Gas</v>
          </cell>
          <cell r="F1120">
            <v>0</v>
          </cell>
          <cell r="G1120">
            <v>0</v>
          </cell>
          <cell r="H1120">
            <v>0</v>
          </cell>
          <cell r="I1120">
            <v>0</v>
          </cell>
          <cell r="J1120">
            <v>0</v>
          </cell>
          <cell r="K1120">
            <v>0</v>
          </cell>
          <cell r="L1120">
            <v>0</v>
          </cell>
          <cell r="M1120">
            <v>0</v>
          </cell>
          <cell r="N1120">
            <v>0</v>
          </cell>
          <cell r="O1120">
            <v>0</v>
          </cell>
          <cell r="P1120">
            <v>0</v>
          </cell>
          <cell r="Q1120">
            <v>0</v>
          </cell>
          <cell r="R1120">
            <v>0</v>
          </cell>
          <cell r="S1120">
            <v>0</v>
          </cell>
          <cell r="T1120">
            <v>0</v>
          </cell>
          <cell r="U1120">
            <v>0</v>
          </cell>
          <cell r="V1120">
            <v>0</v>
          </cell>
          <cell r="W1120">
            <v>0</v>
          </cell>
          <cell r="X1120">
            <v>0</v>
          </cell>
          <cell r="Y1120">
            <v>0</v>
          </cell>
          <cell r="Z1120">
            <v>0</v>
          </cell>
          <cell r="AA1120">
            <v>0</v>
          </cell>
          <cell r="AB1120">
            <v>0</v>
          </cell>
          <cell r="AC1120">
            <v>0</v>
          </cell>
          <cell r="AD1120">
            <v>0</v>
          </cell>
          <cell r="AE1120">
            <v>0</v>
          </cell>
        </row>
        <row r="1121">
          <cell r="E1121" t="str">
            <v>MN Industrial Feedstocks, Still Gas</v>
          </cell>
          <cell r="F1121">
            <v>0</v>
          </cell>
          <cell r="G1121">
            <v>0</v>
          </cell>
          <cell r="H1121">
            <v>0</v>
          </cell>
          <cell r="I1121">
            <v>0</v>
          </cell>
          <cell r="J1121">
            <v>0</v>
          </cell>
          <cell r="K1121">
            <v>0</v>
          </cell>
          <cell r="L1121">
            <v>0</v>
          </cell>
          <cell r="M1121">
            <v>0</v>
          </cell>
          <cell r="N1121">
            <v>0</v>
          </cell>
          <cell r="O1121">
            <v>0</v>
          </cell>
          <cell r="P1121">
            <v>0</v>
          </cell>
          <cell r="Q1121">
            <v>0</v>
          </cell>
          <cell r="R1121">
            <v>0</v>
          </cell>
          <cell r="S1121">
            <v>0</v>
          </cell>
          <cell r="T1121">
            <v>0</v>
          </cell>
          <cell r="U1121">
            <v>0</v>
          </cell>
          <cell r="V1121">
            <v>0</v>
          </cell>
          <cell r="W1121">
            <v>0</v>
          </cell>
          <cell r="X1121">
            <v>0</v>
          </cell>
          <cell r="Y1121">
            <v>0</v>
          </cell>
          <cell r="Z1121">
            <v>0</v>
          </cell>
          <cell r="AA1121">
            <v>0</v>
          </cell>
          <cell r="AB1121">
            <v>0</v>
          </cell>
          <cell r="AC1121">
            <v>0</v>
          </cell>
          <cell r="AD1121">
            <v>0</v>
          </cell>
          <cell r="AE1121">
            <v>0</v>
          </cell>
        </row>
        <row r="1122">
          <cell r="E1122" t="str">
            <v>MO Industrial Feedstocks, Still Gas</v>
          </cell>
          <cell r="F1122">
            <v>0</v>
          </cell>
          <cell r="G1122">
            <v>0</v>
          </cell>
          <cell r="H1122">
            <v>0</v>
          </cell>
          <cell r="I1122">
            <v>0</v>
          </cell>
          <cell r="J1122">
            <v>0</v>
          </cell>
          <cell r="K1122">
            <v>0</v>
          </cell>
          <cell r="L1122">
            <v>0</v>
          </cell>
          <cell r="M1122">
            <v>0</v>
          </cell>
          <cell r="N1122">
            <v>0</v>
          </cell>
          <cell r="O1122">
            <v>0</v>
          </cell>
          <cell r="P1122">
            <v>0</v>
          </cell>
          <cell r="Q1122">
            <v>0</v>
          </cell>
          <cell r="R1122">
            <v>0</v>
          </cell>
          <cell r="S1122">
            <v>0</v>
          </cell>
          <cell r="T1122">
            <v>0</v>
          </cell>
          <cell r="U1122">
            <v>0</v>
          </cell>
          <cell r="V1122">
            <v>0</v>
          </cell>
          <cell r="W1122">
            <v>0</v>
          </cell>
          <cell r="X1122">
            <v>0</v>
          </cell>
          <cell r="Y1122">
            <v>0</v>
          </cell>
          <cell r="Z1122">
            <v>0</v>
          </cell>
          <cell r="AA1122">
            <v>0</v>
          </cell>
          <cell r="AB1122">
            <v>0</v>
          </cell>
          <cell r="AC1122">
            <v>0</v>
          </cell>
          <cell r="AD1122">
            <v>0</v>
          </cell>
          <cell r="AE1122">
            <v>0</v>
          </cell>
        </row>
        <row r="1123">
          <cell r="E1123" t="str">
            <v>MS Industrial Feedstocks, Still Gas</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E1124" t="str">
            <v>MT Industrial Feedstocks, Still Gas</v>
          </cell>
          <cell r="F1124">
            <v>0</v>
          </cell>
          <cell r="G1124">
            <v>0</v>
          </cell>
          <cell r="H1124">
            <v>0</v>
          </cell>
          <cell r="I1124">
            <v>0</v>
          </cell>
          <cell r="J1124">
            <v>0</v>
          </cell>
          <cell r="K1124">
            <v>0</v>
          </cell>
          <cell r="L1124">
            <v>0</v>
          </cell>
          <cell r="M1124">
            <v>0</v>
          </cell>
          <cell r="N1124">
            <v>0</v>
          </cell>
          <cell r="O1124">
            <v>0</v>
          </cell>
          <cell r="P1124">
            <v>0</v>
          </cell>
          <cell r="Q1124">
            <v>0</v>
          </cell>
          <cell r="R1124">
            <v>0</v>
          </cell>
          <cell r="S1124">
            <v>0</v>
          </cell>
          <cell r="T1124">
            <v>0</v>
          </cell>
          <cell r="U1124">
            <v>0</v>
          </cell>
          <cell r="V1124">
            <v>0</v>
          </cell>
          <cell r="W1124">
            <v>0</v>
          </cell>
          <cell r="X1124">
            <v>0</v>
          </cell>
          <cell r="Y1124">
            <v>0</v>
          </cell>
          <cell r="Z1124">
            <v>0</v>
          </cell>
          <cell r="AA1124">
            <v>0</v>
          </cell>
          <cell r="AB1124">
            <v>0</v>
          </cell>
          <cell r="AC1124">
            <v>0</v>
          </cell>
          <cell r="AD1124">
            <v>0</v>
          </cell>
          <cell r="AE1124">
            <v>0</v>
          </cell>
        </row>
        <row r="1125">
          <cell r="E1125" t="str">
            <v>NC Industrial Feedstocks, Still Gas</v>
          </cell>
          <cell r="F1125">
            <v>0</v>
          </cell>
          <cell r="G1125">
            <v>0</v>
          </cell>
          <cell r="H1125">
            <v>0</v>
          </cell>
          <cell r="I1125">
            <v>0</v>
          </cell>
          <cell r="J1125">
            <v>0</v>
          </cell>
          <cell r="K1125">
            <v>0</v>
          </cell>
          <cell r="L1125">
            <v>0</v>
          </cell>
          <cell r="M1125">
            <v>0</v>
          </cell>
          <cell r="N1125">
            <v>0</v>
          </cell>
          <cell r="O1125">
            <v>0</v>
          </cell>
          <cell r="P1125">
            <v>0</v>
          </cell>
          <cell r="Q1125">
            <v>0</v>
          </cell>
          <cell r="R1125">
            <v>0</v>
          </cell>
          <cell r="S1125">
            <v>0</v>
          </cell>
          <cell r="T1125">
            <v>0</v>
          </cell>
          <cell r="U1125">
            <v>0</v>
          </cell>
          <cell r="V1125">
            <v>0</v>
          </cell>
          <cell r="W1125">
            <v>0</v>
          </cell>
          <cell r="X1125">
            <v>0</v>
          </cell>
          <cell r="Y1125">
            <v>0</v>
          </cell>
          <cell r="Z1125">
            <v>0</v>
          </cell>
          <cell r="AA1125">
            <v>0</v>
          </cell>
          <cell r="AB1125">
            <v>0</v>
          </cell>
          <cell r="AC1125">
            <v>0</v>
          </cell>
          <cell r="AD1125">
            <v>0</v>
          </cell>
          <cell r="AE1125">
            <v>0</v>
          </cell>
        </row>
        <row r="1126">
          <cell r="E1126" t="str">
            <v>ND Industrial Feedstocks, Still Gas</v>
          </cell>
          <cell r="F1126">
            <v>0</v>
          </cell>
          <cell r="G1126">
            <v>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E1127" t="str">
            <v>NE Industrial Feedstocks, Still Gas</v>
          </cell>
          <cell r="F1127">
            <v>0</v>
          </cell>
          <cell r="G1127">
            <v>0</v>
          </cell>
          <cell r="H1127">
            <v>0</v>
          </cell>
          <cell r="I1127">
            <v>0</v>
          </cell>
          <cell r="J1127">
            <v>0</v>
          </cell>
          <cell r="K1127">
            <v>0</v>
          </cell>
          <cell r="L1127">
            <v>0</v>
          </cell>
          <cell r="M1127">
            <v>0</v>
          </cell>
          <cell r="N1127">
            <v>0</v>
          </cell>
          <cell r="O1127">
            <v>0</v>
          </cell>
          <cell r="P1127">
            <v>0</v>
          </cell>
          <cell r="Q1127">
            <v>0</v>
          </cell>
          <cell r="R1127">
            <v>0</v>
          </cell>
          <cell r="S1127">
            <v>0</v>
          </cell>
          <cell r="T1127">
            <v>0</v>
          </cell>
          <cell r="U1127">
            <v>0</v>
          </cell>
          <cell r="V1127">
            <v>0</v>
          </cell>
          <cell r="W1127">
            <v>0</v>
          </cell>
          <cell r="X1127">
            <v>0</v>
          </cell>
          <cell r="Y1127">
            <v>0</v>
          </cell>
          <cell r="Z1127">
            <v>0</v>
          </cell>
          <cell r="AA1127">
            <v>0</v>
          </cell>
          <cell r="AB1127">
            <v>0</v>
          </cell>
          <cell r="AC1127">
            <v>0</v>
          </cell>
          <cell r="AD1127">
            <v>0</v>
          </cell>
          <cell r="AE1127">
            <v>0</v>
          </cell>
        </row>
        <row r="1128">
          <cell r="E1128" t="str">
            <v>NH Industrial Feedstocks, Still Gas</v>
          </cell>
          <cell r="F1128">
            <v>0</v>
          </cell>
          <cell r="G1128">
            <v>0</v>
          </cell>
          <cell r="H1128">
            <v>0</v>
          </cell>
          <cell r="I1128">
            <v>0</v>
          </cell>
          <cell r="J1128">
            <v>0</v>
          </cell>
          <cell r="K1128">
            <v>0</v>
          </cell>
          <cell r="L1128">
            <v>0</v>
          </cell>
          <cell r="M1128">
            <v>0</v>
          </cell>
          <cell r="N1128">
            <v>0</v>
          </cell>
          <cell r="O1128">
            <v>0</v>
          </cell>
          <cell r="P1128">
            <v>0</v>
          </cell>
          <cell r="Q1128">
            <v>0</v>
          </cell>
          <cell r="R1128">
            <v>0</v>
          </cell>
          <cell r="S1128">
            <v>0</v>
          </cell>
          <cell r="T1128">
            <v>0</v>
          </cell>
          <cell r="U1128">
            <v>0</v>
          </cell>
          <cell r="V1128">
            <v>0</v>
          </cell>
          <cell r="W1128">
            <v>0</v>
          </cell>
          <cell r="X1128">
            <v>0</v>
          </cell>
          <cell r="Y1128">
            <v>0</v>
          </cell>
          <cell r="Z1128">
            <v>0</v>
          </cell>
          <cell r="AA1128">
            <v>0</v>
          </cell>
          <cell r="AB1128">
            <v>0</v>
          </cell>
          <cell r="AC1128">
            <v>0</v>
          </cell>
          <cell r="AD1128">
            <v>0</v>
          </cell>
          <cell r="AE1128">
            <v>0</v>
          </cell>
        </row>
        <row r="1129">
          <cell r="E1129" t="str">
            <v>NJ Industrial Feedstocks, Still Gas</v>
          </cell>
          <cell r="F1129">
            <v>0</v>
          </cell>
          <cell r="G1129">
            <v>0</v>
          </cell>
          <cell r="H1129">
            <v>0</v>
          </cell>
          <cell r="I1129">
            <v>0</v>
          </cell>
          <cell r="J1129">
            <v>0</v>
          </cell>
          <cell r="K1129">
            <v>0</v>
          </cell>
          <cell r="L1129">
            <v>0</v>
          </cell>
          <cell r="M1129">
            <v>0</v>
          </cell>
          <cell r="N1129">
            <v>0</v>
          </cell>
          <cell r="O1129">
            <v>0</v>
          </cell>
          <cell r="P1129">
            <v>0</v>
          </cell>
          <cell r="Q1129">
            <v>0</v>
          </cell>
          <cell r="R1129">
            <v>0</v>
          </cell>
          <cell r="S1129">
            <v>0</v>
          </cell>
          <cell r="T1129">
            <v>0</v>
          </cell>
          <cell r="U1129">
            <v>0</v>
          </cell>
          <cell r="V1129">
            <v>0</v>
          </cell>
          <cell r="W1129">
            <v>0</v>
          </cell>
          <cell r="X1129">
            <v>0</v>
          </cell>
          <cell r="Y1129">
            <v>0</v>
          </cell>
          <cell r="Z1129">
            <v>0</v>
          </cell>
          <cell r="AA1129">
            <v>0</v>
          </cell>
          <cell r="AB1129">
            <v>0</v>
          </cell>
          <cell r="AC1129">
            <v>0</v>
          </cell>
          <cell r="AD1129">
            <v>0</v>
          </cell>
          <cell r="AE1129">
            <v>0</v>
          </cell>
        </row>
        <row r="1130">
          <cell r="E1130" t="str">
            <v>NM Industrial Feedstocks, Still Gas</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0</v>
          </cell>
          <cell r="AE1130">
            <v>0</v>
          </cell>
        </row>
        <row r="1131">
          <cell r="E1131" t="str">
            <v>NV Industrial Feedstocks, Still Gas</v>
          </cell>
          <cell r="F1131">
            <v>0</v>
          </cell>
          <cell r="G1131">
            <v>0</v>
          </cell>
          <cell r="H1131">
            <v>0</v>
          </cell>
          <cell r="I1131">
            <v>0</v>
          </cell>
          <cell r="J1131">
            <v>0</v>
          </cell>
          <cell r="K1131">
            <v>0</v>
          </cell>
          <cell r="L1131">
            <v>0</v>
          </cell>
          <cell r="M1131">
            <v>0</v>
          </cell>
          <cell r="N1131">
            <v>0</v>
          </cell>
          <cell r="O1131">
            <v>0</v>
          </cell>
          <cell r="P1131">
            <v>0</v>
          </cell>
          <cell r="Q1131">
            <v>0</v>
          </cell>
          <cell r="R1131">
            <v>0</v>
          </cell>
          <cell r="S1131">
            <v>0</v>
          </cell>
          <cell r="T1131">
            <v>0</v>
          </cell>
          <cell r="U1131">
            <v>0</v>
          </cell>
          <cell r="V1131">
            <v>0</v>
          </cell>
          <cell r="W1131">
            <v>0</v>
          </cell>
          <cell r="X1131">
            <v>0</v>
          </cell>
          <cell r="Y1131">
            <v>0</v>
          </cell>
          <cell r="Z1131">
            <v>0</v>
          </cell>
          <cell r="AA1131">
            <v>0</v>
          </cell>
          <cell r="AB1131">
            <v>0</v>
          </cell>
          <cell r="AC1131">
            <v>0</v>
          </cell>
          <cell r="AD1131">
            <v>0</v>
          </cell>
          <cell r="AE1131">
            <v>0</v>
          </cell>
        </row>
        <row r="1132">
          <cell r="E1132" t="str">
            <v>NY Industrial Feedstocks, Still Gas</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0</v>
          </cell>
          <cell r="V1132">
            <v>0</v>
          </cell>
          <cell r="W1132">
            <v>0</v>
          </cell>
          <cell r="X1132">
            <v>0</v>
          </cell>
          <cell r="Y1132">
            <v>0</v>
          </cell>
          <cell r="Z1132">
            <v>0</v>
          </cell>
          <cell r="AA1132">
            <v>0</v>
          </cell>
          <cell r="AB1132">
            <v>0</v>
          </cell>
          <cell r="AC1132">
            <v>0</v>
          </cell>
          <cell r="AD1132">
            <v>0</v>
          </cell>
          <cell r="AE1132">
            <v>0</v>
          </cell>
        </row>
        <row r="1133">
          <cell r="E1133" t="str">
            <v>OH Industrial Feedstocks, Still Gas</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0</v>
          </cell>
          <cell r="T1133">
            <v>0</v>
          </cell>
          <cell r="U1133">
            <v>0</v>
          </cell>
          <cell r="V1133">
            <v>0</v>
          </cell>
          <cell r="W1133">
            <v>0</v>
          </cell>
          <cell r="X1133">
            <v>0</v>
          </cell>
          <cell r="Y1133">
            <v>0</v>
          </cell>
          <cell r="Z1133">
            <v>0</v>
          </cell>
          <cell r="AA1133">
            <v>0</v>
          </cell>
          <cell r="AB1133">
            <v>0</v>
          </cell>
          <cell r="AC1133">
            <v>0</v>
          </cell>
          <cell r="AD1133">
            <v>0</v>
          </cell>
          <cell r="AE1133">
            <v>0</v>
          </cell>
        </row>
        <row r="1134">
          <cell r="E1134" t="str">
            <v>OK Industrial Feedstocks, Still Gas</v>
          </cell>
          <cell r="F1134">
            <v>0</v>
          </cell>
          <cell r="G1134">
            <v>0</v>
          </cell>
          <cell r="H1134">
            <v>0</v>
          </cell>
          <cell r="I1134">
            <v>0</v>
          </cell>
          <cell r="J1134">
            <v>0</v>
          </cell>
          <cell r="K1134">
            <v>0</v>
          </cell>
          <cell r="L1134">
            <v>0</v>
          </cell>
          <cell r="M1134">
            <v>0</v>
          </cell>
          <cell r="N1134">
            <v>0</v>
          </cell>
          <cell r="O1134">
            <v>0</v>
          </cell>
          <cell r="P1134">
            <v>0</v>
          </cell>
          <cell r="Q1134">
            <v>0</v>
          </cell>
          <cell r="R1134">
            <v>0</v>
          </cell>
          <cell r="S1134">
            <v>0</v>
          </cell>
          <cell r="T1134">
            <v>0</v>
          </cell>
          <cell r="U1134">
            <v>0</v>
          </cell>
          <cell r="V1134">
            <v>0</v>
          </cell>
          <cell r="W1134">
            <v>0</v>
          </cell>
          <cell r="X1134">
            <v>0</v>
          </cell>
          <cell r="Y1134">
            <v>0</v>
          </cell>
          <cell r="Z1134">
            <v>0</v>
          </cell>
          <cell r="AA1134">
            <v>0</v>
          </cell>
          <cell r="AB1134">
            <v>0</v>
          </cell>
          <cell r="AC1134">
            <v>0</v>
          </cell>
          <cell r="AD1134">
            <v>0</v>
          </cell>
          <cell r="AE1134">
            <v>0</v>
          </cell>
        </row>
        <row r="1135">
          <cell r="E1135" t="str">
            <v>OR Industrial Feedstocks, Still Gas</v>
          </cell>
          <cell r="F1135">
            <v>0</v>
          </cell>
          <cell r="G1135">
            <v>0</v>
          </cell>
          <cell r="H1135">
            <v>0</v>
          </cell>
          <cell r="I1135">
            <v>0</v>
          </cell>
          <cell r="J1135">
            <v>0</v>
          </cell>
          <cell r="K1135">
            <v>0</v>
          </cell>
          <cell r="L1135">
            <v>0</v>
          </cell>
          <cell r="M1135">
            <v>0</v>
          </cell>
          <cell r="N1135">
            <v>0</v>
          </cell>
          <cell r="O1135">
            <v>0</v>
          </cell>
          <cell r="P1135">
            <v>0</v>
          </cell>
          <cell r="Q1135">
            <v>0</v>
          </cell>
          <cell r="R1135">
            <v>0</v>
          </cell>
          <cell r="S1135">
            <v>0</v>
          </cell>
          <cell r="T1135">
            <v>0</v>
          </cell>
          <cell r="U1135">
            <v>0</v>
          </cell>
          <cell r="V1135">
            <v>0</v>
          </cell>
          <cell r="W1135">
            <v>0</v>
          </cell>
          <cell r="X1135">
            <v>0</v>
          </cell>
          <cell r="Y1135">
            <v>0</v>
          </cell>
          <cell r="Z1135">
            <v>0</v>
          </cell>
          <cell r="AA1135">
            <v>0</v>
          </cell>
          <cell r="AB1135">
            <v>0</v>
          </cell>
          <cell r="AC1135">
            <v>0</v>
          </cell>
          <cell r="AD1135">
            <v>0</v>
          </cell>
          <cell r="AE1135">
            <v>0</v>
          </cell>
        </row>
        <row r="1136">
          <cell r="E1136" t="str">
            <v>PA Industrial Feedstocks, Still Gas</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E1137" t="str">
            <v>RI Industrial Feedstocks, Still Gas</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E1138" t="str">
            <v>SC Industrial Feedstocks, Still Gas</v>
          </cell>
          <cell r="F1138">
            <v>0</v>
          </cell>
          <cell r="G1138">
            <v>0</v>
          </cell>
          <cell r="H1138">
            <v>0</v>
          </cell>
          <cell r="I1138">
            <v>0</v>
          </cell>
          <cell r="J1138">
            <v>0</v>
          </cell>
          <cell r="K1138">
            <v>0</v>
          </cell>
          <cell r="L1138">
            <v>0</v>
          </cell>
          <cell r="M1138">
            <v>0</v>
          </cell>
          <cell r="N1138">
            <v>0</v>
          </cell>
          <cell r="O1138">
            <v>0</v>
          </cell>
          <cell r="P1138">
            <v>0</v>
          </cell>
          <cell r="Q1138">
            <v>0</v>
          </cell>
          <cell r="R1138">
            <v>0</v>
          </cell>
          <cell r="S1138">
            <v>0</v>
          </cell>
          <cell r="T1138">
            <v>0</v>
          </cell>
          <cell r="U1138">
            <v>0</v>
          </cell>
          <cell r="V1138">
            <v>0</v>
          </cell>
          <cell r="W1138">
            <v>0</v>
          </cell>
          <cell r="X1138">
            <v>0</v>
          </cell>
          <cell r="Y1138">
            <v>0</v>
          </cell>
          <cell r="Z1138">
            <v>0</v>
          </cell>
          <cell r="AA1138">
            <v>0</v>
          </cell>
          <cell r="AB1138">
            <v>0</v>
          </cell>
          <cell r="AC1138">
            <v>0</v>
          </cell>
          <cell r="AD1138">
            <v>0</v>
          </cell>
          <cell r="AE1138">
            <v>0</v>
          </cell>
        </row>
        <row r="1139">
          <cell r="E1139" t="str">
            <v>SD Industrial Feedstocks, Still Gas</v>
          </cell>
          <cell r="F1139">
            <v>0</v>
          </cell>
          <cell r="G1139">
            <v>0</v>
          </cell>
          <cell r="H1139">
            <v>0</v>
          </cell>
          <cell r="I1139">
            <v>0</v>
          </cell>
          <cell r="J1139">
            <v>0</v>
          </cell>
          <cell r="K1139">
            <v>0</v>
          </cell>
          <cell r="L1139">
            <v>0</v>
          </cell>
          <cell r="M1139">
            <v>0</v>
          </cell>
          <cell r="N1139">
            <v>0</v>
          </cell>
          <cell r="O1139">
            <v>0</v>
          </cell>
          <cell r="P1139">
            <v>0</v>
          </cell>
          <cell r="Q1139">
            <v>0</v>
          </cell>
          <cell r="R1139">
            <v>0</v>
          </cell>
          <cell r="S1139">
            <v>0</v>
          </cell>
          <cell r="T1139">
            <v>0</v>
          </cell>
          <cell r="U1139">
            <v>0</v>
          </cell>
          <cell r="V1139">
            <v>0</v>
          </cell>
          <cell r="W1139">
            <v>0</v>
          </cell>
          <cell r="X1139">
            <v>0</v>
          </cell>
          <cell r="Y1139">
            <v>0</v>
          </cell>
          <cell r="Z1139">
            <v>0</v>
          </cell>
          <cell r="AA1139">
            <v>0</v>
          </cell>
          <cell r="AB1139">
            <v>0</v>
          </cell>
          <cell r="AC1139">
            <v>0</v>
          </cell>
          <cell r="AD1139">
            <v>0</v>
          </cell>
          <cell r="AE1139">
            <v>0</v>
          </cell>
        </row>
        <row r="1140">
          <cell r="E1140" t="str">
            <v>TN Industrial Feedstocks, Still Gas</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0</v>
          </cell>
          <cell r="V1140">
            <v>0</v>
          </cell>
          <cell r="W1140">
            <v>0</v>
          </cell>
          <cell r="X1140">
            <v>0</v>
          </cell>
          <cell r="Y1140">
            <v>0</v>
          </cell>
          <cell r="Z1140">
            <v>0</v>
          </cell>
          <cell r="AA1140">
            <v>0</v>
          </cell>
          <cell r="AB1140">
            <v>0</v>
          </cell>
          <cell r="AC1140">
            <v>0</v>
          </cell>
          <cell r="AD1140">
            <v>0</v>
          </cell>
          <cell r="AE1140">
            <v>0</v>
          </cell>
        </row>
        <row r="1141">
          <cell r="E1141" t="str">
            <v>TX Industrial Feedstocks, Still Gas</v>
          </cell>
          <cell r="F1141">
            <v>0</v>
          </cell>
          <cell r="G1141">
            <v>0</v>
          </cell>
          <cell r="H1141">
            <v>0</v>
          </cell>
          <cell r="I1141">
            <v>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E1142" t="str">
            <v>US Industrial Feedstocks, Still Gas</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0</v>
          </cell>
          <cell r="W1142">
            <v>0</v>
          </cell>
          <cell r="X1142">
            <v>0</v>
          </cell>
          <cell r="Y1142">
            <v>0</v>
          </cell>
          <cell r="Z1142">
            <v>0</v>
          </cell>
          <cell r="AA1142">
            <v>0</v>
          </cell>
          <cell r="AB1142">
            <v>0</v>
          </cell>
          <cell r="AC1142">
            <v>0</v>
          </cell>
          <cell r="AD1142">
            <v>0</v>
          </cell>
          <cell r="AE1142">
            <v>0</v>
          </cell>
        </row>
        <row r="1143">
          <cell r="E1143" t="str">
            <v>UT Industrial Feedstocks, Still Gas</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E1144" t="str">
            <v>VA Industrial Feedstocks, Still Gas</v>
          </cell>
          <cell r="F1144">
            <v>0</v>
          </cell>
          <cell r="G1144">
            <v>0</v>
          </cell>
          <cell r="H1144">
            <v>0</v>
          </cell>
          <cell r="I1144">
            <v>0</v>
          </cell>
          <cell r="J1144">
            <v>0</v>
          </cell>
          <cell r="K1144">
            <v>0</v>
          </cell>
          <cell r="L1144">
            <v>0</v>
          </cell>
          <cell r="M1144">
            <v>0</v>
          </cell>
          <cell r="N1144">
            <v>0</v>
          </cell>
          <cell r="O1144">
            <v>0</v>
          </cell>
          <cell r="P1144">
            <v>0</v>
          </cell>
          <cell r="Q1144">
            <v>0</v>
          </cell>
          <cell r="R1144">
            <v>0</v>
          </cell>
          <cell r="S1144">
            <v>0</v>
          </cell>
          <cell r="T1144">
            <v>0</v>
          </cell>
          <cell r="U1144">
            <v>0</v>
          </cell>
          <cell r="V1144">
            <v>0</v>
          </cell>
          <cell r="W1144">
            <v>0</v>
          </cell>
          <cell r="X1144">
            <v>0</v>
          </cell>
          <cell r="Y1144">
            <v>0</v>
          </cell>
          <cell r="Z1144">
            <v>0</v>
          </cell>
          <cell r="AA1144">
            <v>0</v>
          </cell>
          <cell r="AB1144">
            <v>0</v>
          </cell>
          <cell r="AC1144">
            <v>0</v>
          </cell>
          <cell r="AD1144">
            <v>0</v>
          </cell>
          <cell r="AE1144">
            <v>0</v>
          </cell>
        </row>
        <row r="1145">
          <cell r="E1145" t="str">
            <v>VT Industrial Feedstocks, Still Gas</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0</v>
          </cell>
          <cell r="V1145">
            <v>0</v>
          </cell>
          <cell r="W1145">
            <v>0</v>
          </cell>
          <cell r="X1145">
            <v>0</v>
          </cell>
          <cell r="Y1145">
            <v>0</v>
          </cell>
          <cell r="Z1145">
            <v>0</v>
          </cell>
          <cell r="AA1145">
            <v>0</v>
          </cell>
          <cell r="AB1145">
            <v>0</v>
          </cell>
          <cell r="AC1145">
            <v>0</v>
          </cell>
          <cell r="AD1145">
            <v>0</v>
          </cell>
          <cell r="AE1145">
            <v>0</v>
          </cell>
        </row>
        <row r="1146">
          <cell r="E1146" t="str">
            <v>WA Industrial Feedstocks, Still Gas</v>
          </cell>
          <cell r="F1146">
            <v>0</v>
          </cell>
          <cell r="G1146">
            <v>0</v>
          </cell>
          <cell r="H1146">
            <v>0</v>
          </cell>
          <cell r="I1146">
            <v>0</v>
          </cell>
          <cell r="J1146">
            <v>0</v>
          </cell>
          <cell r="K1146">
            <v>0</v>
          </cell>
          <cell r="L1146">
            <v>0</v>
          </cell>
          <cell r="M1146">
            <v>0</v>
          </cell>
          <cell r="N1146">
            <v>0</v>
          </cell>
          <cell r="O1146">
            <v>0</v>
          </cell>
          <cell r="P1146">
            <v>0</v>
          </cell>
          <cell r="Q1146">
            <v>0</v>
          </cell>
          <cell r="R1146">
            <v>0</v>
          </cell>
          <cell r="S1146">
            <v>0</v>
          </cell>
          <cell r="T1146">
            <v>0</v>
          </cell>
          <cell r="U1146">
            <v>0</v>
          </cell>
          <cell r="V1146">
            <v>0</v>
          </cell>
          <cell r="W1146">
            <v>0</v>
          </cell>
          <cell r="X1146">
            <v>0</v>
          </cell>
          <cell r="Y1146">
            <v>0</v>
          </cell>
          <cell r="Z1146">
            <v>0</v>
          </cell>
          <cell r="AA1146">
            <v>0</v>
          </cell>
          <cell r="AB1146">
            <v>0</v>
          </cell>
          <cell r="AC1146">
            <v>0</v>
          </cell>
          <cell r="AD1146">
            <v>0</v>
          </cell>
          <cell r="AE1146">
            <v>0</v>
          </cell>
        </row>
        <row r="1147">
          <cell r="E1147" t="str">
            <v>WI Industrial Feedstocks, Still Gas</v>
          </cell>
          <cell r="F1147">
            <v>0</v>
          </cell>
          <cell r="G1147">
            <v>0</v>
          </cell>
          <cell r="H1147">
            <v>0</v>
          </cell>
          <cell r="I1147">
            <v>0</v>
          </cell>
          <cell r="J1147">
            <v>0</v>
          </cell>
          <cell r="K1147">
            <v>0</v>
          </cell>
          <cell r="L1147">
            <v>0</v>
          </cell>
          <cell r="M1147">
            <v>0</v>
          </cell>
          <cell r="N1147">
            <v>0</v>
          </cell>
          <cell r="O1147">
            <v>0</v>
          </cell>
          <cell r="P1147">
            <v>0</v>
          </cell>
          <cell r="Q1147">
            <v>0</v>
          </cell>
          <cell r="R1147">
            <v>0</v>
          </cell>
          <cell r="S1147">
            <v>0</v>
          </cell>
          <cell r="T1147">
            <v>0</v>
          </cell>
          <cell r="U1147">
            <v>0</v>
          </cell>
          <cell r="V1147">
            <v>0</v>
          </cell>
          <cell r="W1147">
            <v>0</v>
          </cell>
          <cell r="X1147">
            <v>0</v>
          </cell>
          <cell r="Y1147">
            <v>0</v>
          </cell>
          <cell r="Z1147">
            <v>0</v>
          </cell>
          <cell r="AA1147">
            <v>0</v>
          </cell>
          <cell r="AB1147">
            <v>0</v>
          </cell>
          <cell r="AC1147">
            <v>0</v>
          </cell>
          <cell r="AD1147">
            <v>0</v>
          </cell>
          <cell r="AE1147">
            <v>0</v>
          </cell>
        </row>
        <row r="1148">
          <cell r="E1148" t="str">
            <v>WV Industrial Feedstocks, Still Gas</v>
          </cell>
          <cell r="F1148">
            <v>0</v>
          </cell>
          <cell r="G1148">
            <v>0</v>
          </cell>
          <cell r="H1148">
            <v>0</v>
          </cell>
          <cell r="I1148">
            <v>0</v>
          </cell>
          <cell r="J1148">
            <v>0</v>
          </cell>
          <cell r="K1148">
            <v>0</v>
          </cell>
          <cell r="L1148">
            <v>0</v>
          </cell>
          <cell r="M1148">
            <v>0</v>
          </cell>
          <cell r="N1148">
            <v>0</v>
          </cell>
          <cell r="O1148">
            <v>0</v>
          </cell>
          <cell r="P1148">
            <v>0</v>
          </cell>
          <cell r="Q1148">
            <v>0</v>
          </cell>
          <cell r="R1148">
            <v>0</v>
          </cell>
          <cell r="S1148">
            <v>0</v>
          </cell>
          <cell r="T1148">
            <v>0</v>
          </cell>
          <cell r="U1148">
            <v>0</v>
          </cell>
          <cell r="V1148">
            <v>0</v>
          </cell>
          <cell r="W1148">
            <v>0</v>
          </cell>
          <cell r="X1148">
            <v>0</v>
          </cell>
          <cell r="Y1148">
            <v>0</v>
          </cell>
          <cell r="Z1148">
            <v>0</v>
          </cell>
          <cell r="AA1148">
            <v>0</v>
          </cell>
          <cell r="AB1148">
            <v>0</v>
          </cell>
          <cell r="AC1148">
            <v>0</v>
          </cell>
          <cell r="AD1148">
            <v>0</v>
          </cell>
          <cell r="AE1148">
            <v>0</v>
          </cell>
        </row>
        <row r="1149">
          <cell r="E1149" t="str">
            <v>WY Industrial Feedstocks, Still Gas</v>
          </cell>
          <cell r="F1149">
            <v>0</v>
          </cell>
          <cell r="G1149">
            <v>0</v>
          </cell>
          <cell r="H1149">
            <v>0</v>
          </cell>
          <cell r="I1149">
            <v>0</v>
          </cell>
          <cell r="J1149">
            <v>0</v>
          </cell>
          <cell r="K1149">
            <v>0</v>
          </cell>
          <cell r="L1149">
            <v>0</v>
          </cell>
          <cell r="M1149">
            <v>0</v>
          </cell>
          <cell r="N1149">
            <v>0</v>
          </cell>
          <cell r="O1149">
            <v>0</v>
          </cell>
          <cell r="P1149">
            <v>0</v>
          </cell>
          <cell r="Q1149">
            <v>0</v>
          </cell>
          <cell r="R1149">
            <v>0</v>
          </cell>
          <cell r="S1149">
            <v>0</v>
          </cell>
          <cell r="T1149">
            <v>0</v>
          </cell>
          <cell r="U1149">
            <v>0</v>
          </cell>
          <cell r="V1149">
            <v>0</v>
          </cell>
          <cell r="W1149">
            <v>0</v>
          </cell>
          <cell r="X1149">
            <v>0</v>
          </cell>
          <cell r="Y1149">
            <v>0</v>
          </cell>
          <cell r="Z1149">
            <v>0</v>
          </cell>
          <cell r="AA1149">
            <v>0</v>
          </cell>
          <cell r="AB1149">
            <v>0</v>
          </cell>
          <cell r="AC1149">
            <v>0</v>
          </cell>
          <cell r="AD1149">
            <v>0</v>
          </cell>
          <cell r="AE1149">
            <v>0</v>
          </cell>
        </row>
        <row r="1150">
          <cell r="E1150" t="str">
            <v>AK Transportation Jet Fuel, Kerosene</v>
          </cell>
          <cell r="F1150">
            <v>88866</v>
          </cell>
          <cell r="G1150">
            <v>80209</v>
          </cell>
          <cell r="H1150">
            <v>73695</v>
          </cell>
          <cell r="I1150">
            <v>82161</v>
          </cell>
          <cell r="J1150">
            <v>90940</v>
          </cell>
          <cell r="K1150">
            <v>95633</v>
          </cell>
          <cell r="L1150">
            <v>105652</v>
          </cell>
          <cell r="M1150">
            <v>119634</v>
          </cell>
          <cell r="N1150">
            <v>126011</v>
          </cell>
          <cell r="O1150">
            <v>138198</v>
          </cell>
          <cell r="P1150">
            <v>146800</v>
          </cell>
          <cell r="Q1150">
            <v>138216</v>
          </cell>
          <cell r="R1150">
            <v>156591</v>
          </cell>
          <cell r="S1150">
            <v>156052</v>
          </cell>
          <cell r="T1150">
            <v>175415</v>
          </cell>
          <cell r="U1150">
            <v>181100</v>
          </cell>
          <cell r="V1150">
            <v>180003</v>
          </cell>
          <cell r="W1150">
            <v>164732</v>
          </cell>
          <cell r="X1150">
            <v>135044</v>
          </cell>
          <cell r="Y1150">
            <v>106292</v>
          </cell>
          <cell r="Z1150">
            <v>128857</v>
          </cell>
          <cell r="AA1150">
            <v>118226</v>
          </cell>
          <cell r="AB1150">
            <v>113205</v>
          </cell>
          <cell r="AC1150">
            <v>107338</v>
          </cell>
          <cell r="AD1150">
            <v>96006</v>
          </cell>
          <cell r="AE1150">
            <v>102899</v>
          </cell>
        </row>
        <row r="1151">
          <cell r="E1151" t="str">
            <v>AL Transportation Jet Fuel, Kerosene</v>
          </cell>
          <cell r="F1151">
            <v>6874</v>
          </cell>
          <cell r="G1151">
            <v>6559</v>
          </cell>
          <cell r="H1151">
            <v>7315</v>
          </cell>
          <cell r="I1151">
            <v>7369</v>
          </cell>
          <cell r="J1151">
            <v>18263</v>
          </cell>
          <cell r="K1151">
            <v>21320</v>
          </cell>
          <cell r="L1151">
            <v>19766</v>
          </cell>
          <cell r="M1151">
            <v>12334</v>
          </cell>
          <cell r="N1151">
            <v>19985</v>
          </cell>
          <cell r="O1151">
            <v>11129</v>
          </cell>
          <cell r="P1151">
            <v>13312</v>
          </cell>
          <cell r="Q1151">
            <v>13283</v>
          </cell>
          <cell r="R1151">
            <v>12797</v>
          </cell>
          <cell r="S1151">
            <v>14564</v>
          </cell>
          <cell r="T1151">
            <v>14481</v>
          </cell>
          <cell r="U1151">
            <v>13982</v>
          </cell>
          <cell r="V1151">
            <v>13113</v>
          </cell>
          <cell r="W1151">
            <v>13162</v>
          </cell>
          <cell r="X1151">
            <v>12299</v>
          </cell>
          <cell r="Y1151">
            <v>9887</v>
          </cell>
          <cell r="Z1151">
            <v>11948</v>
          </cell>
          <cell r="AA1151">
            <v>13350</v>
          </cell>
          <cell r="AB1151">
            <v>12436</v>
          </cell>
          <cell r="AC1151">
            <v>13223</v>
          </cell>
          <cell r="AD1151">
            <v>14212</v>
          </cell>
          <cell r="AE1151">
            <v>17838</v>
          </cell>
        </row>
        <row r="1152">
          <cell r="E1152" t="str">
            <v>AR Transportation Jet Fuel, Kerosene</v>
          </cell>
          <cell r="F1152">
            <v>3240</v>
          </cell>
          <cell r="G1152">
            <v>2534</v>
          </cell>
          <cell r="H1152">
            <v>2360</v>
          </cell>
          <cell r="I1152">
            <v>2304</v>
          </cell>
          <cell r="J1152">
            <v>5757</v>
          </cell>
          <cell r="K1152">
            <v>6387</v>
          </cell>
          <cell r="L1152">
            <v>8630</v>
          </cell>
          <cell r="M1152">
            <v>8707</v>
          </cell>
          <cell r="N1152">
            <v>8665</v>
          </cell>
          <cell r="O1152">
            <v>25941</v>
          </cell>
          <cell r="P1152">
            <v>27600</v>
          </cell>
          <cell r="Q1152">
            <v>5876</v>
          </cell>
          <cell r="R1152">
            <v>4500</v>
          </cell>
          <cell r="S1152">
            <v>4660</v>
          </cell>
          <cell r="T1152">
            <v>4096</v>
          </cell>
          <cell r="U1152">
            <v>7094</v>
          </cell>
          <cell r="V1152">
            <v>6706</v>
          </cell>
          <cell r="W1152">
            <v>6951</v>
          </cell>
          <cell r="X1152">
            <v>6152</v>
          </cell>
          <cell r="Y1152">
            <v>4537</v>
          </cell>
          <cell r="Z1152">
            <v>5588</v>
          </cell>
          <cell r="AA1152">
            <v>5923</v>
          </cell>
          <cell r="AB1152">
            <v>5603</v>
          </cell>
          <cell r="AC1152">
            <v>6023</v>
          </cell>
          <cell r="AD1152">
            <v>7787</v>
          </cell>
          <cell r="AE1152">
            <v>7210</v>
          </cell>
        </row>
        <row r="1153">
          <cell r="E1153" t="str">
            <v>AZ Transportation Jet Fuel, Kerosene</v>
          </cell>
          <cell r="F1153">
            <v>32054</v>
          </cell>
          <cell r="G1153">
            <v>37690</v>
          </cell>
          <cell r="H1153">
            <v>34658</v>
          </cell>
          <cell r="I1153">
            <v>35602</v>
          </cell>
          <cell r="J1153">
            <v>41423</v>
          </cell>
          <cell r="K1153">
            <v>42838</v>
          </cell>
          <cell r="L1153">
            <v>44860</v>
          </cell>
          <cell r="M1153">
            <v>45211</v>
          </cell>
          <cell r="N1153">
            <v>49197</v>
          </cell>
          <cell r="O1153">
            <v>54588</v>
          </cell>
          <cell r="P1153">
            <v>59156</v>
          </cell>
          <cell r="Q1153">
            <v>56211</v>
          </cell>
          <cell r="R1153">
            <v>58649</v>
          </cell>
          <cell r="S1153">
            <v>60388</v>
          </cell>
          <cell r="T1153">
            <v>46810</v>
          </cell>
          <cell r="U1153">
            <v>45463</v>
          </cell>
          <cell r="V1153">
            <v>43776</v>
          </cell>
          <cell r="W1153">
            <v>37490</v>
          </cell>
          <cell r="X1153">
            <v>38348</v>
          </cell>
          <cell r="Y1153">
            <v>26569</v>
          </cell>
          <cell r="Z1153">
            <v>20903</v>
          </cell>
          <cell r="AA1153">
            <v>21530</v>
          </cell>
          <cell r="AB1153">
            <v>21615</v>
          </cell>
          <cell r="AC1153">
            <v>20964</v>
          </cell>
          <cell r="AD1153">
            <v>21498</v>
          </cell>
          <cell r="AE1153">
            <v>21835</v>
          </cell>
        </row>
        <row r="1154">
          <cell r="E1154" t="str">
            <v>CA Transportation Jet Fuel, Kerosene</v>
          </cell>
          <cell r="F1154">
            <v>475899</v>
          </cell>
          <cell r="G1154">
            <v>464662</v>
          </cell>
          <cell r="H1154">
            <v>456033</v>
          </cell>
          <cell r="I1154">
            <v>482909</v>
          </cell>
          <cell r="J1154">
            <v>559814</v>
          </cell>
          <cell r="K1154">
            <v>539922</v>
          </cell>
          <cell r="L1154">
            <v>588261</v>
          </cell>
          <cell r="M1154">
            <v>585026</v>
          </cell>
          <cell r="N1154">
            <v>598083</v>
          </cell>
          <cell r="O1154">
            <v>559477</v>
          </cell>
          <cell r="P1154">
            <v>584018</v>
          </cell>
          <cell r="Q1154">
            <v>551216</v>
          </cell>
          <cell r="R1154">
            <v>582624</v>
          </cell>
          <cell r="S1154">
            <v>565418</v>
          </cell>
          <cell r="T1154">
            <v>597665</v>
          </cell>
          <cell r="U1154">
            <v>593148</v>
          </cell>
          <cell r="V1154">
            <v>603307</v>
          </cell>
          <cell r="W1154">
            <v>628200</v>
          </cell>
          <cell r="X1154">
            <v>571739</v>
          </cell>
          <cell r="Y1154">
            <v>555575</v>
          </cell>
          <cell r="Z1154">
            <v>544252</v>
          </cell>
          <cell r="AA1154">
            <v>549718</v>
          </cell>
          <cell r="AB1154">
            <v>535670</v>
          </cell>
          <cell r="AC1154">
            <v>563067</v>
          </cell>
          <cell r="AD1154">
            <v>595279</v>
          </cell>
          <cell r="AE1154">
            <v>637636</v>
          </cell>
        </row>
        <row r="1155">
          <cell r="E1155" t="str">
            <v>CO Transportation Jet Fuel, Kerosene</v>
          </cell>
          <cell r="F1155">
            <v>33053</v>
          </cell>
          <cell r="G1155">
            <v>36155</v>
          </cell>
          <cell r="H1155">
            <v>39792</v>
          </cell>
          <cell r="I1155">
            <v>48985</v>
          </cell>
          <cell r="J1155">
            <v>43289</v>
          </cell>
          <cell r="K1155">
            <v>40083</v>
          </cell>
          <cell r="L1155">
            <v>43703</v>
          </cell>
          <cell r="M1155">
            <v>40661</v>
          </cell>
          <cell r="N1155">
            <v>38547</v>
          </cell>
          <cell r="O1155">
            <v>44227</v>
          </cell>
          <cell r="P1155">
            <v>42993</v>
          </cell>
          <cell r="Q1155">
            <v>43763</v>
          </cell>
          <cell r="R1155">
            <v>40433</v>
          </cell>
          <cell r="S1155">
            <v>32045</v>
          </cell>
          <cell r="T1155">
            <v>70045</v>
          </cell>
          <cell r="U1155">
            <v>69852</v>
          </cell>
          <cell r="V1155">
            <v>73637</v>
          </cell>
          <cell r="W1155">
            <v>76713</v>
          </cell>
          <cell r="X1155">
            <v>74632</v>
          </cell>
          <cell r="Y1155">
            <v>61474</v>
          </cell>
          <cell r="Z1155">
            <v>63841</v>
          </cell>
          <cell r="AA1155">
            <v>58276</v>
          </cell>
          <cell r="AB1155">
            <v>60107</v>
          </cell>
          <cell r="AC1155">
            <v>53545</v>
          </cell>
          <cell r="AD1155">
            <v>52644</v>
          </cell>
          <cell r="AE1155">
            <v>52508</v>
          </cell>
        </row>
        <row r="1156">
          <cell r="E1156" t="str">
            <v>CT Transportation Jet Fuel, Kerosene</v>
          </cell>
          <cell r="F1156">
            <v>12753</v>
          </cell>
          <cell r="G1156">
            <v>11827</v>
          </cell>
          <cell r="H1156">
            <v>12374</v>
          </cell>
          <cell r="I1156">
            <v>12677</v>
          </cell>
          <cell r="J1156">
            <v>13740</v>
          </cell>
          <cell r="K1156">
            <v>14065</v>
          </cell>
          <cell r="L1156">
            <v>15404</v>
          </cell>
          <cell r="M1156">
            <v>13445</v>
          </cell>
          <cell r="N1156">
            <v>12556</v>
          </cell>
          <cell r="O1156">
            <v>13926</v>
          </cell>
          <cell r="P1156">
            <v>14739</v>
          </cell>
          <cell r="Q1156">
            <v>13356</v>
          </cell>
          <cell r="R1156">
            <v>12482</v>
          </cell>
          <cell r="S1156">
            <v>11954</v>
          </cell>
          <cell r="T1156">
            <v>13505</v>
          </cell>
          <cell r="U1156">
            <v>13955</v>
          </cell>
          <cell r="V1156">
            <v>12752</v>
          </cell>
          <cell r="W1156">
            <v>11656</v>
          </cell>
          <cell r="X1156">
            <v>10818</v>
          </cell>
          <cell r="Y1156">
            <v>7981</v>
          </cell>
          <cell r="Z1156">
            <v>8469</v>
          </cell>
          <cell r="AA1156">
            <v>8818</v>
          </cell>
          <cell r="AB1156">
            <v>9634</v>
          </cell>
          <cell r="AC1156">
            <v>10776</v>
          </cell>
          <cell r="AD1156">
            <v>10625</v>
          </cell>
          <cell r="AE1156">
            <v>8701</v>
          </cell>
        </row>
        <row r="1157">
          <cell r="E1157" t="str">
            <v>DC Transportation Jet Fuel, Kerosene</v>
          </cell>
          <cell r="F1157">
            <v>30</v>
          </cell>
          <cell r="G1157">
            <v>0</v>
          </cell>
          <cell r="H1157">
            <v>0</v>
          </cell>
          <cell r="I1157">
            <v>575</v>
          </cell>
          <cell r="J1157">
            <v>0</v>
          </cell>
          <cell r="K1157">
            <v>0</v>
          </cell>
          <cell r="L1157">
            <v>0</v>
          </cell>
          <cell r="M1157">
            <v>0</v>
          </cell>
          <cell r="N1157">
            <v>0</v>
          </cell>
          <cell r="O1157">
            <v>0</v>
          </cell>
          <cell r="P1157">
            <v>0</v>
          </cell>
          <cell r="Q1157">
            <v>0</v>
          </cell>
          <cell r="R1157">
            <v>0</v>
          </cell>
          <cell r="S1157">
            <v>0</v>
          </cell>
          <cell r="T1157">
            <v>0</v>
          </cell>
          <cell r="U1157">
            <v>0</v>
          </cell>
          <cell r="V1157">
            <v>0</v>
          </cell>
          <cell r="W1157">
            <v>0</v>
          </cell>
          <cell r="X1157">
            <v>0</v>
          </cell>
          <cell r="Y1157">
            <v>0</v>
          </cell>
          <cell r="Z1157">
            <v>0</v>
          </cell>
          <cell r="AA1157">
            <v>0</v>
          </cell>
          <cell r="AB1157">
            <v>0</v>
          </cell>
          <cell r="AC1157">
            <v>0</v>
          </cell>
          <cell r="AD1157">
            <v>0</v>
          </cell>
          <cell r="AE1157">
            <v>0</v>
          </cell>
        </row>
        <row r="1158">
          <cell r="E1158" t="str">
            <v>DE Transportation Jet Fuel, Kerosene</v>
          </cell>
          <cell r="F1158">
            <v>491</v>
          </cell>
          <cell r="G1158">
            <v>516</v>
          </cell>
          <cell r="H1158">
            <v>473</v>
          </cell>
          <cell r="I1158">
            <v>471</v>
          </cell>
          <cell r="J1158">
            <v>348</v>
          </cell>
          <cell r="K1158">
            <v>429</v>
          </cell>
          <cell r="L1158">
            <v>352</v>
          </cell>
          <cell r="M1158">
            <v>415</v>
          </cell>
          <cell r="N1158">
            <v>491</v>
          </cell>
          <cell r="O1158">
            <v>598</v>
          </cell>
          <cell r="P1158">
            <v>592</v>
          </cell>
          <cell r="Q1158">
            <v>734</v>
          </cell>
          <cell r="R1158">
            <v>704</v>
          </cell>
          <cell r="S1158">
            <v>808</v>
          </cell>
          <cell r="T1158">
            <v>944</v>
          </cell>
          <cell r="U1158">
            <v>949</v>
          </cell>
          <cell r="V1158">
            <v>819</v>
          </cell>
          <cell r="W1158">
            <v>640</v>
          </cell>
          <cell r="X1158">
            <v>665</v>
          </cell>
          <cell r="Y1158">
            <v>452</v>
          </cell>
          <cell r="Z1158">
            <v>542</v>
          </cell>
          <cell r="AA1158">
            <v>549</v>
          </cell>
          <cell r="AB1158">
            <v>750</v>
          </cell>
          <cell r="AC1158">
            <v>724</v>
          </cell>
          <cell r="AD1158">
            <v>627</v>
          </cell>
          <cell r="AE1158">
            <v>697</v>
          </cell>
        </row>
        <row r="1159">
          <cell r="E1159" t="str">
            <v>FL Transportation Jet Fuel, Kerosene</v>
          </cell>
          <cell r="F1159">
            <v>151467</v>
          </cell>
          <cell r="G1159">
            <v>119898</v>
          </cell>
          <cell r="H1159">
            <v>119870</v>
          </cell>
          <cell r="I1159">
            <v>137576</v>
          </cell>
          <cell r="J1159">
            <v>158081</v>
          </cell>
          <cell r="K1159">
            <v>158535</v>
          </cell>
          <cell r="L1159">
            <v>166248</v>
          </cell>
          <cell r="M1159">
            <v>172996</v>
          </cell>
          <cell r="N1159">
            <v>161671</v>
          </cell>
          <cell r="O1159">
            <v>164300</v>
          </cell>
          <cell r="P1159">
            <v>199207</v>
          </cell>
          <cell r="Q1159">
            <v>173830</v>
          </cell>
          <cell r="R1159">
            <v>153289</v>
          </cell>
          <cell r="S1159">
            <v>145454</v>
          </cell>
          <cell r="T1159">
            <v>165825</v>
          </cell>
          <cell r="U1159">
            <v>158140</v>
          </cell>
          <cell r="V1159">
            <v>156669</v>
          </cell>
          <cell r="W1159">
            <v>176686</v>
          </cell>
          <cell r="X1159">
            <v>218979</v>
          </cell>
          <cell r="Y1159">
            <v>178473</v>
          </cell>
          <cell r="Z1159">
            <v>199449</v>
          </cell>
          <cell r="AA1159">
            <v>202545</v>
          </cell>
          <cell r="AB1159">
            <v>188058</v>
          </cell>
          <cell r="AC1159">
            <v>180214</v>
          </cell>
          <cell r="AD1159">
            <v>186016</v>
          </cell>
          <cell r="AE1159">
            <v>198636</v>
          </cell>
        </row>
        <row r="1160">
          <cell r="E1160" t="str">
            <v>GA Transportation Jet Fuel, Kerosene</v>
          </cell>
          <cell r="F1160">
            <v>97776</v>
          </cell>
          <cell r="G1160">
            <v>74896</v>
          </cell>
          <cell r="H1160">
            <v>61931</v>
          </cell>
          <cell r="I1160">
            <v>79034</v>
          </cell>
          <cell r="J1160">
            <v>93558</v>
          </cell>
          <cell r="K1160">
            <v>104405</v>
          </cell>
          <cell r="L1160">
            <v>97992</v>
          </cell>
          <cell r="M1160">
            <v>86386</v>
          </cell>
          <cell r="N1160">
            <v>85888</v>
          </cell>
          <cell r="O1160">
            <v>86840</v>
          </cell>
          <cell r="P1160">
            <v>73968</v>
          </cell>
          <cell r="Q1160">
            <v>56150</v>
          </cell>
          <cell r="R1160">
            <v>42128</v>
          </cell>
          <cell r="S1160">
            <v>49837</v>
          </cell>
          <cell r="T1160">
            <v>52033</v>
          </cell>
          <cell r="U1160">
            <v>54295</v>
          </cell>
          <cell r="V1160">
            <v>37148</v>
          </cell>
          <cell r="W1160">
            <v>38138</v>
          </cell>
          <cell r="X1160">
            <v>35912</v>
          </cell>
          <cell r="Y1160">
            <v>102190</v>
          </cell>
          <cell r="Z1160">
            <v>104952</v>
          </cell>
          <cell r="AA1160">
            <v>99322</v>
          </cell>
          <cell r="AB1160">
            <v>63801</v>
          </cell>
          <cell r="AC1160">
            <v>22599</v>
          </cell>
          <cell r="AD1160">
            <v>21731</v>
          </cell>
          <cell r="AE1160">
            <v>23519</v>
          </cell>
        </row>
        <row r="1161">
          <cell r="E1161" t="str">
            <v>HI Transportation Jet Fuel, Kerosene</v>
          </cell>
          <cell r="F1161">
            <v>59966</v>
          </cell>
          <cell r="G1161">
            <v>53836</v>
          </cell>
          <cell r="H1161">
            <v>53807</v>
          </cell>
          <cell r="I1161">
            <v>50368</v>
          </cell>
          <cell r="J1161">
            <v>53654</v>
          </cell>
          <cell r="K1161">
            <v>56284</v>
          </cell>
          <cell r="L1161">
            <v>57172</v>
          </cell>
          <cell r="M1161">
            <v>57946</v>
          </cell>
          <cell r="N1161">
            <v>56695</v>
          </cell>
          <cell r="O1161">
            <v>53720</v>
          </cell>
          <cell r="P1161">
            <v>53511</v>
          </cell>
          <cell r="Q1161">
            <v>50437</v>
          </cell>
          <cell r="R1161">
            <v>57774</v>
          </cell>
          <cell r="S1161">
            <v>72056</v>
          </cell>
          <cell r="T1161">
            <v>75861</v>
          </cell>
          <cell r="U1161">
            <v>92831</v>
          </cell>
          <cell r="V1161">
            <v>86945</v>
          </cell>
          <cell r="W1161">
            <v>72329</v>
          </cell>
          <cell r="X1161">
            <v>60679</v>
          </cell>
          <cell r="Y1161">
            <v>52748</v>
          </cell>
          <cell r="Z1161">
            <v>55775</v>
          </cell>
          <cell r="AA1161">
            <v>62077</v>
          </cell>
          <cell r="AB1161">
            <v>64135</v>
          </cell>
          <cell r="AC1161">
            <v>64201</v>
          </cell>
          <cell r="AD1161">
            <v>73270</v>
          </cell>
          <cell r="AE1161">
            <v>76095</v>
          </cell>
        </row>
        <row r="1162">
          <cell r="E1162" t="str">
            <v>IA Transportation Jet Fuel, Kerosene</v>
          </cell>
          <cell r="F1162">
            <v>4487</v>
          </cell>
          <cell r="G1162">
            <v>4233</v>
          </cell>
          <cell r="H1162">
            <v>3926</v>
          </cell>
          <cell r="I1162">
            <v>3484</v>
          </cell>
          <cell r="J1162">
            <v>4493</v>
          </cell>
          <cell r="K1162">
            <v>5922</v>
          </cell>
          <cell r="L1162">
            <v>4640</v>
          </cell>
          <cell r="M1162">
            <v>4497</v>
          </cell>
          <cell r="N1162">
            <v>6722</v>
          </cell>
          <cell r="O1162">
            <v>5016</v>
          </cell>
          <cell r="P1162">
            <v>4373</v>
          </cell>
          <cell r="Q1162">
            <v>4404</v>
          </cell>
          <cell r="R1162">
            <v>4433</v>
          </cell>
          <cell r="S1162">
            <v>4494</v>
          </cell>
          <cell r="T1162">
            <v>5158</v>
          </cell>
          <cell r="U1162">
            <v>5614</v>
          </cell>
          <cell r="V1162">
            <v>5856</v>
          </cell>
          <cell r="W1162">
            <v>5100</v>
          </cell>
          <cell r="X1162">
            <v>4459</v>
          </cell>
          <cell r="Y1162">
            <v>2978</v>
          </cell>
          <cell r="Z1162">
            <v>2793</v>
          </cell>
          <cell r="AA1162">
            <v>3761</v>
          </cell>
          <cell r="AB1162">
            <v>6242</v>
          </cell>
          <cell r="AC1162">
            <v>6078</v>
          </cell>
          <cell r="AD1162">
            <v>5655</v>
          </cell>
          <cell r="AE1162">
            <v>5551</v>
          </cell>
        </row>
        <row r="1163">
          <cell r="E1163" t="str">
            <v>ID Transportation Jet Fuel, Kerosene</v>
          </cell>
          <cell r="F1163">
            <v>2820</v>
          </cell>
          <cell r="G1163">
            <v>2387</v>
          </cell>
          <cell r="H1163">
            <v>2409</v>
          </cell>
          <cell r="I1163">
            <v>2759</v>
          </cell>
          <cell r="J1163">
            <v>3265</v>
          </cell>
          <cell r="K1163">
            <v>3856</v>
          </cell>
          <cell r="L1163">
            <v>4250</v>
          </cell>
          <cell r="M1163">
            <v>4302</v>
          </cell>
          <cell r="N1163">
            <v>4072</v>
          </cell>
          <cell r="O1163">
            <v>4854</v>
          </cell>
          <cell r="P1163">
            <v>4989</v>
          </cell>
          <cell r="Q1163">
            <v>4103</v>
          </cell>
          <cell r="R1163">
            <v>4494</v>
          </cell>
          <cell r="S1163">
            <v>3890</v>
          </cell>
          <cell r="T1163">
            <v>4661</v>
          </cell>
          <cell r="U1163">
            <v>4641</v>
          </cell>
          <cell r="V1163">
            <v>5563</v>
          </cell>
          <cell r="W1163">
            <v>5120</v>
          </cell>
          <cell r="X1163">
            <v>4774</v>
          </cell>
          <cell r="Y1163">
            <v>3267</v>
          </cell>
          <cell r="Z1163">
            <v>3256</v>
          </cell>
          <cell r="AA1163">
            <v>3605</v>
          </cell>
          <cell r="AB1163">
            <v>4118</v>
          </cell>
          <cell r="AC1163">
            <v>4252</v>
          </cell>
          <cell r="AD1163">
            <v>4096</v>
          </cell>
          <cell r="AE1163">
            <v>4655</v>
          </cell>
        </row>
        <row r="1164">
          <cell r="E1164" t="str">
            <v>IL Transportation Jet Fuel, Kerosene</v>
          </cell>
          <cell r="F1164">
            <v>19745</v>
          </cell>
          <cell r="G1164">
            <v>33668</v>
          </cell>
          <cell r="H1164">
            <v>39422</v>
          </cell>
          <cell r="I1164">
            <v>49535</v>
          </cell>
          <cell r="J1164">
            <v>52704</v>
          </cell>
          <cell r="K1164">
            <v>58641</v>
          </cell>
          <cell r="L1164">
            <v>68447</v>
          </cell>
          <cell r="M1164">
            <v>70879</v>
          </cell>
          <cell r="N1164">
            <v>74641</v>
          </cell>
          <cell r="O1164">
            <v>103450</v>
          </cell>
          <cell r="P1164">
            <v>128702</v>
          </cell>
          <cell r="Q1164">
            <v>105827</v>
          </cell>
          <cell r="R1164">
            <v>77014</v>
          </cell>
          <cell r="S1164">
            <v>75780</v>
          </cell>
          <cell r="T1164">
            <v>122172</v>
          </cell>
          <cell r="U1164">
            <v>224108</v>
          </cell>
          <cell r="V1164">
            <v>162039</v>
          </cell>
          <cell r="W1164">
            <v>167682</v>
          </cell>
          <cell r="X1164">
            <v>158721</v>
          </cell>
          <cell r="Y1164">
            <v>141578</v>
          </cell>
          <cell r="Z1164">
            <v>144846</v>
          </cell>
          <cell r="AA1164">
            <v>144288</v>
          </cell>
          <cell r="AB1164">
            <v>139866</v>
          </cell>
          <cell r="AC1164">
            <v>137555</v>
          </cell>
          <cell r="AD1164">
            <v>138153</v>
          </cell>
          <cell r="AE1164">
            <v>150729</v>
          </cell>
        </row>
        <row r="1165">
          <cell r="E1165" t="str">
            <v>IN Transportation Jet Fuel, Kerosene</v>
          </cell>
          <cell r="F1165">
            <v>98391</v>
          </cell>
          <cell r="G1165">
            <v>93903</v>
          </cell>
          <cell r="H1165">
            <v>87314</v>
          </cell>
          <cell r="I1165">
            <v>90429</v>
          </cell>
          <cell r="J1165">
            <v>96349</v>
          </cell>
          <cell r="K1165">
            <v>98241</v>
          </cell>
          <cell r="L1165">
            <v>71280</v>
          </cell>
          <cell r="M1165">
            <v>62339</v>
          </cell>
          <cell r="N1165">
            <v>54754</v>
          </cell>
          <cell r="O1165">
            <v>63492</v>
          </cell>
          <cell r="P1165">
            <v>79413</v>
          </cell>
          <cell r="Q1165">
            <v>66694</v>
          </cell>
          <cell r="R1165">
            <v>61109</v>
          </cell>
          <cell r="S1165">
            <v>53057</v>
          </cell>
          <cell r="T1165">
            <v>48526</v>
          </cell>
          <cell r="U1165">
            <v>39408</v>
          </cell>
          <cell r="V1165">
            <v>44595</v>
          </cell>
          <cell r="W1165">
            <v>42240</v>
          </cell>
          <cell r="X1165">
            <v>35514</v>
          </cell>
          <cell r="Y1165">
            <v>42255</v>
          </cell>
          <cell r="Z1165">
            <v>43109</v>
          </cell>
          <cell r="AA1165">
            <v>51237</v>
          </cell>
          <cell r="AB1165">
            <v>48301</v>
          </cell>
          <cell r="AC1165">
            <v>46721</v>
          </cell>
          <cell r="AD1165">
            <v>46653</v>
          </cell>
          <cell r="AE1165">
            <v>46383</v>
          </cell>
        </row>
        <row r="1166">
          <cell r="E1166" t="str">
            <v>KS Transportation Jet Fuel, Kerosene</v>
          </cell>
          <cell r="F1166">
            <v>16209</v>
          </cell>
          <cell r="G1166">
            <v>11973</v>
          </cell>
          <cell r="H1166">
            <v>16161</v>
          </cell>
          <cell r="I1166">
            <v>15444</v>
          </cell>
          <cell r="J1166">
            <v>7335</v>
          </cell>
          <cell r="K1166">
            <v>13496</v>
          </cell>
          <cell r="L1166">
            <v>11343</v>
          </cell>
          <cell r="M1166">
            <v>12062</v>
          </cell>
          <cell r="N1166">
            <v>12242</v>
          </cell>
          <cell r="O1166">
            <v>19706</v>
          </cell>
          <cell r="P1166">
            <v>18339</v>
          </cell>
          <cell r="Q1166">
            <v>12807</v>
          </cell>
          <cell r="R1166">
            <v>12107</v>
          </cell>
          <cell r="S1166">
            <v>18305</v>
          </cell>
          <cell r="T1166">
            <v>17602</v>
          </cell>
          <cell r="U1166">
            <v>9965</v>
          </cell>
          <cell r="V1166">
            <v>9937</v>
          </cell>
          <cell r="W1166">
            <v>8747</v>
          </cell>
          <cell r="X1166">
            <v>9839</v>
          </cell>
          <cell r="Y1166">
            <v>13872</v>
          </cell>
          <cell r="Z1166">
            <v>17205</v>
          </cell>
          <cell r="AA1166">
            <v>16735</v>
          </cell>
          <cell r="AB1166">
            <v>15641</v>
          </cell>
          <cell r="AC1166">
            <v>10122</v>
          </cell>
          <cell r="AD1166">
            <v>9315</v>
          </cell>
          <cell r="AE1166">
            <v>9108</v>
          </cell>
        </row>
        <row r="1167">
          <cell r="E1167" t="str">
            <v>KY Transportation Jet Fuel, Kerosene</v>
          </cell>
          <cell r="F1167">
            <v>31110</v>
          </cell>
          <cell r="G1167">
            <v>35006</v>
          </cell>
          <cell r="H1167">
            <v>37624</v>
          </cell>
          <cell r="I1167">
            <v>30980</v>
          </cell>
          <cell r="J1167">
            <v>34812</v>
          </cell>
          <cell r="K1167">
            <v>35358</v>
          </cell>
          <cell r="L1167">
            <v>31585</v>
          </cell>
          <cell r="M1167">
            <v>25797</v>
          </cell>
          <cell r="N1167">
            <v>30343</v>
          </cell>
          <cell r="O1167">
            <v>39477</v>
          </cell>
          <cell r="P1167">
            <v>37711</v>
          </cell>
          <cell r="Q1167">
            <v>34027</v>
          </cell>
          <cell r="R1167">
            <v>36021</v>
          </cell>
          <cell r="S1167">
            <v>45619</v>
          </cell>
          <cell r="T1167">
            <v>51268</v>
          </cell>
          <cell r="U1167">
            <v>46969</v>
          </cell>
          <cell r="V1167">
            <v>40283</v>
          </cell>
          <cell r="W1167">
            <v>45239</v>
          </cell>
          <cell r="X1167">
            <v>42101</v>
          </cell>
          <cell r="Y1167">
            <v>55814</v>
          </cell>
          <cell r="Z1167">
            <v>58591</v>
          </cell>
          <cell r="AA1167">
            <v>56333</v>
          </cell>
          <cell r="AB1167">
            <v>51032</v>
          </cell>
          <cell r="AC1167">
            <v>48539</v>
          </cell>
          <cell r="AD1167">
            <v>53116</v>
          </cell>
          <cell r="AE1167">
            <v>61398</v>
          </cell>
        </row>
        <row r="1168">
          <cell r="E1168" t="str">
            <v>LA Transportation Jet Fuel, Kerosene</v>
          </cell>
          <cell r="F1168">
            <v>135031</v>
          </cell>
          <cell r="G1168">
            <v>171942</v>
          </cell>
          <cell r="H1168">
            <v>143145</v>
          </cell>
          <cell r="I1168">
            <v>134488</v>
          </cell>
          <cell r="J1168">
            <v>179935</v>
          </cell>
          <cell r="K1168">
            <v>162796</v>
          </cell>
          <cell r="L1168">
            <v>164382</v>
          </cell>
          <cell r="M1168">
            <v>172694</v>
          </cell>
          <cell r="N1168">
            <v>162556</v>
          </cell>
          <cell r="O1168">
            <v>192873</v>
          </cell>
          <cell r="P1168">
            <v>200710</v>
          </cell>
          <cell r="Q1168">
            <v>195386</v>
          </cell>
          <cell r="R1168">
            <v>213636</v>
          </cell>
          <cell r="S1168">
            <v>216160</v>
          </cell>
          <cell r="T1168">
            <v>203211</v>
          </cell>
          <cell r="U1168">
            <v>160208</v>
          </cell>
          <cell r="V1168">
            <v>131906</v>
          </cell>
          <cell r="W1168">
            <v>127099</v>
          </cell>
          <cell r="X1168">
            <v>110420</v>
          </cell>
          <cell r="Y1168">
            <v>91136</v>
          </cell>
          <cell r="Z1168">
            <v>120724</v>
          </cell>
          <cell r="AA1168">
            <v>107612</v>
          </cell>
          <cell r="AB1168">
            <v>108181</v>
          </cell>
          <cell r="AC1168">
            <v>123635</v>
          </cell>
          <cell r="AD1168">
            <v>132941</v>
          </cell>
          <cell r="AE1168">
            <v>177990</v>
          </cell>
        </row>
        <row r="1169">
          <cell r="E1169" t="str">
            <v>MA Transportation Jet Fuel, Kerosene</v>
          </cell>
          <cell r="F1169">
            <v>53084</v>
          </cell>
          <cell r="G1169">
            <v>45376</v>
          </cell>
          <cell r="H1169">
            <v>41925</v>
          </cell>
          <cell r="I1169">
            <v>41547</v>
          </cell>
          <cell r="J1169">
            <v>41458</v>
          </cell>
          <cell r="K1169">
            <v>37557</v>
          </cell>
          <cell r="L1169">
            <v>38944</v>
          </cell>
          <cell r="M1169">
            <v>41385</v>
          </cell>
          <cell r="N1169">
            <v>43862</v>
          </cell>
          <cell r="O1169">
            <v>45819</v>
          </cell>
          <cell r="P1169">
            <v>46516</v>
          </cell>
          <cell r="Q1169">
            <v>39710</v>
          </cell>
          <cell r="R1169">
            <v>31801</v>
          </cell>
          <cell r="S1169">
            <v>36264</v>
          </cell>
          <cell r="T1169">
            <v>46691</v>
          </cell>
          <cell r="U1169">
            <v>51171</v>
          </cell>
          <cell r="V1169">
            <v>47552</v>
          </cell>
          <cell r="W1169">
            <v>46694</v>
          </cell>
          <cell r="X1169">
            <v>62711</v>
          </cell>
          <cell r="Y1169">
            <v>35182</v>
          </cell>
          <cell r="Z1169">
            <v>36419</v>
          </cell>
          <cell r="AA1169">
            <v>39734</v>
          </cell>
          <cell r="AB1169">
            <v>37792</v>
          </cell>
          <cell r="AC1169">
            <v>35749</v>
          </cell>
          <cell r="AD1169">
            <v>33726</v>
          </cell>
          <cell r="AE1169">
            <v>36519</v>
          </cell>
        </row>
        <row r="1170">
          <cell r="E1170" t="str">
            <v>MD Transportation Jet Fuel, Kerosene</v>
          </cell>
          <cell r="F1170">
            <v>14706</v>
          </cell>
          <cell r="G1170">
            <v>13427</v>
          </cell>
          <cell r="H1170">
            <v>12857</v>
          </cell>
          <cell r="I1170">
            <v>13259</v>
          </cell>
          <cell r="J1170">
            <v>17254</v>
          </cell>
          <cell r="K1170">
            <v>19423</v>
          </cell>
          <cell r="L1170">
            <v>22090</v>
          </cell>
          <cell r="M1170">
            <v>23231</v>
          </cell>
          <cell r="N1170">
            <v>22247</v>
          </cell>
          <cell r="O1170">
            <v>22326</v>
          </cell>
          <cell r="P1170">
            <v>23292</v>
          </cell>
          <cell r="Q1170">
            <v>16606</v>
          </cell>
          <cell r="R1170">
            <v>9739</v>
          </cell>
          <cell r="S1170">
            <v>13285</v>
          </cell>
          <cell r="T1170">
            <v>17801</v>
          </cell>
          <cell r="U1170">
            <v>24734</v>
          </cell>
          <cell r="V1170">
            <v>23497</v>
          </cell>
          <cell r="W1170">
            <v>19970</v>
          </cell>
          <cell r="X1170">
            <v>21749</v>
          </cell>
          <cell r="Y1170">
            <v>18957</v>
          </cell>
          <cell r="Z1170">
            <v>16725</v>
          </cell>
          <cell r="AA1170">
            <v>15339</v>
          </cell>
          <cell r="AB1170">
            <v>11905</v>
          </cell>
          <cell r="AC1170">
            <v>11121</v>
          </cell>
          <cell r="AD1170">
            <v>6567</v>
          </cell>
          <cell r="AE1170">
            <v>7964</v>
          </cell>
        </row>
        <row r="1171">
          <cell r="E1171" t="str">
            <v>ME Transportation Jet Fuel, Kerosene</v>
          </cell>
          <cell r="F1171">
            <v>8611</v>
          </cell>
          <cell r="G1171">
            <v>8018</v>
          </cell>
          <cell r="H1171">
            <v>6265</v>
          </cell>
          <cell r="I1171">
            <v>5415</v>
          </cell>
          <cell r="J1171">
            <v>5195</v>
          </cell>
          <cell r="K1171">
            <v>4627</v>
          </cell>
          <cell r="L1171">
            <v>5013</v>
          </cell>
          <cell r="M1171">
            <v>5394</v>
          </cell>
          <cell r="N1171">
            <v>5274</v>
          </cell>
          <cell r="O1171">
            <v>4899</v>
          </cell>
          <cell r="P1171">
            <v>5148</v>
          </cell>
          <cell r="Q1171">
            <v>4038</v>
          </cell>
          <cell r="R1171">
            <v>3806</v>
          </cell>
          <cell r="S1171">
            <v>5228</v>
          </cell>
          <cell r="T1171">
            <v>6169</v>
          </cell>
          <cell r="U1171">
            <v>8081</v>
          </cell>
          <cell r="V1171">
            <v>10149</v>
          </cell>
          <cell r="W1171">
            <v>10008</v>
          </cell>
          <cell r="X1171">
            <v>7946</v>
          </cell>
          <cell r="Y1171">
            <v>6976</v>
          </cell>
          <cell r="Z1171">
            <v>8719</v>
          </cell>
          <cell r="AA1171">
            <v>7325</v>
          </cell>
          <cell r="AB1171">
            <v>6663</v>
          </cell>
          <cell r="AC1171">
            <v>6313</v>
          </cell>
          <cell r="AD1171">
            <v>5839</v>
          </cell>
          <cell r="AE1171">
            <v>5372</v>
          </cell>
        </row>
        <row r="1172">
          <cell r="E1172" t="str">
            <v>MI Transportation Jet Fuel, Kerosene</v>
          </cell>
          <cell r="F1172">
            <v>48932</v>
          </cell>
          <cell r="G1172">
            <v>47667</v>
          </cell>
          <cell r="H1172">
            <v>50047</v>
          </cell>
          <cell r="I1172">
            <v>53356</v>
          </cell>
          <cell r="J1172">
            <v>55815</v>
          </cell>
          <cell r="K1172">
            <v>49909</v>
          </cell>
          <cell r="L1172">
            <v>51260</v>
          </cell>
          <cell r="M1172">
            <v>53786</v>
          </cell>
          <cell r="N1172">
            <v>51218</v>
          </cell>
          <cell r="O1172">
            <v>51688</v>
          </cell>
          <cell r="P1172">
            <v>40904</v>
          </cell>
          <cell r="Q1172">
            <v>35263</v>
          </cell>
          <cell r="R1172">
            <v>34112</v>
          </cell>
          <cell r="S1172">
            <v>15281</v>
          </cell>
          <cell r="T1172">
            <v>21167</v>
          </cell>
          <cell r="U1172">
            <v>19454</v>
          </cell>
          <cell r="V1172">
            <v>23386</v>
          </cell>
          <cell r="W1172">
            <v>29881</v>
          </cell>
          <cell r="X1172">
            <v>26315</v>
          </cell>
          <cell r="Y1172">
            <v>24210</v>
          </cell>
          <cell r="Z1172">
            <v>20772</v>
          </cell>
          <cell r="AA1172">
            <v>18215</v>
          </cell>
          <cell r="AB1172">
            <v>20573</v>
          </cell>
          <cell r="AC1172">
            <v>22052</v>
          </cell>
          <cell r="AD1172">
            <v>22574</v>
          </cell>
          <cell r="AE1172">
            <v>21976</v>
          </cell>
        </row>
        <row r="1173">
          <cell r="E1173" t="str">
            <v>MN Transportation Jet Fuel, Kerosene</v>
          </cell>
          <cell r="F1173">
            <v>28140</v>
          </cell>
          <cell r="G1173">
            <v>27130</v>
          </cell>
          <cell r="H1173">
            <v>36675</v>
          </cell>
          <cell r="I1173">
            <v>52669</v>
          </cell>
          <cell r="J1173">
            <v>54773</v>
          </cell>
          <cell r="K1173">
            <v>56489</v>
          </cell>
          <cell r="L1173">
            <v>60233</v>
          </cell>
          <cell r="M1173">
            <v>61750</v>
          </cell>
          <cell r="N1173">
            <v>60722</v>
          </cell>
          <cell r="O1173">
            <v>71392</v>
          </cell>
          <cell r="P1173">
            <v>75418</v>
          </cell>
          <cell r="Q1173">
            <v>65702</v>
          </cell>
          <cell r="R1173">
            <v>62734</v>
          </cell>
          <cell r="S1173">
            <v>67912</v>
          </cell>
          <cell r="T1173">
            <v>70905</v>
          </cell>
          <cell r="U1173">
            <v>71761</v>
          </cell>
          <cell r="V1173">
            <v>66751</v>
          </cell>
          <cell r="W1173">
            <v>63930</v>
          </cell>
          <cell r="X1173">
            <v>58052</v>
          </cell>
          <cell r="Y1173">
            <v>52162</v>
          </cell>
          <cell r="Z1173">
            <v>51487</v>
          </cell>
          <cell r="AA1173">
            <v>53142</v>
          </cell>
          <cell r="AB1173">
            <v>50874</v>
          </cell>
          <cell r="AC1173">
            <v>33094</v>
          </cell>
          <cell r="AD1173">
            <v>30430</v>
          </cell>
          <cell r="AE1173">
            <v>28194</v>
          </cell>
        </row>
        <row r="1174">
          <cell r="E1174" t="str">
            <v>MO Transportation Jet Fuel, Kerosene</v>
          </cell>
          <cell r="F1174">
            <v>36551</v>
          </cell>
          <cell r="G1174">
            <v>41044</v>
          </cell>
          <cell r="H1174">
            <v>41411</v>
          </cell>
          <cell r="I1174">
            <v>50155</v>
          </cell>
          <cell r="J1174">
            <v>59439</v>
          </cell>
          <cell r="K1174">
            <v>64617</v>
          </cell>
          <cell r="L1174">
            <v>68751</v>
          </cell>
          <cell r="M1174">
            <v>69868</v>
          </cell>
          <cell r="N1174">
            <v>72339</v>
          </cell>
          <cell r="O1174">
            <v>72349</v>
          </cell>
          <cell r="P1174">
            <v>27815</v>
          </cell>
          <cell r="Q1174">
            <v>42483</v>
          </cell>
          <cell r="R1174">
            <v>54062</v>
          </cell>
          <cell r="S1174">
            <v>45635</v>
          </cell>
          <cell r="T1174">
            <v>22675</v>
          </cell>
          <cell r="U1174">
            <v>37419</v>
          </cell>
          <cell r="V1174">
            <v>37274</v>
          </cell>
          <cell r="W1174">
            <v>35940</v>
          </cell>
          <cell r="X1174">
            <v>31671</v>
          </cell>
          <cell r="Y1174">
            <v>20608</v>
          </cell>
          <cell r="Z1174">
            <v>17733</v>
          </cell>
          <cell r="AA1174">
            <v>20003</v>
          </cell>
          <cell r="AB1174">
            <v>19481</v>
          </cell>
          <cell r="AC1174">
            <v>18629</v>
          </cell>
          <cell r="AD1174">
            <v>19502</v>
          </cell>
          <cell r="AE1174">
            <v>18337</v>
          </cell>
        </row>
        <row r="1175">
          <cell r="E1175" t="str">
            <v>MS Transportation Jet Fuel, Kerosene</v>
          </cell>
          <cell r="F1175">
            <v>34042</v>
          </cell>
          <cell r="G1175">
            <v>40054</v>
          </cell>
          <cell r="H1175">
            <v>58489</v>
          </cell>
          <cell r="I1175">
            <v>43439</v>
          </cell>
          <cell r="J1175">
            <v>36844</v>
          </cell>
          <cell r="K1175">
            <v>42680</v>
          </cell>
          <cell r="L1175">
            <v>40511</v>
          </cell>
          <cell r="M1175">
            <v>44857</v>
          </cell>
          <cell r="N1175">
            <v>43603</v>
          </cell>
          <cell r="O1175">
            <v>54760</v>
          </cell>
          <cell r="P1175">
            <v>51053</v>
          </cell>
          <cell r="Q1175">
            <v>47689</v>
          </cell>
          <cell r="R1175">
            <v>40957</v>
          </cell>
          <cell r="S1175">
            <v>52123</v>
          </cell>
          <cell r="T1175">
            <v>34697</v>
          </cell>
          <cell r="U1175">
            <v>33464</v>
          </cell>
          <cell r="V1175">
            <v>40242</v>
          </cell>
          <cell r="W1175">
            <v>24756</v>
          </cell>
          <cell r="X1175">
            <v>23270</v>
          </cell>
          <cell r="Y1175">
            <v>27518</v>
          </cell>
          <cell r="Z1175">
            <v>32905</v>
          </cell>
          <cell r="AA1175">
            <v>35115</v>
          </cell>
          <cell r="AB1175">
            <v>38415</v>
          </cell>
          <cell r="AC1175">
            <v>56580</v>
          </cell>
          <cell r="AD1175">
            <v>64147</v>
          </cell>
          <cell r="AE1175">
            <v>59477</v>
          </cell>
        </row>
        <row r="1176">
          <cell r="E1176" t="str">
            <v>MT Transportation Jet Fuel, Kerosene</v>
          </cell>
          <cell r="F1176">
            <v>3212</v>
          </cell>
          <cell r="G1176">
            <v>3294</v>
          </cell>
          <cell r="H1176">
            <v>3279</v>
          </cell>
          <cell r="I1176">
            <v>3674</v>
          </cell>
          <cell r="J1176">
            <v>3519</v>
          </cell>
          <cell r="K1176">
            <v>4476</v>
          </cell>
          <cell r="L1176">
            <v>5438</v>
          </cell>
          <cell r="M1176">
            <v>4479</v>
          </cell>
          <cell r="N1176">
            <v>4523</v>
          </cell>
          <cell r="O1176">
            <v>4739</v>
          </cell>
          <cell r="P1176">
            <v>4234</v>
          </cell>
          <cell r="Q1176">
            <v>4289</v>
          </cell>
          <cell r="R1176">
            <v>4354</v>
          </cell>
          <cell r="S1176">
            <v>4717</v>
          </cell>
          <cell r="T1176">
            <v>5716</v>
          </cell>
          <cell r="U1176">
            <v>6307</v>
          </cell>
          <cell r="V1176">
            <v>5925</v>
          </cell>
          <cell r="W1176">
            <v>5817</v>
          </cell>
          <cell r="X1176">
            <v>4719</v>
          </cell>
          <cell r="Y1176">
            <v>4492</v>
          </cell>
          <cell r="Z1176">
            <v>5264</v>
          </cell>
          <cell r="AA1176">
            <v>5212</v>
          </cell>
          <cell r="AB1176">
            <v>5306</v>
          </cell>
          <cell r="AC1176">
            <v>4960</v>
          </cell>
          <cell r="AD1176">
            <v>5523</v>
          </cell>
          <cell r="AE1176">
            <v>5404</v>
          </cell>
        </row>
        <row r="1177">
          <cell r="E1177" t="str">
            <v>NC Transportation Jet Fuel, Kerosene</v>
          </cell>
          <cell r="F1177">
            <v>18108</v>
          </cell>
          <cell r="G1177">
            <v>14776</v>
          </cell>
          <cell r="H1177">
            <v>15885</v>
          </cell>
          <cell r="I1177">
            <v>18147</v>
          </cell>
          <cell r="J1177">
            <v>21311</v>
          </cell>
          <cell r="K1177">
            <v>27940</v>
          </cell>
          <cell r="L1177">
            <v>51715</v>
          </cell>
          <cell r="M1177">
            <v>40557</v>
          </cell>
          <cell r="N1177">
            <v>38337</v>
          </cell>
          <cell r="O1177">
            <v>38566</v>
          </cell>
          <cell r="P1177">
            <v>41263</v>
          </cell>
          <cell r="Q1177">
            <v>34311</v>
          </cell>
          <cell r="R1177">
            <v>27357</v>
          </cell>
          <cell r="S1177">
            <v>29744</v>
          </cell>
          <cell r="T1177">
            <v>30602</v>
          </cell>
          <cell r="U1177">
            <v>41765</v>
          </cell>
          <cell r="V1177">
            <v>30182</v>
          </cell>
          <cell r="W1177">
            <v>40601</v>
          </cell>
          <cell r="X1177">
            <v>29626</v>
          </cell>
          <cell r="Y1177">
            <v>10509</v>
          </cell>
          <cell r="Z1177">
            <v>9230</v>
          </cell>
          <cell r="AA1177">
            <v>10196</v>
          </cell>
          <cell r="AB1177">
            <v>22221</v>
          </cell>
          <cell r="AC1177">
            <v>57433</v>
          </cell>
          <cell r="AD1177">
            <v>48930</v>
          </cell>
          <cell r="AE1177">
            <v>20467</v>
          </cell>
        </row>
        <row r="1178">
          <cell r="E1178" t="str">
            <v>ND Transportation Jet Fuel, Kerosene</v>
          </cell>
          <cell r="F1178">
            <v>1301</v>
          </cell>
          <cell r="G1178">
            <v>1185</v>
          </cell>
          <cell r="H1178">
            <v>1337</v>
          </cell>
          <cell r="I1178">
            <v>1327</v>
          </cell>
          <cell r="J1178">
            <v>1389</v>
          </cell>
          <cell r="K1178">
            <v>1507</v>
          </cell>
          <cell r="L1178">
            <v>1338</v>
          </cell>
          <cell r="M1178">
            <v>1068</v>
          </cell>
          <cell r="N1178">
            <v>1198</v>
          </cell>
          <cell r="O1178">
            <v>2294</v>
          </cell>
          <cell r="P1178">
            <v>2344</v>
          </cell>
          <cell r="Q1178">
            <v>4260</v>
          </cell>
          <cell r="R1178">
            <v>2996</v>
          </cell>
          <cell r="S1178">
            <v>3163</v>
          </cell>
          <cell r="T1178">
            <v>6199</v>
          </cell>
          <cell r="U1178">
            <v>3662</v>
          </cell>
          <cell r="V1178">
            <v>4169</v>
          </cell>
          <cell r="W1178">
            <v>4026</v>
          </cell>
          <cell r="X1178">
            <v>3478</v>
          </cell>
          <cell r="Y1178">
            <v>3896</v>
          </cell>
          <cell r="Z1178">
            <v>4621</v>
          </cell>
          <cell r="AA1178">
            <v>5782</v>
          </cell>
          <cell r="AB1178">
            <v>5616</v>
          </cell>
          <cell r="AC1178">
            <v>6553</v>
          </cell>
          <cell r="AD1178">
            <v>5587</v>
          </cell>
          <cell r="AE1178">
            <v>6310</v>
          </cell>
        </row>
        <row r="1179">
          <cell r="E1179" t="str">
            <v>NE Transportation Jet Fuel, Kerosene</v>
          </cell>
          <cell r="F1179">
            <v>4514</v>
          </cell>
          <cell r="G1179">
            <v>3875</v>
          </cell>
          <cell r="H1179">
            <v>3752</v>
          </cell>
          <cell r="I1179">
            <v>4010</v>
          </cell>
          <cell r="J1179">
            <v>5150</v>
          </cell>
          <cell r="K1179">
            <v>5641</v>
          </cell>
          <cell r="L1179">
            <v>5702</v>
          </cell>
          <cell r="M1179">
            <v>6092</v>
          </cell>
          <cell r="N1179">
            <v>6132</v>
          </cell>
          <cell r="O1179">
            <v>8870</v>
          </cell>
          <cell r="P1179">
            <v>6981</v>
          </cell>
          <cell r="Q1179">
            <v>6312</v>
          </cell>
          <cell r="R1179">
            <v>8656</v>
          </cell>
          <cell r="S1179">
            <v>6834</v>
          </cell>
          <cell r="T1179">
            <v>5206</v>
          </cell>
          <cell r="U1179">
            <v>5297</v>
          </cell>
          <cell r="V1179">
            <v>6013</v>
          </cell>
          <cell r="W1179">
            <v>5489</v>
          </cell>
          <cell r="X1179">
            <v>5036</v>
          </cell>
          <cell r="Y1179">
            <v>3950</v>
          </cell>
          <cell r="Z1179">
            <v>4678</v>
          </cell>
          <cell r="AA1179">
            <v>4682</v>
          </cell>
          <cell r="AB1179">
            <v>5112</v>
          </cell>
          <cell r="AC1179">
            <v>6071</v>
          </cell>
          <cell r="AD1179">
            <v>6116</v>
          </cell>
          <cell r="AE1179">
            <v>6479</v>
          </cell>
        </row>
        <row r="1180">
          <cell r="E1180" t="str">
            <v>NH Transportation Jet Fuel, Kerosene</v>
          </cell>
          <cell r="F1180">
            <v>1584</v>
          </cell>
          <cell r="G1180">
            <v>1626</v>
          </cell>
          <cell r="H1180">
            <v>1455</v>
          </cell>
          <cell r="I1180">
            <v>1475</v>
          </cell>
          <cell r="J1180">
            <v>1598</v>
          </cell>
          <cell r="K1180">
            <v>1853</v>
          </cell>
          <cell r="L1180">
            <v>2031</v>
          </cell>
          <cell r="M1180">
            <v>2308</v>
          </cell>
          <cell r="N1180">
            <v>3456</v>
          </cell>
          <cell r="O1180">
            <v>4647</v>
          </cell>
          <cell r="P1180">
            <v>5539</v>
          </cell>
          <cell r="Q1180">
            <v>4990</v>
          </cell>
          <cell r="R1180">
            <v>4760</v>
          </cell>
          <cell r="S1180">
            <v>5342</v>
          </cell>
          <cell r="T1180">
            <v>5128</v>
          </cell>
          <cell r="U1180">
            <v>2564</v>
          </cell>
          <cell r="V1180">
            <v>919</v>
          </cell>
          <cell r="W1180">
            <v>860</v>
          </cell>
          <cell r="X1180">
            <v>862</v>
          </cell>
          <cell r="Y1180">
            <v>1919</v>
          </cell>
          <cell r="Z1180">
            <v>3341</v>
          </cell>
          <cell r="AA1180">
            <v>3536</v>
          </cell>
          <cell r="AB1180">
            <v>2063</v>
          </cell>
          <cell r="AC1180">
            <v>1941</v>
          </cell>
          <cell r="AD1180">
            <v>2081</v>
          </cell>
          <cell r="AE1180">
            <v>1978</v>
          </cell>
        </row>
        <row r="1181">
          <cell r="E1181" t="str">
            <v>NJ Transportation Jet Fuel, Kerosene</v>
          </cell>
          <cell r="F1181">
            <v>256617</v>
          </cell>
          <cell r="G1181">
            <v>230492</v>
          </cell>
          <cell r="H1181">
            <v>254531</v>
          </cell>
          <cell r="I1181">
            <v>267502</v>
          </cell>
          <cell r="J1181">
            <v>272627</v>
          </cell>
          <cell r="K1181">
            <v>283835</v>
          </cell>
          <cell r="L1181">
            <v>243820</v>
          </cell>
          <cell r="M1181">
            <v>219736</v>
          </cell>
          <cell r="N1181">
            <v>210376</v>
          </cell>
          <cell r="O1181">
            <v>206063</v>
          </cell>
          <cell r="P1181">
            <v>208548</v>
          </cell>
          <cell r="Q1181">
            <v>192506</v>
          </cell>
          <cell r="R1181">
            <v>164052</v>
          </cell>
          <cell r="S1181">
            <v>146857</v>
          </cell>
          <cell r="T1181">
            <v>141963</v>
          </cell>
          <cell r="U1181">
            <v>180501</v>
          </cell>
          <cell r="V1181">
            <v>191224</v>
          </cell>
          <cell r="W1181">
            <v>207150</v>
          </cell>
          <cell r="X1181">
            <v>200045</v>
          </cell>
          <cell r="Y1181">
            <v>195164</v>
          </cell>
          <cell r="Z1181">
            <v>227196</v>
          </cell>
          <cell r="AA1181">
            <v>253433</v>
          </cell>
          <cell r="AB1181">
            <v>179233</v>
          </cell>
          <cell r="AC1181">
            <v>204581</v>
          </cell>
          <cell r="AD1181">
            <v>223886</v>
          </cell>
          <cell r="AE1181">
            <v>220632</v>
          </cell>
        </row>
        <row r="1182">
          <cell r="E1182" t="str">
            <v>NM Transportation Jet Fuel, Kerosene</v>
          </cell>
          <cell r="F1182">
            <v>7272</v>
          </cell>
          <cell r="G1182">
            <v>7447</v>
          </cell>
          <cell r="H1182">
            <v>7478</v>
          </cell>
          <cell r="I1182">
            <v>11228</v>
          </cell>
          <cell r="J1182">
            <v>14482</v>
          </cell>
          <cell r="K1182">
            <v>12282</v>
          </cell>
          <cell r="L1182">
            <v>9090</v>
          </cell>
          <cell r="M1182">
            <v>9915</v>
          </cell>
          <cell r="N1182">
            <v>12462</v>
          </cell>
          <cell r="O1182">
            <v>15441</v>
          </cell>
          <cell r="P1182">
            <v>17109</v>
          </cell>
          <cell r="Q1182">
            <v>17381</v>
          </cell>
          <cell r="R1182">
            <v>14231</v>
          </cell>
          <cell r="S1182">
            <v>13825</v>
          </cell>
          <cell r="T1182">
            <v>12892</v>
          </cell>
          <cell r="U1182">
            <v>12942</v>
          </cell>
          <cell r="V1182">
            <v>13344</v>
          </cell>
          <cell r="W1182">
            <v>11019</v>
          </cell>
          <cell r="X1182">
            <v>10197</v>
          </cell>
          <cell r="Y1182">
            <v>7587</v>
          </cell>
          <cell r="Z1182">
            <v>7270</v>
          </cell>
          <cell r="AA1182">
            <v>7043</v>
          </cell>
          <cell r="AB1182">
            <v>6535</v>
          </cell>
          <cell r="AC1182">
            <v>6217</v>
          </cell>
          <cell r="AD1182">
            <v>6565</v>
          </cell>
          <cell r="AE1182">
            <v>7253</v>
          </cell>
        </row>
        <row r="1183">
          <cell r="E1183" t="str">
            <v>NV Transportation Jet Fuel, Kerosene</v>
          </cell>
          <cell r="F1183">
            <v>23028</v>
          </cell>
          <cell r="G1183">
            <v>25165</v>
          </cell>
          <cell r="H1183">
            <v>25252</v>
          </cell>
          <cell r="I1183">
            <v>29562</v>
          </cell>
          <cell r="J1183">
            <v>38467</v>
          </cell>
          <cell r="K1183">
            <v>41544</v>
          </cell>
          <cell r="L1183">
            <v>44399</v>
          </cell>
          <cell r="M1183">
            <v>42833</v>
          </cell>
          <cell r="N1183">
            <v>38109</v>
          </cell>
          <cell r="O1183">
            <v>47369</v>
          </cell>
          <cell r="P1183">
            <v>51953</v>
          </cell>
          <cell r="Q1183">
            <v>47706</v>
          </cell>
          <cell r="R1183">
            <v>46234</v>
          </cell>
          <cell r="S1183">
            <v>43382</v>
          </cell>
          <cell r="T1183">
            <v>44881</v>
          </cell>
          <cell r="U1183">
            <v>46248</v>
          </cell>
          <cell r="V1183">
            <v>48487</v>
          </cell>
          <cell r="W1183">
            <v>52206</v>
          </cell>
          <cell r="X1183">
            <v>43756</v>
          </cell>
          <cell r="Y1183">
            <v>27701</v>
          </cell>
          <cell r="Z1183">
            <v>21332</v>
          </cell>
          <cell r="AA1183">
            <v>17288</v>
          </cell>
          <cell r="AB1183">
            <v>25397</v>
          </cell>
          <cell r="AC1183">
            <v>26931</v>
          </cell>
          <cell r="AD1183">
            <v>28266</v>
          </cell>
          <cell r="AE1183">
            <v>30326</v>
          </cell>
        </row>
        <row r="1184">
          <cell r="E1184" t="str">
            <v>NY Transportation Jet Fuel, Kerosene</v>
          </cell>
          <cell r="F1184">
            <v>22757</v>
          </cell>
          <cell r="G1184">
            <v>21096</v>
          </cell>
          <cell r="H1184">
            <v>21697</v>
          </cell>
          <cell r="I1184">
            <v>22114</v>
          </cell>
          <cell r="J1184">
            <v>29517</v>
          </cell>
          <cell r="K1184">
            <v>43408</v>
          </cell>
          <cell r="L1184">
            <v>65337</v>
          </cell>
          <cell r="M1184">
            <v>68809</v>
          </cell>
          <cell r="N1184">
            <v>83916</v>
          </cell>
          <cell r="O1184">
            <v>51719</v>
          </cell>
          <cell r="P1184">
            <v>53957</v>
          </cell>
          <cell r="Q1184">
            <v>83091</v>
          </cell>
          <cell r="R1184">
            <v>87479</v>
          </cell>
          <cell r="S1184">
            <v>97909</v>
          </cell>
          <cell r="T1184">
            <v>109431</v>
          </cell>
          <cell r="U1184">
            <v>113488</v>
          </cell>
          <cell r="V1184">
            <v>115336</v>
          </cell>
          <cell r="W1184">
            <v>113268</v>
          </cell>
          <cell r="X1184">
            <v>122799</v>
          </cell>
          <cell r="Y1184">
            <v>95030</v>
          </cell>
          <cell r="Z1184">
            <v>83736</v>
          </cell>
          <cell r="AA1184">
            <v>87624</v>
          </cell>
          <cell r="AB1184">
            <v>146415</v>
          </cell>
          <cell r="AC1184">
            <v>154792</v>
          </cell>
          <cell r="AD1184">
            <v>164233</v>
          </cell>
          <cell r="AE1184">
            <v>177608</v>
          </cell>
        </row>
        <row r="1185">
          <cell r="E1185" t="str">
            <v>OH Transportation Jet Fuel, Kerosene</v>
          </cell>
          <cell r="F1185">
            <v>56474</v>
          </cell>
          <cell r="G1185">
            <v>56326</v>
          </cell>
          <cell r="H1185">
            <v>56492</v>
          </cell>
          <cell r="I1185">
            <v>57102</v>
          </cell>
          <cell r="J1185">
            <v>63374</v>
          </cell>
          <cell r="K1185">
            <v>63422</v>
          </cell>
          <cell r="L1185">
            <v>67764</v>
          </cell>
          <cell r="M1185">
            <v>71490</v>
          </cell>
          <cell r="N1185">
            <v>78460</v>
          </cell>
          <cell r="O1185">
            <v>93311</v>
          </cell>
          <cell r="P1185">
            <v>105776</v>
          </cell>
          <cell r="Q1185">
            <v>105343</v>
          </cell>
          <cell r="R1185">
            <v>99161</v>
          </cell>
          <cell r="S1185">
            <v>100272</v>
          </cell>
          <cell r="T1185">
            <v>105662</v>
          </cell>
          <cell r="U1185">
            <v>105546</v>
          </cell>
          <cell r="V1185">
            <v>104813</v>
          </cell>
          <cell r="W1185">
            <v>102880</v>
          </cell>
          <cell r="X1185">
            <v>102049</v>
          </cell>
          <cell r="Y1185">
            <v>72258</v>
          </cell>
          <cell r="Z1185">
            <v>75755</v>
          </cell>
          <cell r="AA1185">
            <v>75688</v>
          </cell>
          <cell r="AB1185">
            <v>71864</v>
          </cell>
          <cell r="AC1185">
            <v>75229</v>
          </cell>
          <cell r="AD1185">
            <v>70748</v>
          </cell>
          <cell r="AE1185">
            <v>70799</v>
          </cell>
        </row>
        <row r="1186">
          <cell r="E1186" t="str">
            <v>OK Transportation Jet Fuel, Kerosene</v>
          </cell>
          <cell r="F1186">
            <v>33358</v>
          </cell>
          <cell r="G1186">
            <v>44318</v>
          </cell>
          <cell r="H1186">
            <v>61460</v>
          </cell>
          <cell r="I1186">
            <v>40174</v>
          </cell>
          <cell r="J1186">
            <v>48781</v>
          </cell>
          <cell r="K1186">
            <v>29163</v>
          </cell>
          <cell r="L1186">
            <v>26380</v>
          </cell>
          <cell r="M1186">
            <v>29713</v>
          </cell>
          <cell r="N1186">
            <v>30322</v>
          </cell>
          <cell r="O1186">
            <v>37287</v>
          </cell>
          <cell r="P1186">
            <v>38627</v>
          </cell>
          <cell r="Q1186">
            <v>39925</v>
          </cell>
          <cell r="R1186">
            <v>36478</v>
          </cell>
          <cell r="S1186">
            <v>35380</v>
          </cell>
          <cell r="T1186">
            <v>39114</v>
          </cell>
          <cell r="U1186">
            <v>33814</v>
          </cell>
          <cell r="V1186">
            <v>32097</v>
          </cell>
          <cell r="W1186">
            <v>30023</v>
          </cell>
          <cell r="X1186">
            <v>31701</v>
          </cell>
          <cell r="Y1186">
            <v>36556</v>
          </cell>
          <cell r="Z1186">
            <v>38672</v>
          </cell>
          <cell r="AA1186">
            <v>46689</v>
          </cell>
          <cell r="AB1186">
            <v>38859</v>
          </cell>
          <cell r="AC1186">
            <v>43990</v>
          </cell>
          <cell r="AD1186">
            <v>45084</v>
          </cell>
          <cell r="AE1186">
            <v>48167</v>
          </cell>
        </row>
        <row r="1187">
          <cell r="E1187" t="str">
            <v>OR Transportation Jet Fuel, Kerosene</v>
          </cell>
          <cell r="F1187">
            <v>17622</v>
          </cell>
          <cell r="G1187">
            <v>19581</v>
          </cell>
          <cell r="H1187">
            <v>21309</v>
          </cell>
          <cell r="I1187">
            <v>23380</v>
          </cell>
          <cell r="J1187">
            <v>26294</v>
          </cell>
          <cell r="K1187">
            <v>28946</v>
          </cell>
          <cell r="L1187">
            <v>29662</v>
          </cell>
          <cell r="M1187">
            <v>32437</v>
          </cell>
          <cell r="N1187">
            <v>33262</v>
          </cell>
          <cell r="O1187">
            <v>36498</v>
          </cell>
          <cell r="P1187">
            <v>35592</v>
          </cell>
          <cell r="Q1187">
            <v>29580</v>
          </cell>
          <cell r="R1187">
            <v>29344</v>
          </cell>
          <cell r="S1187">
            <v>31692</v>
          </cell>
          <cell r="T1187">
            <v>28902</v>
          </cell>
          <cell r="U1187">
            <v>30628</v>
          </cell>
          <cell r="V1187">
            <v>32685</v>
          </cell>
          <cell r="W1187">
            <v>31923</v>
          </cell>
          <cell r="X1187">
            <v>30979</v>
          </cell>
          <cell r="Y1187">
            <v>36995</v>
          </cell>
          <cell r="Z1187">
            <v>24463</v>
          </cell>
          <cell r="AA1187">
            <v>25489</v>
          </cell>
          <cell r="AB1187">
            <v>25469</v>
          </cell>
          <cell r="AC1187">
            <v>25895</v>
          </cell>
          <cell r="AD1187">
            <v>26195</v>
          </cell>
          <cell r="AE1187">
            <v>26803</v>
          </cell>
        </row>
        <row r="1188">
          <cell r="E1188" t="str">
            <v>PA Transportation Jet Fuel, Kerosene</v>
          </cell>
          <cell r="F1188">
            <v>66208</v>
          </cell>
          <cell r="G1188">
            <v>62605</v>
          </cell>
          <cell r="H1188">
            <v>60155</v>
          </cell>
          <cell r="I1188">
            <v>64189</v>
          </cell>
          <cell r="J1188">
            <v>65042</v>
          </cell>
          <cell r="K1188">
            <v>69729</v>
          </cell>
          <cell r="L1188">
            <v>67058</v>
          </cell>
          <cell r="M1188">
            <v>84016</v>
          </cell>
          <cell r="N1188">
            <v>94865</v>
          </cell>
          <cell r="O1188">
            <v>90395</v>
          </cell>
          <cell r="P1188">
            <v>107780</v>
          </cell>
          <cell r="Q1188">
            <v>107030</v>
          </cell>
          <cell r="R1188">
            <v>96423</v>
          </cell>
          <cell r="S1188">
            <v>99071</v>
          </cell>
          <cell r="T1188">
            <v>92878</v>
          </cell>
          <cell r="U1188">
            <v>95404</v>
          </cell>
          <cell r="V1188">
            <v>93356</v>
          </cell>
          <cell r="W1188">
            <v>87904</v>
          </cell>
          <cell r="X1188">
            <v>81845</v>
          </cell>
          <cell r="Y1188">
            <v>70738</v>
          </cell>
          <cell r="Z1188">
            <v>70572</v>
          </cell>
          <cell r="AA1188">
            <v>46500</v>
          </cell>
          <cell r="AB1188">
            <v>46377</v>
          </cell>
          <cell r="AC1188">
            <v>41516</v>
          </cell>
          <cell r="AD1188">
            <v>39717</v>
          </cell>
          <cell r="AE1188">
            <v>42599</v>
          </cell>
        </row>
        <row r="1189">
          <cell r="E1189" t="str">
            <v>RI Transportation Jet Fuel, Kerosene</v>
          </cell>
          <cell r="F1189">
            <v>4141</v>
          </cell>
          <cell r="G1189">
            <v>3415</v>
          </cell>
          <cell r="H1189">
            <v>2897</v>
          </cell>
          <cell r="I1189">
            <v>2749</v>
          </cell>
          <cell r="J1189">
            <v>2922</v>
          </cell>
          <cell r="K1189">
            <v>2795</v>
          </cell>
          <cell r="L1189">
            <v>3050</v>
          </cell>
          <cell r="M1189">
            <v>4691</v>
          </cell>
          <cell r="N1189">
            <v>5216</v>
          </cell>
          <cell r="O1189">
            <v>5992</v>
          </cell>
          <cell r="P1189">
            <v>7273</v>
          </cell>
          <cell r="Q1189">
            <v>7396</v>
          </cell>
          <cell r="R1189">
            <v>7294</v>
          </cell>
          <cell r="S1189">
            <v>5986</v>
          </cell>
          <cell r="T1189">
            <v>5870</v>
          </cell>
          <cell r="U1189">
            <v>4675</v>
          </cell>
          <cell r="V1189">
            <v>3362</v>
          </cell>
          <cell r="W1189">
            <v>1900</v>
          </cell>
          <cell r="X1189">
            <v>1698</v>
          </cell>
          <cell r="Y1189">
            <v>3935</v>
          </cell>
          <cell r="Z1189">
            <v>3621</v>
          </cell>
          <cell r="AA1189">
            <v>4260</v>
          </cell>
          <cell r="AB1189">
            <v>3948</v>
          </cell>
          <cell r="AC1189">
            <v>3929</v>
          </cell>
          <cell r="AD1189">
            <v>4026</v>
          </cell>
          <cell r="AE1189">
            <v>3789</v>
          </cell>
        </row>
        <row r="1190">
          <cell r="E1190" t="str">
            <v>SC Transportation Jet Fuel, Kerosene</v>
          </cell>
          <cell r="F1190">
            <v>5588</v>
          </cell>
          <cell r="G1190">
            <v>4956</v>
          </cell>
          <cell r="H1190">
            <v>4607</v>
          </cell>
          <cell r="I1190">
            <v>4346</v>
          </cell>
          <cell r="J1190">
            <v>5772</v>
          </cell>
          <cell r="K1190">
            <v>5631</v>
          </cell>
          <cell r="L1190">
            <v>7278</v>
          </cell>
          <cell r="M1190">
            <v>7515</v>
          </cell>
          <cell r="N1190">
            <v>8151</v>
          </cell>
          <cell r="O1190">
            <v>8707</v>
          </cell>
          <cell r="P1190">
            <v>10552</v>
          </cell>
          <cell r="Q1190">
            <v>10496</v>
          </cell>
          <cell r="R1190">
            <v>8778</v>
          </cell>
          <cell r="S1190">
            <v>8273</v>
          </cell>
          <cell r="T1190">
            <v>9390</v>
          </cell>
          <cell r="U1190">
            <v>9123</v>
          </cell>
          <cell r="V1190">
            <v>10235</v>
          </cell>
          <cell r="W1190">
            <v>10666</v>
          </cell>
          <cell r="X1190">
            <v>9926</v>
          </cell>
          <cell r="Y1190">
            <v>6101</v>
          </cell>
          <cell r="Z1190">
            <v>5484</v>
          </cell>
          <cell r="AA1190">
            <v>6102</v>
          </cell>
          <cell r="AB1190">
            <v>8535</v>
          </cell>
          <cell r="AC1190">
            <v>11613</v>
          </cell>
          <cell r="AD1190">
            <v>12092</v>
          </cell>
          <cell r="AE1190">
            <v>12119</v>
          </cell>
        </row>
        <row r="1191">
          <cell r="E1191" t="str">
            <v>SD Transportation Jet Fuel, Kerosene</v>
          </cell>
          <cell r="F1191">
            <v>1031</v>
          </cell>
          <cell r="G1191">
            <v>828</v>
          </cell>
          <cell r="H1191">
            <v>1105</v>
          </cell>
          <cell r="I1191">
            <v>1262</v>
          </cell>
          <cell r="J1191">
            <v>1417</v>
          </cell>
          <cell r="K1191">
            <v>1933</v>
          </cell>
          <cell r="L1191">
            <v>4867</v>
          </cell>
          <cell r="M1191">
            <v>3950</v>
          </cell>
          <cell r="N1191">
            <v>4644</v>
          </cell>
          <cell r="O1191">
            <v>4365</v>
          </cell>
          <cell r="P1191">
            <v>5803</v>
          </cell>
          <cell r="Q1191">
            <v>5486</v>
          </cell>
          <cell r="R1191">
            <v>5210</v>
          </cell>
          <cell r="S1191">
            <v>4359</v>
          </cell>
          <cell r="T1191">
            <v>4402</v>
          </cell>
          <cell r="U1191">
            <v>5647</v>
          </cell>
          <cell r="V1191">
            <v>5359</v>
          </cell>
          <cell r="W1191">
            <v>4991</v>
          </cell>
          <cell r="X1191">
            <v>3736</v>
          </cell>
          <cell r="Y1191">
            <v>4008</v>
          </cell>
          <cell r="Z1191">
            <v>4070</v>
          </cell>
          <cell r="AA1191">
            <v>3449</v>
          </cell>
          <cell r="AB1191">
            <v>5225</v>
          </cell>
          <cell r="AC1191">
            <v>3767</v>
          </cell>
          <cell r="AD1191">
            <v>5686</v>
          </cell>
          <cell r="AE1191">
            <v>4845</v>
          </cell>
        </row>
        <row r="1192">
          <cell r="E1192" t="str">
            <v>TN Transportation Jet Fuel, Kerosene</v>
          </cell>
          <cell r="F1192">
            <v>22045</v>
          </cell>
          <cell r="G1192">
            <v>17819</v>
          </cell>
          <cell r="H1192">
            <v>23946</v>
          </cell>
          <cell r="I1192">
            <v>35774</v>
          </cell>
          <cell r="J1192">
            <v>43105</v>
          </cell>
          <cell r="K1192">
            <v>45486</v>
          </cell>
          <cell r="L1192">
            <v>52705</v>
          </cell>
          <cell r="M1192">
            <v>53459</v>
          </cell>
          <cell r="N1192">
            <v>55934</v>
          </cell>
          <cell r="O1192">
            <v>66998</v>
          </cell>
          <cell r="P1192">
            <v>72898</v>
          </cell>
          <cell r="Q1192">
            <v>71223</v>
          </cell>
          <cell r="R1192">
            <v>76218</v>
          </cell>
          <cell r="S1192">
            <v>75840</v>
          </cell>
          <cell r="T1192">
            <v>77241</v>
          </cell>
          <cell r="U1192">
            <v>78901</v>
          </cell>
          <cell r="V1192">
            <v>80553</v>
          </cell>
          <cell r="W1192">
            <v>78310</v>
          </cell>
          <cell r="X1192">
            <v>71836</v>
          </cell>
          <cell r="Y1192">
            <v>63384</v>
          </cell>
          <cell r="Z1192">
            <v>69954</v>
          </cell>
          <cell r="AA1192">
            <v>69483</v>
          </cell>
          <cell r="AB1192">
            <v>65061</v>
          </cell>
          <cell r="AC1192">
            <v>63615</v>
          </cell>
          <cell r="AD1192">
            <v>64176</v>
          </cell>
          <cell r="AE1192">
            <v>67699</v>
          </cell>
        </row>
        <row r="1193">
          <cell r="E1193" t="str">
            <v>TX Transportation Jet Fuel, Kerosene</v>
          </cell>
          <cell r="F1193">
            <v>514381</v>
          </cell>
          <cell r="G1193">
            <v>490585</v>
          </cell>
          <cell r="H1193">
            <v>485899</v>
          </cell>
          <cell r="I1193">
            <v>474311</v>
          </cell>
          <cell r="J1193">
            <v>465533</v>
          </cell>
          <cell r="K1193">
            <v>468024</v>
          </cell>
          <cell r="L1193">
            <v>565515</v>
          </cell>
          <cell r="M1193">
            <v>598766</v>
          </cell>
          <cell r="N1193">
            <v>615962</v>
          </cell>
          <cell r="O1193">
            <v>594762</v>
          </cell>
          <cell r="P1193">
            <v>582403</v>
          </cell>
          <cell r="Q1193">
            <v>639834</v>
          </cell>
          <cell r="R1193">
            <v>655440</v>
          </cell>
          <cell r="S1193">
            <v>574567</v>
          </cell>
          <cell r="T1193">
            <v>503613</v>
          </cell>
          <cell r="U1193">
            <v>455765</v>
          </cell>
          <cell r="V1193">
            <v>461834</v>
          </cell>
          <cell r="W1193">
            <v>427566</v>
          </cell>
          <cell r="X1193">
            <v>411165</v>
          </cell>
          <cell r="Y1193">
            <v>350451</v>
          </cell>
          <cell r="Z1193">
            <v>350878</v>
          </cell>
          <cell r="AA1193">
            <v>350447</v>
          </cell>
          <cell r="AB1193">
            <v>353969</v>
          </cell>
          <cell r="AC1193">
            <v>386660</v>
          </cell>
          <cell r="AD1193">
            <v>411779</v>
          </cell>
          <cell r="AE1193">
            <v>448448</v>
          </cell>
        </row>
        <row r="1194">
          <cell r="E1194" t="str">
            <v>US Transportation Jet Fuel, Kerosene</v>
          </cell>
          <cell r="F1194">
            <v>2773849</v>
          </cell>
          <cell r="G1194">
            <v>2681332</v>
          </cell>
          <cell r="H1194">
            <v>2718334</v>
          </cell>
          <cell r="I1194">
            <v>2809304</v>
          </cell>
          <cell r="J1194">
            <v>3062554</v>
          </cell>
          <cell r="K1194">
            <v>3098678</v>
          </cell>
          <cell r="L1194">
            <v>3268086</v>
          </cell>
          <cell r="M1194">
            <v>3307005</v>
          </cell>
          <cell r="N1194">
            <v>3358636</v>
          </cell>
          <cell r="O1194">
            <v>3465861</v>
          </cell>
          <cell r="P1194">
            <v>3580452</v>
          </cell>
          <cell r="Q1194">
            <v>3426591</v>
          </cell>
          <cell r="R1194">
            <v>3353743</v>
          </cell>
          <cell r="S1194">
            <v>3266351</v>
          </cell>
          <cell r="T1194">
            <v>3382444</v>
          </cell>
          <cell r="U1194">
            <v>3474752</v>
          </cell>
          <cell r="V1194">
            <v>3379382</v>
          </cell>
          <cell r="W1194">
            <v>3357610</v>
          </cell>
          <cell r="X1194">
            <v>3192839</v>
          </cell>
          <cell r="Y1194">
            <v>2883274</v>
          </cell>
          <cell r="Z1194">
            <v>2962870</v>
          </cell>
          <cell r="AA1194">
            <v>2949817</v>
          </cell>
          <cell r="AB1194">
            <v>2901435</v>
          </cell>
          <cell r="AC1194">
            <v>2968557</v>
          </cell>
          <cell r="AD1194">
            <v>3042091</v>
          </cell>
          <cell r="AE1194">
            <v>3204168</v>
          </cell>
        </row>
        <row r="1195">
          <cell r="E1195" t="str">
            <v>UT Transportation Jet Fuel, Kerosene</v>
          </cell>
          <cell r="F1195">
            <v>26324</v>
          </cell>
          <cell r="G1195">
            <v>27578</v>
          </cell>
          <cell r="H1195">
            <v>26373</v>
          </cell>
          <cell r="I1195">
            <v>27302</v>
          </cell>
          <cell r="J1195">
            <v>26357</v>
          </cell>
          <cell r="K1195">
            <v>27932</v>
          </cell>
          <cell r="L1195">
            <v>35156</v>
          </cell>
          <cell r="M1195">
            <v>35597</v>
          </cell>
          <cell r="N1195">
            <v>36167</v>
          </cell>
          <cell r="O1195">
            <v>42200</v>
          </cell>
          <cell r="P1195">
            <v>43663</v>
          </cell>
          <cell r="Q1195">
            <v>39010</v>
          </cell>
          <cell r="R1195">
            <v>36381</v>
          </cell>
          <cell r="S1195">
            <v>38319</v>
          </cell>
          <cell r="T1195">
            <v>40468</v>
          </cell>
          <cell r="U1195">
            <v>41923</v>
          </cell>
          <cell r="V1195">
            <v>42863</v>
          </cell>
          <cell r="W1195">
            <v>40173</v>
          </cell>
          <cell r="X1195">
            <v>36907</v>
          </cell>
          <cell r="Y1195">
            <v>32611</v>
          </cell>
          <cell r="Z1195">
            <v>33312</v>
          </cell>
          <cell r="AA1195">
            <v>32698</v>
          </cell>
          <cell r="AB1195">
            <v>31592</v>
          </cell>
          <cell r="AC1195">
            <v>36283</v>
          </cell>
          <cell r="AD1195">
            <v>32412</v>
          </cell>
          <cell r="AE1195">
            <v>35174</v>
          </cell>
        </row>
        <row r="1196">
          <cell r="E1196" t="str">
            <v>VA Transportation Jet Fuel, Kerosene</v>
          </cell>
          <cell r="F1196">
            <v>69961</v>
          </cell>
          <cell r="G1196">
            <v>61095</v>
          </cell>
          <cell r="H1196">
            <v>61390</v>
          </cell>
          <cell r="I1196">
            <v>62713</v>
          </cell>
          <cell r="J1196">
            <v>66274</v>
          </cell>
          <cell r="K1196">
            <v>59893</v>
          </cell>
          <cell r="L1196">
            <v>52149</v>
          </cell>
          <cell r="M1196">
            <v>53321</v>
          </cell>
          <cell r="N1196">
            <v>57788</v>
          </cell>
          <cell r="O1196">
            <v>52811</v>
          </cell>
          <cell r="P1196">
            <v>56377</v>
          </cell>
          <cell r="Q1196">
            <v>56591</v>
          </cell>
          <cell r="R1196">
            <v>56444</v>
          </cell>
          <cell r="S1196">
            <v>64983</v>
          </cell>
          <cell r="T1196">
            <v>94997</v>
          </cell>
          <cell r="U1196">
            <v>106850</v>
          </cell>
          <cell r="V1196">
            <v>106649</v>
          </cell>
          <cell r="W1196">
            <v>107868</v>
          </cell>
          <cell r="X1196">
            <v>93669</v>
          </cell>
          <cell r="Y1196">
            <v>88978</v>
          </cell>
          <cell r="Z1196">
            <v>72049</v>
          </cell>
          <cell r="AA1196">
            <v>72389</v>
          </cell>
          <cell r="AB1196">
            <v>95695</v>
          </cell>
          <cell r="AC1196">
            <v>100092</v>
          </cell>
          <cell r="AD1196">
            <v>75025</v>
          </cell>
          <cell r="AE1196">
            <v>63468</v>
          </cell>
        </row>
        <row r="1197">
          <cell r="E1197" t="str">
            <v>VT Transportation Jet Fuel, Kerosene</v>
          </cell>
          <cell r="F1197">
            <v>733</v>
          </cell>
          <cell r="G1197">
            <v>516</v>
          </cell>
          <cell r="H1197">
            <v>355</v>
          </cell>
          <cell r="I1197">
            <v>404</v>
          </cell>
          <cell r="J1197">
            <v>714</v>
          </cell>
          <cell r="K1197">
            <v>718</v>
          </cell>
          <cell r="L1197">
            <v>563</v>
          </cell>
          <cell r="M1197">
            <v>601</v>
          </cell>
          <cell r="N1197">
            <v>687</v>
          </cell>
          <cell r="O1197">
            <v>812</v>
          </cell>
          <cell r="P1197">
            <v>817</v>
          </cell>
          <cell r="Q1197">
            <v>682</v>
          </cell>
          <cell r="R1197">
            <v>366</v>
          </cell>
          <cell r="S1197">
            <v>385</v>
          </cell>
          <cell r="T1197">
            <v>1752</v>
          </cell>
          <cell r="U1197">
            <v>2397</v>
          </cell>
          <cell r="V1197">
            <v>2132</v>
          </cell>
          <cell r="W1197">
            <v>1799</v>
          </cell>
          <cell r="X1197">
            <v>1509</v>
          </cell>
          <cell r="Y1197">
            <v>2901</v>
          </cell>
          <cell r="Z1197">
            <v>1261</v>
          </cell>
          <cell r="AA1197">
            <v>1312</v>
          </cell>
          <cell r="AB1197">
            <v>1298</v>
          </cell>
          <cell r="AC1197">
            <v>1292</v>
          </cell>
          <cell r="AD1197">
            <v>1223</v>
          </cell>
          <cell r="AE1197">
            <v>1456</v>
          </cell>
        </row>
        <row r="1198">
          <cell r="E1198" t="str">
            <v>WA Transportation Jet Fuel, Kerosene</v>
          </cell>
          <cell r="F1198">
            <v>114716</v>
          </cell>
          <cell r="G1198">
            <v>110775</v>
          </cell>
          <cell r="H1198">
            <v>127585</v>
          </cell>
          <cell r="I1198">
            <v>118363</v>
          </cell>
          <cell r="J1198">
            <v>118708</v>
          </cell>
          <cell r="K1198">
            <v>125957</v>
          </cell>
          <cell r="L1198">
            <v>125890</v>
          </cell>
          <cell r="M1198">
            <v>127343</v>
          </cell>
          <cell r="N1198">
            <v>124055</v>
          </cell>
          <cell r="O1198">
            <v>125620</v>
          </cell>
          <cell r="P1198">
            <v>140195</v>
          </cell>
          <cell r="Q1198">
            <v>123692</v>
          </cell>
          <cell r="R1198">
            <v>102489</v>
          </cell>
          <cell r="S1198">
            <v>99184</v>
          </cell>
          <cell r="T1198">
            <v>108974</v>
          </cell>
          <cell r="U1198">
            <v>104784</v>
          </cell>
          <cell r="V1198">
            <v>105393</v>
          </cell>
          <cell r="W1198">
            <v>115957</v>
          </cell>
          <cell r="X1198">
            <v>114024</v>
          </cell>
          <cell r="Y1198">
            <v>103719</v>
          </cell>
          <cell r="Z1198">
            <v>109197</v>
          </cell>
          <cell r="AA1198">
            <v>92909</v>
          </cell>
          <cell r="AB1198">
            <v>109749</v>
          </cell>
          <cell r="AC1198">
            <v>89675</v>
          </cell>
          <cell r="AD1198">
            <v>95005</v>
          </cell>
          <cell r="AE1198">
            <v>106268</v>
          </cell>
        </row>
        <row r="1199">
          <cell r="E1199" t="str">
            <v>WI Transportation Jet Fuel, Kerosene</v>
          </cell>
          <cell r="F1199">
            <v>6737</v>
          </cell>
          <cell r="G1199">
            <v>5920</v>
          </cell>
          <cell r="H1199">
            <v>8522</v>
          </cell>
          <cell r="I1199">
            <v>9595</v>
          </cell>
          <cell r="J1199">
            <v>10058</v>
          </cell>
          <cell r="K1199">
            <v>11544</v>
          </cell>
          <cell r="L1199">
            <v>8661</v>
          </cell>
          <cell r="M1199">
            <v>11051</v>
          </cell>
          <cell r="N1199">
            <v>10580</v>
          </cell>
          <cell r="O1199">
            <v>19316</v>
          </cell>
          <cell r="P1199">
            <v>17798</v>
          </cell>
          <cell r="Q1199">
            <v>14687</v>
          </cell>
          <cell r="R1199">
            <v>13001</v>
          </cell>
          <cell r="S1199">
            <v>7573</v>
          </cell>
          <cell r="T1199">
            <v>14976</v>
          </cell>
          <cell r="U1199">
            <v>16207</v>
          </cell>
          <cell r="V1199">
            <v>15583</v>
          </cell>
          <cell r="W1199">
            <v>12630</v>
          </cell>
          <cell r="X1199">
            <v>14956</v>
          </cell>
          <cell r="Y1199">
            <v>14134</v>
          </cell>
          <cell r="Z1199">
            <v>13078</v>
          </cell>
          <cell r="AA1199">
            <v>11348</v>
          </cell>
          <cell r="AB1199">
            <v>8478</v>
          </cell>
          <cell r="AC1199">
            <v>8897</v>
          </cell>
          <cell r="AD1199">
            <v>11091</v>
          </cell>
          <cell r="AE1199">
            <v>10911</v>
          </cell>
        </row>
        <row r="1200">
          <cell r="E1200" t="str">
            <v>WV Transportation Jet Fuel, Kerosene</v>
          </cell>
          <cell r="F1200">
            <v>1189</v>
          </cell>
          <cell r="G1200">
            <v>875</v>
          </cell>
          <cell r="H1200">
            <v>1017</v>
          </cell>
          <cell r="I1200">
            <v>995</v>
          </cell>
          <cell r="J1200">
            <v>988</v>
          </cell>
          <cell r="K1200">
            <v>907</v>
          </cell>
          <cell r="L1200">
            <v>945</v>
          </cell>
          <cell r="M1200">
            <v>971</v>
          </cell>
          <cell r="N1200">
            <v>992</v>
          </cell>
          <cell r="O1200">
            <v>1045</v>
          </cell>
          <cell r="P1200">
            <v>1070</v>
          </cell>
          <cell r="Q1200">
            <v>1085</v>
          </cell>
          <cell r="R1200">
            <v>1412</v>
          </cell>
          <cell r="S1200">
            <v>1485</v>
          </cell>
          <cell r="T1200">
            <v>1431</v>
          </cell>
          <cell r="U1200">
            <v>1351</v>
          </cell>
          <cell r="V1200">
            <v>1312</v>
          </cell>
          <cell r="W1200">
            <v>1336</v>
          </cell>
          <cell r="X1200">
            <v>1286</v>
          </cell>
          <cell r="Y1200">
            <v>1125</v>
          </cell>
          <cell r="Z1200">
            <v>1155</v>
          </cell>
          <cell r="AA1200">
            <v>1149</v>
          </cell>
          <cell r="AB1200">
            <v>1117</v>
          </cell>
          <cell r="AC1200">
            <v>1190</v>
          </cell>
          <cell r="AD1200">
            <v>1225</v>
          </cell>
          <cell r="AE1200">
            <v>1174</v>
          </cell>
        </row>
        <row r="1201">
          <cell r="E1201" t="str">
            <v>WY Transportation Jet Fuel, Kerosene</v>
          </cell>
          <cell r="F1201">
            <v>620</v>
          </cell>
          <cell r="G1201">
            <v>580</v>
          </cell>
          <cell r="H1201">
            <v>583</v>
          </cell>
          <cell r="I1201">
            <v>614</v>
          </cell>
          <cell r="J1201">
            <v>620</v>
          </cell>
          <cell r="K1201">
            <v>600</v>
          </cell>
          <cell r="L1201">
            <v>807</v>
          </cell>
          <cell r="M1201">
            <v>684</v>
          </cell>
          <cell r="N1201">
            <v>657</v>
          </cell>
          <cell r="O1201">
            <v>989</v>
          </cell>
          <cell r="P1201">
            <v>1623</v>
          </cell>
          <cell r="Q1201">
            <v>1874</v>
          </cell>
          <cell r="R1201">
            <v>1189</v>
          </cell>
          <cell r="S1201">
            <v>941</v>
          </cell>
          <cell r="T1201">
            <v>1370</v>
          </cell>
          <cell r="U1201">
            <v>1154</v>
          </cell>
          <cell r="V1201">
            <v>1656</v>
          </cell>
          <cell r="W1201">
            <v>2143</v>
          </cell>
          <cell r="X1201">
            <v>2226</v>
          </cell>
          <cell r="Y1201">
            <v>2442</v>
          </cell>
          <cell r="Z1201">
            <v>2822</v>
          </cell>
          <cell r="AA1201">
            <v>2334</v>
          </cell>
          <cell r="AB1201">
            <v>2200</v>
          </cell>
          <cell r="AC1201">
            <v>2322</v>
          </cell>
          <cell r="AD1201">
            <v>3011</v>
          </cell>
          <cell r="AE1201">
            <v>2766</v>
          </cell>
        </row>
        <row r="1202">
          <cell r="E1202" t="str">
            <v>AK Transportation Jet Fuel, Naphtha</v>
          </cell>
          <cell r="F1202">
            <v>9072</v>
          </cell>
          <cell r="G1202">
            <v>15906</v>
          </cell>
          <cell r="H1202">
            <v>9225</v>
          </cell>
          <cell r="I1202">
            <v>1082</v>
          </cell>
          <cell r="J1202">
            <v>218</v>
          </cell>
          <cell r="K1202">
            <v>293</v>
          </cell>
          <cell r="L1202">
            <v>101</v>
          </cell>
          <cell r="M1202">
            <v>46</v>
          </cell>
          <cell r="N1202">
            <v>-1812</v>
          </cell>
          <cell r="O1202">
            <v>-4081</v>
          </cell>
          <cell r="P1202">
            <v>-102</v>
          </cell>
          <cell r="Q1202">
            <v>-616</v>
          </cell>
          <cell r="R1202">
            <v>-13425</v>
          </cell>
          <cell r="S1202">
            <v>-894</v>
          </cell>
          <cell r="T1202">
            <v>91</v>
          </cell>
          <cell r="U1202">
            <v>0</v>
          </cell>
          <cell r="V1202">
            <v>0</v>
          </cell>
          <cell r="W1202">
            <v>0</v>
          </cell>
          <cell r="X1202">
            <v>0</v>
          </cell>
          <cell r="Y1202">
            <v>0</v>
          </cell>
          <cell r="Z1202">
            <v>0</v>
          </cell>
          <cell r="AA1202">
            <v>0</v>
          </cell>
          <cell r="AB1202">
            <v>0</v>
          </cell>
          <cell r="AC1202">
            <v>0</v>
          </cell>
          <cell r="AD1202">
            <v>0</v>
          </cell>
          <cell r="AE1202">
            <v>0</v>
          </cell>
        </row>
        <row r="1203">
          <cell r="E1203" t="str">
            <v>AL Transportation Jet Fuel, Naphtha</v>
          </cell>
          <cell r="F1203">
            <v>3676</v>
          </cell>
          <cell r="G1203">
            <v>6082</v>
          </cell>
          <cell r="H1203">
            <v>4380</v>
          </cell>
          <cell r="I1203">
            <v>3607</v>
          </cell>
          <cell r="J1203">
            <v>1344</v>
          </cell>
          <cell r="K1203">
            <v>442</v>
          </cell>
          <cell r="L1203">
            <v>120</v>
          </cell>
          <cell r="M1203">
            <v>45</v>
          </cell>
          <cell r="N1203">
            <v>0</v>
          </cell>
          <cell r="O1203">
            <v>0</v>
          </cell>
          <cell r="P1203">
            <v>0</v>
          </cell>
          <cell r="Q1203">
            <v>0</v>
          </cell>
          <cell r="R1203">
            <v>0</v>
          </cell>
          <cell r="S1203">
            <v>0</v>
          </cell>
          <cell r="T1203">
            <v>0</v>
          </cell>
          <cell r="U1203">
            <v>0</v>
          </cell>
          <cell r="V1203">
            <v>0</v>
          </cell>
          <cell r="W1203">
            <v>0</v>
          </cell>
          <cell r="X1203">
            <v>0</v>
          </cell>
          <cell r="Y1203">
            <v>0</v>
          </cell>
          <cell r="Z1203">
            <v>0</v>
          </cell>
          <cell r="AA1203">
            <v>0</v>
          </cell>
          <cell r="AB1203">
            <v>0</v>
          </cell>
          <cell r="AC1203">
            <v>0</v>
          </cell>
          <cell r="AD1203">
            <v>0</v>
          </cell>
          <cell r="AE1203">
            <v>0</v>
          </cell>
        </row>
        <row r="1204">
          <cell r="E1204" t="str">
            <v>AR Transportation Jet Fuel, Naphtha</v>
          </cell>
          <cell r="F1204">
            <v>6007</v>
          </cell>
          <cell r="G1204">
            <v>7203</v>
          </cell>
          <cell r="H1204">
            <v>3844</v>
          </cell>
          <cell r="I1204">
            <v>3347</v>
          </cell>
          <cell r="J1204">
            <v>3312</v>
          </cell>
          <cell r="K1204">
            <v>281</v>
          </cell>
          <cell r="L1204">
            <v>64</v>
          </cell>
          <cell r="M1204">
            <v>20</v>
          </cell>
          <cell r="N1204">
            <v>0</v>
          </cell>
          <cell r="O1204">
            <v>0</v>
          </cell>
          <cell r="P1204">
            <v>0</v>
          </cell>
          <cell r="Q1204">
            <v>0</v>
          </cell>
          <cell r="R1204">
            <v>0</v>
          </cell>
          <cell r="S1204">
            <v>0</v>
          </cell>
          <cell r="T1204">
            <v>0</v>
          </cell>
          <cell r="U1204">
            <v>0</v>
          </cell>
          <cell r="V1204">
            <v>0</v>
          </cell>
          <cell r="W1204">
            <v>0</v>
          </cell>
          <cell r="X1204">
            <v>0</v>
          </cell>
          <cell r="Y1204">
            <v>0</v>
          </cell>
          <cell r="Z1204">
            <v>0</v>
          </cell>
          <cell r="AA1204">
            <v>0</v>
          </cell>
          <cell r="AB1204">
            <v>0</v>
          </cell>
          <cell r="AC1204">
            <v>0</v>
          </cell>
          <cell r="AD1204">
            <v>0</v>
          </cell>
          <cell r="AE1204">
            <v>0</v>
          </cell>
        </row>
        <row r="1205">
          <cell r="E1205" t="str">
            <v>AZ Transportation Jet Fuel, Naphtha</v>
          </cell>
          <cell r="F1205">
            <v>15252</v>
          </cell>
          <cell r="G1205">
            <v>16039</v>
          </cell>
          <cell r="H1205">
            <v>11768</v>
          </cell>
          <cell r="I1205">
            <v>8635</v>
          </cell>
          <cell r="J1205">
            <v>511</v>
          </cell>
          <cell r="K1205">
            <v>176</v>
          </cell>
          <cell r="L1205">
            <v>52</v>
          </cell>
          <cell r="M1205">
            <v>21</v>
          </cell>
          <cell r="N1205">
            <v>0</v>
          </cell>
          <cell r="O1205">
            <v>0</v>
          </cell>
          <cell r="P1205">
            <v>0</v>
          </cell>
          <cell r="Q1205">
            <v>0</v>
          </cell>
          <cell r="R1205">
            <v>0</v>
          </cell>
          <cell r="S1205">
            <v>0</v>
          </cell>
          <cell r="T1205">
            <v>0</v>
          </cell>
          <cell r="U1205">
            <v>0</v>
          </cell>
          <cell r="V1205">
            <v>0</v>
          </cell>
          <cell r="W1205">
            <v>0</v>
          </cell>
          <cell r="X1205">
            <v>0</v>
          </cell>
          <cell r="Y1205">
            <v>0</v>
          </cell>
          <cell r="Z1205">
            <v>0</v>
          </cell>
          <cell r="AA1205">
            <v>0</v>
          </cell>
          <cell r="AB1205">
            <v>0</v>
          </cell>
          <cell r="AC1205">
            <v>0</v>
          </cell>
          <cell r="AD1205">
            <v>0</v>
          </cell>
          <cell r="AE1205">
            <v>0</v>
          </cell>
        </row>
        <row r="1206">
          <cell r="E1206" t="str">
            <v>CA Transportation Jet Fuel, Naphtha</v>
          </cell>
          <cell r="F1206">
            <v>58767</v>
          </cell>
          <cell r="G1206">
            <v>43447</v>
          </cell>
          <cell r="H1206">
            <v>33515</v>
          </cell>
          <cell r="I1206">
            <v>21819</v>
          </cell>
          <cell r="J1206">
            <v>325</v>
          </cell>
          <cell r="K1206">
            <v>428</v>
          </cell>
          <cell r="L1206">
            <v>122</v>
          </cell>
          <cell r="M1206">
            <v>48</v>
          </cell>
          <cell r="N1206">
            <v>0</v>
          </cell>
          <cell r="O1206">
            <v>0</v>
          </cell>
          <cell r="P1206">
            <v>0</v>
          </cell>
          <cell r="Q1206">
            <v>0</v>
          </cell>
          <cell r="R1206">
            <v>0</v>
          </cell>
          <cell r="S1206">
            <v>0</v>
          </cell>
          <cell r="T1206">
            <v>0</v>
          </cell>
          <cell r="U1206">
            <v>0</v>
          </cell>
          <cell r="V1206">
            <v>0</v>
          </cell>
          <cell r="W1206">
            <v>0</v>
          </cell>
          <cell r="X1206">
            <v>0</v>
          </cell>
          <cell r="Y1206">
            <v>0</v>
          </cell>
          <cell r="Z1206">
            <v>0</v>
          </cell>
          <cell r="AA1206">
            <v>0</v>
          </cell>
          <cell r="AB1206">
            <v>0</v>
          </cell>
          <cell r="AC1206">
            <v>0</v>
          </cell>
          <cell r="AD1206">
            <v>0</v>
          </cell>
          <cell r="AE1206">
            <v>0</v>
          </cell>
        </row>
        <row r="1207">
          <cell r="E1207" t="str">
            <v>CO Transportation Jet Fuel, Naphtha</v>
          </cell>
          <cell r="F1207">
            <v>1498</v>
          </cell>
          <cell r="G1207">
            <v>679</v>
          </cell>
          <cell r="H1207">
            <v>1850</v>
          </cell>
          <cell r="I1207">
            <v>1713</v>
          </cell>
          <cell r="J1207">
            <v>1581</v>
          </cell>
          <cell r="K1207">
            <v>1919</v>
          </cell>
          <cell r="L1207">
            <v>306</v>
          </cell>
          <cell r="M1207">
            <v>31</v>
          </cell>
          <cell r="N1207">
            <v>0</v>
          </cell>
          <cell r="O1207">
            <v>0</v>
          </cell>
          <cell r="P1207">
            <v>0</v>
          </cell>
          <cell r="Q1207">
            <v>0</v>
          </cell>
          <cell r="R1207">
            <v>0</v>
          </cell>
          <cell r="S1207">
            <v>0</v>
          </cell>
          <cell r="T1207">
            <v>0</v>
          </cell>
          <cell r="U1207">
            <v>0</v>
          </cell>
          <cell r="V1207">
            <v>0</v>
          </cell>
          <cell r="W1207">
            <v>0</v>
          </cell>
          <cell r="X1207">
            <v>0</v>
          </cell>
          <cell r="Y1207">
            <v>0</v>
          </cell>
          <cell r="Z1207">
            <v>0</v>
          </cell>
          <cell r="AA1207">
            <v>0</v>
          </cell>
          <cell r="AB1207">
            <v>0</v>
          </cell>
          <cell r="AC1207">
            <v>0</v>
          </cell>
          <cell r="AD1207">
            <v>0</v>
          </cell>
          <cell r="AE1207">
            <v>0</v>
          </cell>
        </row>
        <row r="1208">
          <cell r="E1208" t="str">
            <v>CT Transportation Jet Fuel, Naphtha</v>
          </cell>
          <cell r="F1208">
            <v>509</v>
          </cell>
          <cell r="G1208">
            <v>856</v>
          </cell>
          <cell r="H1208">
            <v>593</v>
          </cell>
          <cell r="I1208">
            <v>410</v>
          </cell>
          <cell r="J1208">
            <v>155</v>
          </cell>
          <cell r="K1208">
            <v>43</v>
          </cell>
          <cell r="L1208">
            <v>9</v>
          </cell>
          <cell r="M1208">
            <v>2</v>
          </cell>
          <cell r="N1208">
            <v>0</v>
          </cell>
          <cell r="O1208">
            <v>0</v>
          </cell>
          <cell r="P1208">
            <v>0</v>
          </cell>
          <cell r="Q1208">
            <v>0</v>
          </cell>
          <cell r="R1208">
            <v>0</v>
          </cell>
          <cell r="S1208">
            <v>0</v>
          </cell>
          <cell r="T1208">
            <v>0</v>
          </cell>
          <cell r="U1208">
            <v>0</v>
          </cell>
          <cell r="V1208">
            <v>0</v>
          </cell>
          <cell r="W1208">
            <v>0</v>
          </cell>
          <cell r="X1208">
            <v>0</v>
          </cell>
          <cell r="Y1208">
            <v>0</v>
          </cell>
          <cell r="Z1208">
            <v>0</v>
          </cell>
          <cell r="AA1208">
            <v>0</v>
          </cell>
          <cell r="AB1208">
            <v>0</v>
          </cell>
          <cell r="AC1208">
            <v>0</v>
          </cell>
          <cell r="AD1208">
            <v>0</v>
          </cell>
          <cell r="AE1208">
            <v>0</v>
          </cell>
        </row>
        <row r="1209">
          <cell r="E1209" t="str">
            <v>DC Transportation Jet Fuel, Naphtha</v>
          </cell>
          <cell r="F1209">
            <v>0</v>
          </cell>
          <cell r="G1209">
            <v>0</v>
          </cell>
          <cell r="H1209">
            <v>0</v>
          </cell>
          <cell r="I1209">
            <v>0</v>
          </cell>
          <cell r="J1209">
            <v>0</v>
          </cell>
          <cell r="K1209">
            <v>0</v>
          </cell>
          <cell r="L1209">
            <v>0</v>
          </cell>
          <cell r="M1209">
            <v>0</v>
          </cell>
          <cell r="N1209">
            <v>0</v>
          </cell>
          <cell r="O1209">
            <v>0</v>
          </cell>
          <cell r="P1209">
            <v>0</v>
          </cell>
          <cell r="Q1209">
            <v>0</v>
          </cell>
          <cell r="R1209">
            <v>0</v>
          </cell>
          <cell r="S1209">
            <v>0</v>
          </cell>
          <cell r="T1209">
            <v>0</v>
          </cell>
          <cell r="U1209">
            <v>0</v>
          </cell>
          <cell r="V1209">
            <v>0</v>
          </cell>
          <cell r="W1209">
            <v>0</v>
          </cell>
          <cell r="X1209">
            <v>0</v>
          </cell>
          <cell r="Y1209">
            <v>0</v>
          </cell>
          <cell r="Z1209">
            <v>0</v>
          </cell>
          <cell r="AA1209">
            <v>0</v>
          </cell>
          <cell r="AB1209">
            <v>0</v>
          </cell>
          <cell r="AC1209">
            <v>0</v>
          </cell>
          <cell r="AD1209">
            <v>0</v>
          </cell>
          <cell r="AE1209">
            <v>0</v>
          </cell>
        </row>
        <row r="1210">
          <cell r="E1210" t="str">
            <v>DE Transportation Jet Fuel, Naphtha</v>
          </cell>
          <cell r="F1210">
            <v>6528</v>
          </cell>
          <cell r="G1210">
            <v>12348</v>
          </cell>
          <cell r="H1210">
            <v>7325</v>
          </cell>
          <cell r="I1210">
            <v>7269</v>
          </cell>
          <cell r="J1210">
            <v>2699</v>
          </cell>
          <cell r="K1210">
            <v>0</v>
          </cell>
          <cell r="L1210">
            <v>0</v>
          </cell>
          <cell r="M1210">
            <v>0</v>
          </cell>
          <cell r="N1210">
            <v>0</v>
          </cell>
          <cell r="O1210">
            <v>0</v>
          </cell>
          <cell r="P1210">
            <v>0</v>
          </cell>
          <cell r="Q1210">
            <v>0</v>
          </cell>
          <cell r="R1210">
            <v>0</v>
          </cell>
          <cell r="S1210">
            <v>0</v>
          </cell>
          <cell r="T1210">
            <v>0</v>
          </cell>
          <cell r="U1210">
            <v>0</v>
          </cell>
          <cell r="V1210">
            <v>0</v>
          </cell>
          <cell r="W1210">
            <v>0</v>
          </cell>
          <cell r="X1210">
            <v>0</v>
          </cell>
          <cell r="Y1210">
            <v>0</v>
          </cell>
          <cell r="Z1210">
            <v>0</v>
          </cell>
          <cell r="AA1210">
            <v>0</v>
          </cell>
          <cell r="AB1210">
            <v>0</v>
          </cell>
          <cell r="AC1210">
            <v>0</v>
          </cell>
          <cell r="AD1210">
            <v>0</v>
          </cell>
          <cell r="AE1210">
            <v>0</v>
          </cell>
        </row>
        <row r="1211">
          <cell r="E1211" t="str">
            <v>FL Transportation Jet Fuel, Naphtha</v>
          </cell>
          <cell r="F1211">
            <v>28085</v>
          </cell>
          <cell r="G1211">
            <v>20894</v>
          </cell>
          <cell r="H1211">
            <v>17643</v>
          </cell>
          <cell r="I1211">
            <v>12748</v>
          </cell>
          <cell r="J1211">
            <v>4068</v>
          </cell>
          <cell r="K1211">
            <v>453</v>
          </cell>
          <cell r="L1211">
            <v>131</v>
          </cell>
          <cell r="M1211">
            <v>52</v>
          </cell>
          <cell r="N1211">
            <v>-27</v>
          </cell>
          <cell r="O1211">
            <v>0</v>
          </cell>
          <cell r="P1211">
            <v>0</v>
          </cell>
          <cell r="Q1211">
            <v>0</v>
          </cell>
          <cell r="R1211">
            <v>0</v>
          </cell>
          <cell r="S1211">
            <v>0</v>
          </cell>
          <cell r="T1211">
            <v>0</v>
          </cell>
          <cell r="U1211">
            <v>0</v>
          </cell>
          <cell r="V1211">
            <v>0</v>
          </cell>
          <cell r="W1211">
            <v>0</v>
          </cell>
          <cell r="X1211">
            <v>0</v>
          </cell>
          <cell r="Y1211">
            <v>0</v>
          </cell>
          <cell r="Z1211">
            <v>0</v>
          </cell>
          <cell r="AA1211">
            <v>0</v>
          </cell>
          <cell r="AB1211">
            <v>0</v>
          </cell>
          <cell r="AC1211">
            <v>0</v>
          </cell>
          <cell r="AD1211">
            <v>0</v>
          </cell>
          <cell r="AE1211">
            <v>0</v>
          </cell>
        </row>
        <row r="1212">
          <cell r="E1212" t="str">
            <v>GA Transportation Jet Fuel, Naphtha</v>
          </cell>
          <cell r="F1212">
            <v>6396</v>
          </cell>
          <cell r="G1212">
            <v>6597</v>
          </cell>
          <cell r="H1212">
            <v>8032</v>
          </cell>
          <cell r="I1212">
            <v>6775</v>
          </cell>
          <cell r="J1212">
            <v>2332</v>
          </cell>
          <cell r="K1212">
            <v>200</v>
          </cell>
          <cell r="L1212">
            <v>55</v>
          </cell>
          <cell r="M1212">
            <v>21</v>
          </cell>
          <cell r="N1212">
            <v>0</v>
          </cell>
          <cell r="O1212">
            <v>0</v>
          </cell>
          <cell r="P1212">
            <v>0</v>
          </cell>
          <cell r="Q1212">
            <v>0</v>
          </cell>
          <cell r="R1212">
            <v>0</v>
          </cell>
          <cell r="S1212">
            <v>0</v>
          </cell>
          <cell r="T1212">
            <v>0</v>
          </cell>
          <cell r="U1212">
            <v>0</v>
          </cell>
          <cell r="V1212">
            <v>0</v>
          </cell>
          <cell r="W1212">
            <v>0</v>
          </cell>
          <cell r="X1212">
            <v>0</v>
          </cell>
          <cell r="Y1212">
            <v>0</v>
          </cell>
          <cell r="Z1212">
            <v>0</v>
          </cell>
          <cell r="AA1212">
            <v>0</v>
          </cell>
          <cell r="AB1212">
            <v>0</v>
          </cell>
          <cell r="AC1212">
            <v>0</v>
          </cell>
          <cell r="AD1212">
            <v>0</v>
          </cell>
          <cell r="AE1212">
            <v>0</v>
          </cell>
        </row>
        <row r="1213">
          <cell r="E1213" t="str">
            <v>HI Transportation Jet Fuel, Naphtha</v>
          </cell>
          <cell r="F1213">
            <v>11085</v>
          </cell>
          <cell r="G1213">
            <v>8721</v>
          </cell>
          <cell r="H1213">
            <v>2695</v>
          </cell>
          <cell r="I1213">
            <v>41</v>
          </cell>
          <cell r="J1213">
            <v>51</v>
          </cell>
          <cell r="K1213">
            <v>74</v>
          </cell>
          <cell r="L1213">
            <v>22</v>
          </cell>
          <cell r="M1213">
            <v>9</v>
          </cell>
          <cell r="N1213">
            <v>0</v>
          </cell>
          <cell r="O1213">
            <v>0</v>
          </cell>
          <cell r="P1213">
            <v>0</v>
          </cell>
          <cell r="Q1213">
            <v>0</v>
          </cell>
          <cell r="R1213">
            <v>0</v>
          </cell>
          <cell r="S1213">
            <v>0</v>
          </cell>
          <cell r="T1213">
            <v>0</v>
          </cell>
          <cell r="U1213">
            <v>0</v>
          </cell>
          <cell r="V1213">
            <v>0</v>
          </cell>
          <cell r="W1213">
            <v>0</v>
          </cell>
          <cell r="X1213">
            <v>0</v>
          </cell>
          <cell r="Y1213">
            <v>0</v>
          </cell>
          <cell r="Z1213">
            <v>0</v>
          </cell>
          <cell r="AA1213">
            <v>0</v>
          </cell>
          <cell r="AB1213">
            <v>0</v>
          </cell>
          <cell r="AC1213">
            <v>0</v>
          </cell>
          <cell r="AD1213">
            <v>0</v>
          </cell>
          <cell r="AE1213">
            <v>0</v>
          </cell>
        </row>
        <row r="1214">
          <cell r="E1214" t="str">
            <v>IA Transportation Jet Fuel, Naphtha</v>
          </cell>
          <cell r="F1214">
            <v>532</v>
          </cell>
          <cell r="G1214">
            <v>781</v>
          </cell>
          <cell r="H1214">
            <v>592</v>
          </cell>
          <cell r="I1214">
            <v>567</v>
          </cell>
          <cell r="J1214">
            <v>558</v>
          </cell>
          <cell r="K1214">
            <v>10</v>
          </cell>
          <cell r="L1214">
            <v>2</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E1215" t="str">
            <v>ID Transportation Jet Fuel, Naphtha</v>
          </cell>
          <cell r="F1215">
            <v>3456</v>
          </cell>
          <cell r="G1215">
            <v>2869</v>
          </cell>
          <cell r="H1215">
            <v>2937</v>
          </cell>
          <cell r="I1215">
            <v>3157</v>
          </cell>
          <cell r="J1215">
            <v>3349</v>
          </cell>
          <cell r="K1215">
            <v>4755</v>
          </cell>
          <cell r="L1215">
            <v>666</v>
          </cell>
          <cell r="M1215">
            <v>7</v>
          </cell>
          <cell r="N1215">
            <v>0</v>
          </cell>
          <cell r="O1215">
            <v>0</v>
          </cell>
          <cell r="P1215">
            <v>0</v>
          </cell>
          <cell r="Q1215">
            <v>0</v>
          </cell>
          <cell r="R1215">
            <v>0</v>
          </cell>
          <cell r="S1215">
            <v>0</v>
          </cell>
          <cell r="T1215">
            <v>0</v>
          </cell>
          <cell r="U1215">
            <v>0</v>
          </cell>
          <cell r="V1215">
            <v>0</v>
          </cell>
          <cell r="W1215">
            <v>0</v>
          </cell>
          <cell r="X1215">
            <v>0</v>
          </cell>
          <cell r="Y1215">
            <v>0</v>
          </cell>
          <cell r="Z1215">
            <v>0</v>
          </cell>
          <cell r="AA1215">
            <v>0</v>
          </cell>
          <cell r="AB1215">
            <v>0</v>
          </cell>
          <cell r="AC1215">
            <v>0</v>
          </cell>
          <cell r="AD1215">
            <v>0</v>
          </cell>
          <cell r="AE1215">
            <v>0</v>
          </cell>
        </row>
        <row r="1216">
          <cell r="E1216" t="str">
            <v>IL Transportation Jet Fuel, Naphtha</v>
          </cell>
          <cell r="F1216">
            <v>2513</v>
          </cell>
          <cell r="G1216">
            <v>2675</v>
          </cell>
          <cell r="H1216">
            <v>2389</v>
          </cell>
          <cell r="I1216">
            <v>2321</v>
          </cell>
          <cell r="J1216">
            <v>1734</v>
          </cell>
          <cell r="K1216">
            <v>96</v>
          </cell>
          <cell r="L1216">
            <v>24</v>
          </cell>
          <cell r="M1216">
            <v>8</v>
          </cell>
          <cell r="N1216">
            <v>0</v>
          </cell>
          <cell r="O1216">
            <v>0</v>
          </cell>
          <cell r="P1216">
            <v>0</v>
          </cell>
          <cell r="Q1216">
            <v>0</v>
          </cell>
          <cell r="R1216">
            <v>0</v>
          </cell>
          <cell r="S1216">
            <v>0</v>
          </cell>
          <cell r="T1216">
            <v>0</v>
          </cell>
          <cell r="U1216">
            <v>0</v>
          </cell>
          <cell r="V1216">
            <v>0</v>
          </cell>
          <cell r="W1216">
            <v>0</v>
          </cell>
          <cell r="X1216">
            <v>0</v>
          </cell>
          <cell r="Y1216">
            <v>0</v>
          </cell>
          <cell r="Z1216">
            <v>0</v>
          </cell>
          <cell r="AA1216">
            <v>0</v>
          </cell>
          <cell r="AB1216">
            <v>0</v>
          </cell>
          <cell r="AC1216">
            <v>0</v>
          </cell>
          <cell r="AD1216">
            <v>0</v>
          </cell>
          <cell r="AE1216">
            <v>0</v>
          </cell>
        </row>
        <row r="1217">
          <cell r="E1217" t="str">
            <v>IN Transportation Jet Fuel, Naphtha</v>
          </cell>
          <cell r="F1217">
            <v>2874</v>
          </cell>
          <cell r="G1217">
            <v>3571</v>
          </cell>
          <cell r="H1217">
            <v>3221</v>
          </cell>
          <cell r="I1217">
            <v>2232</v>
          </cell>
          <cell r="J1217">
            <v>1641</v>
          </cell>
          <cell r="K1217">
            <v>93</v>
          </cell>
          <cell r="L1217">
            <v>23</v>
          </cell>
          <cell r="M1217">
            <v>8</v>
          </cell>
          <cell r="N1217">
            <v>-6</v>
          </cell>
          <cell r="O1217">
            <v>0</v>
          </cell>
          <cell r="P1217">
            <v>0</v>
          </cell>
          <cell r="Q1217">
            <v>0</v>
          </cell>
          <cell r="R1217">
            <v>0</v>
          </cell>
          <cell r="S1217">
            <v>0</v>
          </cell>
          <cell r="T1217">
            <v>0</v>
          </cell>
          <cell r="U1217">
            <v>0</v>
          </cell>
          <cell r="V1217">
            <v>0</v>
          </cell>
          <cell r="W1217">
            <v>0</v>
          </cell>
          <cell r="X1217">
            <v>0</v>
          </cell>
          <cell r="Y1217">
            <v>0</v>
          </cell>
          <cell r="Z1217">
            <v>0</v>
          </cell>
          <cell r="AA1217">
            <v>0</v>
          </cell>
          <cell r="AB1217">
            <v>0</v>
          </cell>
          <cell r="AC1217">
            <v>0</v>
          </cell>
          <cell r="AD1217">
            <v>0</v>
          </cell>
          <cell r="AE1217">
            <v>0</v>
          </cell>
        </row>
        <row r="1218">
          <cell r="E1218" t="str">
            <v>KS Transportation Jet Fuel, Naphtha</v>
          </cell>
          <cell r="F1218">
            <v>4510</v>
          </cell>
          <cell r="G1218">
            <v>6341</v>
          </cell>
          <cell r="H1218">
            <v>7036</v>
          </cell>
          <cell r="I1218">
            <v>4784</v>
          </cell>
          <cell r="J1218">
            <v>3679</v>
          </cell>
          <cell r="K1218">
            <v>178</v>
          </cell>
          <cell r="L1218">
            <v>48</v>
          </cell>
          <cell r="M1218">
            <v>18</v>
          </cell>
          <cell r="N1218">
            <v>0</v>
          </cell>
          <cell r="O1218">
            <v>0</v>
          </cell>
          <cell r="P1218">
            <v>0</v>
          </cell>
          <cell r="Q1218">
            <v>0</v>
          </cell>
          <cell r="R1218">
            <v>0</v>
          </cell>
          <cell r="S1218">
            <v>0</v>
          </cell>
          <cell r="T1218">
            <v>0</v>
          </cell>
          <cell r="U1218">
            <v>0</v>
          </cell>
          <cell r="V1218">
            <v>0</v>
          </cell>
          <cell r="W1218">
            <v>0</v>
          </cell>
          <cell r="X1218">
            <v>0</v>
          </cell>
          <cell r="Y1218">
            <v>0</v>
          </cell>
          <cell r="Z1218">
            <v>0</v>
          </cell>
          <cell r="AA1218">
            <v>0</v>
          </cell>
          <cell r="AB1218">
            <v>0</v>
          </cell>
          <cell r="AC1218">
            <v>0</v>
          </cell>
          <cell r="AD1218">
            <v>0</v>
          </cell>
          <cell r="AE1218">
            <v>0</v>
          </cell>
        </row>
        <row r="1219">
          <cell r="E1219" t="str">
            <v>KY Transportation Jet Fuel, Naphtha</v>
          </cell>
          <cell r="F1219">
            <v>1211</v>
          </cell>
          <cell r="G1219">
            <v>1039</v>
          </cell>
          <cell r="H1219">
            <v>1320</v>
          </cell>
          <cell r="I1219">
            <v>1293</v>
          </cell>
          <cell r="J1219">
            <v>1088</v>
          </cell>
          <cell r="K1219">
            <v>368</v>
          </cell>
          <cell r="L1219">
            <v>106</v>
          </cell>
          <cell r="M1219">
            <v>42</v>
          </cell>
          <cell r="N1219">
            <v>0</v>
          </cell>
          <cell r="O1219">
            <v>0</v>
          </cell>
          <cell r="P1219">
            <v>0</v>
          </cell>
          <cell r="Q1219">
            <v>0</v>
          </cell>
          <cell r="R1219">
            <v>0</v>
          </cell>
          <cell r="S1219">
            <v>0</v>
          </cell>
          <cell r="T1219">
            <v>0</v>
          </cell>
          <cell r="U1219">
            <v>0</v>
          </cell>
          <cell r="V1219">
            <v>0</v>
          </cell>
          <cell r="W1219">
            <v>0</v>
          </cell>
          <cell r="X1219">
            <v>0</v>
          </cell>
          <cell r="Y1219">
            <v>0</v>
          </cell>
          <cell r="Z1219">
            <v>0</v>
          </cell>
          <cell r="AA1219">
            <v>0</v>
          </cell>
          <cell r="AB1219">
            <v>0</v>
          </cell>
          <cell r="AC1219">
            <v>0</v>
          </cell>
          <cell r="AD1219">
            <v>0</v>
          </cell>
          <cell r="AE1219">
            <v>0</v>
          </cell>
        </row>
        <row r="1220">
          <cell r="E1220" t="str">
            <v>LA Transportation Jet Fuel, Naphtha</v>
          </cell>
          <cell r="F1220">
            <v>11051</v>
          </cell>
          <cell r="G1220">
            <v>9930</v>
          </cell>
          <cell r="H1220">
            <v>9123</v>
          </cell>
          <cell r="I1220">
            <v>7525</v>
          </cell>
          <cell r="J1220">
            <v>2625</v>
          </cell>
          <cell r="K1220">
            <v>757</v>
          </cell>
          <cell r="L1220">
            <v>205</v>
          </cell>
          <cell r="M1220">
            <v>77</v>
          </cell>
          <cell r="N1220">
            <v>0</v>
          </cell>
          <cell r="O1220">
            <v>0</v>
          </cell>
          <cell r="P1220">
            <v>0</v>
          </cell>
          <cell r="Q1220">
            <v>0</v>
          </cell>
          <cell r="R1220">
            <v>0</v>
          </cell>
          <cell r="S1220">
            <v>0</v>
          </cell>
          <cell r="T1220">
            <v>0</v>
          </cell>
          <cell r="U1220">
            <v>0</v>
          </cell>
          <cell r="V1220">
            <v>0</v>
          </cell>
          <cell r="W1220">
            <v>0</v>
          </cell>
          <cell r="X1220">
            <v>0</v>
          </cell>
          <cell r="Y1220">
            <v>0</v>
          </cell>
          <cell r="Z1220">
            <v>0</v>
          </cell>
          <cell r="AA1220">
            <v>0</v>
          </cell>
          <cell r="AB1220">
            <v>0</v>
          </cell>
          <cell r="AC1220">
            <v>0</v>
          </cell>
          <cell r="AD1220">
            <v>0</v>
          </cell>
          <cell r="AE1220">
            <v>0</v>
          </cell>
        </row>
        <row r="1221">
          <cell r="E1221" t="str">
            <v>MA Transportation Jet Fuel, Naphtha</v>
          </cell>
          <cell r="F1221">
            <v>2376</v>
          </cell>
          <cell r="G1221">
            <v>7472</v>
          </cell>
          <cell r="H1221">
            <v>2600</v>
          </cell>
          <cell r="I1221">
            <v>2146</v>
          </cell>
          <cell r="J1221">
            <v>647</v>
          </cell>
          <cell r="K1221">
            <v>65</v>
          </cell>
          <cell r="L1221">
            <v>25</v>
          </cell>
          <cell r="M1221">
            <v>12</v>
          </cell>
          <cell r="N1221">
            <v>-2</v>
          </cell>
          <cell r="O1221">
            <v>0</v>
          </cell>
          <cell r="P1221">
            <v>0</v>
          </cell>
          <cell r="Q1221">
            <v>0</v>
          </cell>
          <cell r="R1221">
            <v>0</v>
          </cell>
          <cell r="S1221">
            <v>0</v>
          </cell>
          <cell r="T1221">
            <v>0</v>
          </cell>
          <cell r="U1221">
            <v>0</v>
          </cell>
          <cell r="V1221">
            <v>0</v>
          </cell>
          <cell r="W1221">
            <v>0</v>
          </cell>
          <cell r="X1221">
            <v>0</v>
          </cell>
          <cell r="Y1221">
            <v>0</v>
          </cell>
          <cell r="Z1221">
            <v>0</v>
          </cell>
          <cell r="AA1221">
            <v>0</v>
          </cell>
          <cell r="AB1221">
            <v>0</v>
          </cell>
          <cell r="AC1221">
            <v>0</v>
          </cell>
          <cell r="AD1221">
            <v>0</v>
          </cell>
          <cell r="AE1221">
            <v>0</v>
          </cell>
        </row>
        <row r="1222">
          <cell r="E1222" t="str">
            <v>MD Transportation Jet Fuel, Naphtha</v>
          </cell>
          <cell r="F1222">
            <v>5587</v>
          </cell>
          <cell r="G1222">
            <v>4955</v>
          </cell>
          <cell r="H1222">
            <v>4247</v>
          </cell>
          <cell r="I1222">
            <v>3543</v>
          </cell>
          <cell r="J1222">
            <v>994</v>
          </cell>
          <cell r="K1222">
            <v>24</v>
          </cell>
          <cell r="L1222">
            <v>6</v>
          </cell>
          <cell r="M1222">
            <v>2</v>
          </cell>
          <cell r="N1222">
            <v>0</v>
          </cell>
          <cell r="O1222">
            <v>0</v>
          </cell>
          <cell r="P1222">
            <v>0</v>
          </cell>
          <cell r="Q1222">
            <v>0</v>
          </cell>
          <cell r="R1222">
            <v>0</v>
          </cell>
          <cell r="S1222">
            <v>0</v>
          </cell>
          <cell r="T1222">
            <v>0</v>
          </cell>
          <cell r="U1222">
            <v>0</v>
          </cell>
          <cell r="V1222">
            <v>0</v>
          </cell>
          <cell r="W1222">
            <v>0</v>
          </cell>
          <cell r="X1222">
            <v>0</v>
          </cell>
          <cell r="Y1222">
            <v>0</v>
          </cell>
          <cell r="Z1222">
            <v>0</v>
          </cell>
          <cell r="AA1222">
            <v>0</v>
          </cell>
          <cell r="AB1222">
            <v>0</v>
          </cell>
          <cell r="AC1222">
            <v>0</v>
          </cell>
          <cell r="AD1222">
            <v>0</v>
          </cell>
          <cell r="AE1222">
            <v>0</v>
          </cell>
        </row>
        <row r="1223">
          <cell r="E1223" t="str">
            <v>ME Transportation Jet Fuel, Naphtha</v>
          </cell>
          <cell r="F1223">
            <v>5404</v>
          </cell>
          <cell r="G1223">
            <v>5142</v>
          </cell>
          <cell r="H1223">
            <v>4278</v>
          </cell>
          <cell r="I1223">
            <v>2853</v>
          </cell>
          <cell r="J1223">
            <v>408</v>
          </cell>
          <cell r="K1223">
            <v>135</v>
          </cell>
          <cell r="L1223">
            <v>38</v>
          </cell>
          <cell r="M1223">
            <v>15</v>
          </cell>
          <cell r="N1223">
            <v>0</v>
          </cell>
          <cell r="O1223">
            <v>0</v>
          </cell>
          <cell r="P1223">
            <v>0</v>
          </cell>
          <cell r="Q1223">
            <v>0</v>
          </cell>
          <cell r="R1223">
            <v>0</v>
          </cell>
          <cell r="S1223">
            <v>0</v>
          </cell>
          <cell r="T1223">
            <v>0</v>
          </cell>
          <cell r="U1223">
            <v>0</v>
          </cell>
          <cell r="V1223">
            <v>0</v>
          </cell>
          <cell r="W1223">
            <v>0</v>
          </cell>
          <cell r="X1223">
            <v>0</v>
          </cell>
          <cell r="Y1223">
            <v>0</v>
          </cell>
          <cell r="Z1223">
            <v>0</v>
          </cell>
          <cell r="AA1223">
            <v>0</v>
          </cell>
          <cell r="AB1223">
            <v>0</v>
          </cell>
          <cell r="AC1223">
            <v>0</v>
          </cell>
          <cell r="AD1223">
            <v>0</v>
          </cell>
          <cell r="AE1223">
            <v>0</v>
          </cell>
        </row>
        <row r="1224">
          <cell r="E1224" t="str">
            <v>MI Transportation Jet Fuel, Naphtha</v>
          </cell>
          <cell r="F1224">
            <v>7640</v>
          </cell>
          <cell r="G1224">
            <v>9785</v>
          </cell>
          <cell r="H1224">
            <v>6951</v>
          </cell>
          <cell r="I1224">
            <v>4792</v>
          </cell>
          <cell r="J1224">
            <v>2343</v>
          </cell>
          <cell r="K1224">
            <v>85</v>
          </cell>
          <cell r="L1224">
            <v>21</v>
          </cell>
          <cell r="M1224">
            <v>7</v>
          </cell>
          <cell r="N1224">
            <v>0</v>
          </cell>
          <cell r="O1224">
            <v>0</v>
          </cell>
          <cell r="P1224">
            <v>0</v>
          </cell>
          <cell r="Q1224">
            <v>0</v>
          </cell>
          <cell r="R1224">
            <v>0</v>
          </cell>
          <cell r="S1224">
            <v>0</v>
          </cell>
          <cell r="T1224">
            <v>0</v>
          </cell>
          <cell r="U1224">
            <v>0</v>
          </cell>
          <cell r="V1224">
            <v>0</v>
          </cell>
          <cell r="W1224">
            <v>0</v>
          </cell>
          <cell r="X1224">
            <v>0</v>
          </cell>
          <cell r="Y1224">
            <v>0</v>
          </cell>
          <cell r="Z1224">
            <v>0</v>
          </cell>
          <cell r="AA1224">
            <v>0</v>
          </cell>
          <cell r="AB1224">
            <v>0</v>
          </cell>
          <cell r="AC1224">
            <v>0</v>
          </cell>
          <cell r="AD1224">
            <v>0</v>
          </cell>
          <cell r="AE1224">
            <v>0</v>
          </cell>
        </row>
        <row r="1225">
          <cell r="E1225" t="str">
            <v>MN Transportation Jet Fuel, Naphtha</v>
          </cell>
          <cell r="F1225">
            <v>729</v>
          </cell>
          <cell r="G1225">
            <v>1034</v>
          </cell>
          <cell r="H1225">
            <v>816</v>
          </cell>
          <cell r="I1225">
            <v>799</v>
          </cell>
          <cell r="J1225">
            <v>640</v>
          </cell>
          <cell r="K1225">
            <v>35</v>
          </cell>
          <cell r="L1225">
            <v>11</v>
          </cell>
          <cell r="M1225">
            <v>5</v>
          </cell>
          <cell r="N1225">
            <v>0</v>
          </cell>
          <cell r="O1225">
            <v>0</v>
          </cell>
          <cell r="P1225">
            <v>0</v>
          </cell>
          <cell r="Q1225">
            <v>0</v>
          </cell>
          <cell r="R1225">
            <v>0</v>
          </cell>
          <cell r="S1225">
            <v>0</v>
          </cell>
          <cell r="T1225">
            <v>0</v>
          </cell>
          <cell r="U1225">
            <v>0</v>
          </cell>
          <cell r="V1225">
            <v>0</v>
          </cell>
          <cell r="W1225">
            <v>0</v>
          </cell>
          <cell r="X1225">
            <v>0</v>
          </cell>
          <cell r="Y1225">
            <v>0</v>
          </cell>
          <cell r="Z1225">
            <v>0</v>
          </cell>
          <cell r="AA1225">
            <v>0</v>
          </cell>
          <cell r="AB1225">
            <v>0</v>
          </cell>
          <cell r="AC1225">
            <v>0</v>
          </cell>
          <cell r="AD1225">
            <v>0</v>
          </cell>
          <cell r="AE1225">
            <v>0</v>
          </cell>
        </row>
        <row r="1226">
          <cell r="E1226" t="str">
            <v>MO Transportation Jet Fuel, Naphtha</v>
          </cell>
          <cell r="F1226">
            <v>1076</v>
          </cell>
          <cell r="G1226">
            <v>1430</v>
          </cell>
          <cell r="H1226">
            <v>1171</v>
          </cell>
          <cell r="I1226">
            <v>1010</v>
          </cell>
          <cell r="J1226">
            <v>751</v>
          </cell>
          <cell r="K1226">
            <v>155</v>
          </cell>
          <cell r="L1226">
            <v>39</v>
          </cell>
          <cell r="M1226">
            <v>14</v>
          </cell>
          <cell r="N1226">
            <v>0</v>
          </cell>
          <cell r="O1226">
            <v>0</v>
          </cell>
          <cell r="P1226">
            <v>0</v>
          </cell>
          <cell r="Q1226">
            <v>0</v>
          </cell>
          <cell r="R1226">
            <v>0</v>
          </cell>
          <cell r="S1226">
            <v>0</v>
          </cell>
          <cell r="T1226">
            <v>0</v>
          </cell>
          <cell r="U1226">
            <v>0</v>
          </cell>
          <cell r="V1226">
            <v>0</v>
          </cell>
          <cell r="W1226">
            <v>0</v>
          </cell>
          <cell r="X1226">
            <v>0</v>
          </cell>
          <cell r="Y1226">
            <v>0</v>
          </cell>
          <cell r="Z1226">
            <v>0</v>
          </cell>
          <cell r="AA1226">
            <v>0</v>
          </cell>
          <cell r="AB1226">
            <v>0</v>
          </cell>
          <cell r="AC1226">
            <v>0</v>
          </cell>
          <cell r="AD1226">
            <v>0</v>
          </cell>
          <cell r="AE1226">
            <v>0</v>
          </cell>
        </row>
        <row r="1227">
          <cell r="E1227" t="str">
            <v>MS Transportation Jet Fuel, Naphtha</v>
          </cell>
          <cell r="F1227">
            <v>4915</v>
          </cell>
          <cell r="G1227">
            <v>5437</v>
          </cell>
          <cell r="H1227">
            <v>3699</v>
          </cell>
          <cell r="I1227">
            <v>3573</v>
          </cell>
          <cell r="J1227">
            <v>1348</v>
          </cell>
          <cell r="K1227">
            <v>242</v>
          </cell>
          <cell r="L1227">
            <v>65</v>
          </cell>
          <cell r="M1227">
            <v>24</v>
          </cell>
          <cell r="N1227">
            <v>0</v>
          </cell>
          <cell r="O1227">
            <v>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E1228" t="str">
            <v>MT Transportation Jet Fuel, Naphtha</v>
          </cell>
          <cell r="F1228">
            <v>756</v>
          </cell>
          <cell r="G1228">
            <v>181</v>
          </cell>
          <cell r="H1228">
            <v>1531</v>
          </cell>
          <cell r="I1228">
            <v>1356</v>
          </cell>
          <cell r="J1228">
            <v>1258</v>
          </cell>
          <cell r="K1228">
            <v>1405</v>
          </cell>
          <cell r="L1228">
            <v>212</v>
          </cell>
          <cell r="M1228">
            <v>14</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E1229" t="str">
            <v>NC Transportation Jet Fuel, Naphtha</v>
          </cell>
          <cell r="F1229">
            <v>12709</v>
          </cell>
          <cell r="G1229">
            <v>9522</v>
          </cell>
          <cell r="H1229">
            <v>10079</v>
          </cell>
          <cell r="I1229">
            <v>9085</v>
          </cell>
          <cell r="J1229">
            <v>3215</v>
          </cell>
          <cell r="K1229">
            <v>105</v>
          </cell>
          <cell r="L1229">
            <v>33</v>
          </cell>
          <cell r="M1229">
            <v>14</v>
          </cell>
          <cell r="N1229">
            <v>0</v>
          </cell>
          <cell r="O1229">
            <v>0</v>
          </cell>
          <cell r="P1229">
            <v>0</v>
          </cell>
          <cell r="Q1229">
            <v>0</v>
          </cell>
          <cell r="R1229">
            <v>0</v>
          </cell>
          <cell r="S1229">
            <v>0</v>
          </cell>
          <cell r="T1229">
            <v>0</v>
          </cell>
          <cell r="U1229">
            <v>0</v>
          </cell>
          <cell r="V1229">
            <v>0</v>
          </cell>
          <cell r="W1229">
            <v>0</v>
          </cell>
          <cell r="X1229">
            <v>0</v>
          </cell>
          <cell r="Y1229">
            <v>0</v>
          </cell>
          <cell r="Z1229">
            <v>0</v>
          </cell>
          <cell r="AA1229">
            <v>0</v>
          </cell>
          <cell r="AB1229">
            <v>0</v>
          </cell>
          <cell r="AC1229">
            <v>0</v>
          </cell>
          <cell r="AD1229">
            <v>0</v>
          </cell>
          <cell r="AE1229">
            <v>0</v>
          </cell>
        </row>
        <row r="1230">
          <cell r="E1230" t="str">
            <v>ND Transportation Jet Fuel, Naphtha</v>
          </cell>
          <cell r="F1230">
            <v>5079</v>
          </cell>
          <cell r="G1230">
            <v>4043</v>
          </cell>
          <cell r="H1230">
            <v>6261</v>
          </cell>
          <cell r="I1230">
            <v>5460</v>
          </cell>
          <cell r="J1230">
            <v>3221</v>
          </cell>
          <cell r="K1230">
            <v>358</v>
          </cell>
          <cell r="L1230">
            <v>55</v>
          </cell>
          <cell r="M1230">
            <v>4</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E1231" t="str">
            <v>NE Transportation Jet Fuel, Naphtha</v>
          </cell>
          <cell r="F1231">
            <v>3777</v>
          </cell>
          <cell r="G1231">
            <v>2723</v>
          </cell>
          <cell r="H1231">
            <v>2871</v>
          </cell>
          <cell r="I1231">
            <v>2409</v>
          </cell>
          <cell r="J1231">
            <v>1877</v>
          </cell>
          <cell r="K1231">
            <v>30</v>
          </cell>
          <cell r="L1231">
            <v>10</v>
          </cell>
          <cell r="M1231">
            <v>4</v>
          </cell>
          <cell r="N1231">
            <v>0</v>
          </cell>
          <cell r="O1231">
            <v>0</v>
          </cell>
          <cell r="P1231">
            <v>0</v>
          </cell>
          <cell r="Q1231">
            <v>0</v>
          </cell>
          <cell r="R1231">
            <v>0</v>
          </cell>
          <cell r="S1231">
            <v>0</v>
          </cell>
          <cell r="T1231">
            <v>0</v>
          </cell>
          <cell r="U1231">
            <v>0</v>
          </cell>
          <cell r="V1231">
            <v>0</v>
          </cell>
          <cell r="W1231">
            <v>0</v>
          </cell>
          <cell r="X1231">
            <v>0</v>
          </cell>
          <cell r="Y1231">
            <v>0</v>
          </cell>
          <cell r="Z1231">
            <v>0</v>
          </cell>
          <cell r="AA1231">
            <v>0</v>
          </cell>
          <cell r="AB1231">
            <v>0</v>
          </cell>
          <cell r="AC1231">
            <v>0</v>
          </cell>
          <cell r="AD1231">
            <v>0</v>
          </cell>
          <cell r="AE1231">
            <v>0</v>
          </cell>
        </row>
        <row r="1232">
          <cell r="E1232" t="str">
            <v>NH Transportation Jet Fuel, Naphtha</v>
          </cell>
          <cell r="F1232">
            <v>1969</v>
          </cell>
          <cell r="G1232">
            <v>970</v>
          </cell>
          <cell r="H1232">
            <v>650</v>
          </cell>
          <cell r="I1232">
            <v>683</v>
          </cell>
          <cell r="J1232">
            <v>322</v>
          </cell>
          <cell r="K1232">
            <v>32</v>
          </cell>
          <cell r="L1232">
            <v>12</v>
          </cell>
          <cell r="M1232">
            <v>6</v>
          </cell>
          <cell r="N1232">
            <v>0</v>
          </cell>
          <cell r="O1232">
            <v>0</v>
          </cell>
          <cell r="P1232">
            <v>0</v>
          </cell>
          <cell r="Q1232">
            <v>0</v>
          </cell>
          <cell r="R1232">
            <v>0</v>
          </cell>
          <cell r="S1232">
            <v>0</v>
          </cell>
          <cell r="T1232">
            <v>0</v>
          </cell>
          <cell r="U1232">
            <v>0</v>
          </cell>
          <cell r="V1232">
            <v>0</v>
          </cell>
          <cell r="W1232">
            <v>0</v>
          </cell>
          <cell r="X1232">
            <v>0</v>
          </cell>
          <cell r="Y1232">
            <v>0</v>
          </cell>
          <cell r="Z1232">
            <v>0</v>
          </cell>
          <cell r="AA1232">
            <v>0</v>
          </cell>
          <cell r="AB1232">
            <v>0</v>
          </cell>
          <cell r="AC1232">
            <v>0</v>
          </cell>
          <cell r="AD1232">
            <v>0</v>
          </cell>
          <cell r="AE1232">
            <v>0</v>
          </cell>
        </row>
        <row r="1233">
          <cell r="E1233" t="str">
            <v>NJ Transportation Jet Fuel, Naphtha</v>
          </cell>
          <cell r="F1233">
            <v>5987</v>
          </cell>
          <cell r="G1233">
            <v>16503</v>
          </cell>
          <cell r="H1233">
            <v>6652</v>
          </cell>
          <cell r="I1233">
            <v>5260</v>
          </cell>
          <cell r="J1233">
            <v>1571</v>
          </cell>
          <cell r="K1233">
            <v>0</v>
          </cell>
          <cell r="L1233">
            <v>0</v>
          </cell>
          <cell r="M1233">
            <v>0</v>
          </cell>
          <cell r="N1233">
            <v>0</v>
          </cell>
          <cell r="O1233">
            <v>0</v>
          </cell>
          <cell r="P1233">
            <v>0</v>
          </cell>
          <cell r="Q1233">
            <v>0</v>
          </cell>
          <cell r="R1233">
            <v>0</v>
          </cell>
          <cell r="S1233">
            <v>0</v>
          </cell>
          <cell r="T1233">
            <v>0</v>
          </cell>
          <cell r="U1233">
            <v>0</v>
          </cell>
          <cell r="V1233">
            <v>0</v>
          </cell>
          <cell r="W1233">
            <v>0</v>
          </cell>
          <cell r="X1233">
            <v>0</v>
          </cell>
          <cell r="Y1233">
            <v>0</v>
          </cell>
          <cell r="Z1233">
            <v>0</v>
          </cell>
          <cell r="AA1233">
            <v>0</v>
          </cell>
          <cell r="AB1233">
            <v>0</v>
          </cell>
          <cell r="AC1233">
            <v>0</v>
          </cell>
          <cell r="AD1233">
            <v>0</v>
          </cell>
          <cell r="AE1233">
            <v>0</v>
          </cell>
        </row>
        <row r="1234">
          <cell r="E1234" t="str">
            <v>NM Transportation Jet Fuel, Naphtha</v>
          </cell>
          <cell r="F1234">
            <v>8725</v>
          </cell>
          <cell r="G1234">
            <v>6037</v>
          </cell>
          <cell r="H1234">
            <v>8112</v>
          </cell>
          <cell r="I1234">
            <v>7082</v>
          </cell>
          <cell r="J1234">
            <v>118</v>
          </cell>
          <cell r="K1234">
            <v>298</v>
          </cell>
          <cell r="L1234">
            <v>61</v>
          </cell>
          <cell r="M1234">
            <v>16</v>
          </cell>
          <cell r="N1234">
            <v>0</v>
          </cell>
          <cell r="O1234">
            <v>0</v>
          </cell>
          <cell r="P1234">
            <v>0</v>
          </cell>
          <cell r="Q1234">
            <v>0</v>
          </cell>
          <cell r="R1234">
            <v>0</v>
          </cell>
          <cell r="S1234">
            <v>0</v>
          </cell>
          <cell r="T1234">
            <v>0</v>
          </cell>
          <cell r="U1234">
            <v>0</v>
          </cell>
          <cell r="V1234">
            <v>0</v>
          </cell>
          <cell r="W1234">
            <v>0</v>
          </cell>
          <cell r="X1234">
            <v>0</v>
          </cell>
          <cell r="Y1234">
            <v>0</v>
          </cell>
          <cell r="Z1234">
            <v>0</v>
          </cell>
          <cell r="AA1234">
            <v>0</v>
          </cell>
          <cell r="AB1234">
            <v>0</v>
          </cell>
          <cell r="AC1234">
            <v>0</v>
          </cell>
          <cell r="AD1234">
            <v>0</v>
          </cell>
          <cell r="AE1234">
            <v>0</v>
          </cell>
        </row>
        <row r="1235">
          <cell r="E1235" t="str">
            <v>NV Transportation Jet Fuel, Naphtha</v>
          </cell>
          <cell r="F1235">
            <v>10992</v>
          </cell>
          <cell r="G1235">
            <v>11340</v>
          </cell>
          <cell r="H1235">
            <v>9150</v>
          </cell>
          <cell r="I1235">
            <v>6939</v>
          </cell>
          <cell r="J1235">
            <v>153</v>
          </cell>
          <cell r="K1235">
            <v>253</v>
          </cell>
          <cell r="L1235">
            <v>67</v>
          </cell>
          <cell r="M1235">
            <v>25</v>
          </cell>
          <cell r="N1235">
            <v>0</v>
          </cell>
          <cell r="O1235">
            <v>0</v>
          </cell>
          <cell r="P1235">
            <v>0</v>
          </cell>
          <cell r="Q1235">
            <v>0</v>
          </cell>
          <cell r="R1235">
            <v>0</v>
          </cell>
          <cell r="S1235">
            <v>0</v>
          </cell>
          <cell r="T1235">
            <v>0</v>
          </cell>
          <cell r="U1235">
            <v>0</v>
          </cell>
          <cell r="V1235">
            <v>0</v>
          </cell>
          <cell r="W1235">
            <v>0</v>
          </cell>
          <cell r="X1235">
            <v>0</v>
          </cell>
          <cell r="Y1235">
            <v>0</v>
          </cell>
          <cell r="Z1235">
            <v>0</v>
          </cell>
          <cell r="AA1235">
            <v>0</v>
          </cell>
          <cell r="AB1235">
            <v>0</v>
          </cell>
          <cell r="AC1235">
            <v>0</v>
          </cell>
          <cell r="AD1235">
            <v>0</v>
          </cell>
          <cell r="AE1235">
            <v>0</v>
          </cell>
        </row>
        <row r="1236">
          <cell r="E1236" t="str">
            <v>NY Transportation Jet Fuel, Naphtha</v>
          </cell>
          <cell r="F1236">
            <v>7676</v>
          </cell>
          <cell r="G1236">
            <v>8455</v>
          </cell>
          <cell r="H1236">
            <v>8197</v>
          </cell>
          <cell r="I1236">
            <v>6589</v>
          </cell>
          <cell r="J1236">
            <v>2802</v>
          </cell>
          <cell r="K1236">
            <v>219</v>
          </cell>
          <cell r="L1236">
            <v>47</v>
          </cell>
          <cell r="M1236">
            <v>12</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0</v>
          </cell>
        </row>
        <row r="1237">
          <cell r="E1237" t="str">
            <v>OH Transportation Jet Fuel, Naphtha</v>
          </cell>
          <cell r="F1237">
            <v>3437</v>
          </cell>
          <cell r="G1237">
            <v>2493</v>
          </cell>
          <cell r="H1237">
            <v>3577</v>
          </cell>
          <cell r="I1237">
            <v>3100</v>
          </cell>
          <cell r="J1237">
            <v>2685</v>
          </cell>
          <cell r="K1237">
            <v>273</v>
          </cell>
          <cell r="L1237">
            <v>46</v>
          </cell>
          <cell r="M1237">
            <v>6</v>
          </cell>
          <cell r="N1237">
            <v>0</v>
          </cell>
          <cell r="O1237">
            <v>0</v>
          </cell>
          <cell r="P1237">
            <v>0</v>
          </cell>
          <cell r="Q1237">
            <v>0</v>
          </cell>
          <cell r="R1237">
            <v>0</v>
          </cell>
          <cell r="S1237">
            <v>0</v>
          </cell>
          <cell r="T1237">
            <v>0</v>
          </cell>
          <cell r="U1237">
            <v>0</v>
          </cell>
          <cell r="V1237">
            <v>0</v>
          </cell>
          <cell r="W1237">
            <v>0</v>
          </cell>
          <cell r="X1237">
            <v>0</v>
          </cell>
          <cell r="Y1237">
            <v>0</v>
          </cell>
          <cell r="Z1237">
            <v>0</v>
          </cell>
          <cell r="AA1237">
            <v>0</v>
          </cell>
          <cell r="AB1237">
            <v>0</v>
          </cell>
          <cell r="AC1237">
            <v>0</v>
          </cell>
          <cell r="AD1237">
            <v>0</v>
          </cell>
          <cell r="AE1237">
            <v>0</v>
          </cell>
        </row>
        <row r="1238">
          <cell r="E1238" t="str">
            <v>OK Transportation Jet Fuel, Naphtha</v>
          </cell>
          <cell r="F1238">
            <v>10435</v>
          </cell>
          <cell r="G1238">
            <v>14744</v>
          </cell>
          <cell r="H1238">
            <v>11292</v>
          </cell>
          <cell r="I1238">
            <v>10315</v>
          </cell>
          <cell r="J1238">
            <v>9328</v>
          </cell>
          <cell r="K1238">
            <v>1153</v>
          </cell>
          <cell r="L1238">
            <v>290</v>
          </cell>
          <cell r="M1238">
            <v>100</v>
          </cell>
          <cell r="N1238">
            <v>0</v>
          </cell>
          <cell r="O1238">
            <v>0</v>
          </cell>
          <cell r="P1238">
            <v>0</v>
          </cell>
          <cell r="Q1238">
            <v>0</v>
          </cell>
          <cell r="R1238">
            <v>0</v>
          </cell>
          <cell r="S1238">
            <v>0</v>
          </cell>
          <cell r="T1238">
            <v>0</v>
          </cell>
          <cell r="U1238">
            <v>0</v>
          </cell>
          <cell r="V1238">
            <v>0</v>
          </cell>
          <cell r="W1238">
            <v>0</v>
          </cell>
          <cell r="X1238">
            <v>0</v>
          </cell>
          <cell r="Y1238">
            <v>0</v>
          </cell>
          <cell r="Z1238">
            <v>0</v>
          </cell>
          <cell r="AA1238">
            <v>0</v>
          </cell>
          <cell r="AB1238">
            <v>0</v>
          </cell>
          <cell r="AC1238">
            <v>0</v>
          </cell>
          <cell r="AD1238">
            <v>0</v>
          </cell>
          <cell r="AE1238">
            <v>0</v>
          </cell>
        </row>
        <row r="1239">
          <cell r="E1239" t="str">
            <v>OR Transportation Jet Fuel, Naphtha</v>
          </cell>
          <cell r="F1239">
            <v>1129</v>
          </cell>
          <cell r="G1239">
            <v>1555</v>
          </cell>
          <cell r="H1239">
            <v>1354</v>
          </cell>
          <cell r="I1239">
            <v>1001</v>
          </cell>
          <cell r="J1239">
            <v>62</v>
          </cell>
          <cell r="K1239">
            <v>48</v>
          </cell>
          <cell r="L1239">
            <v>19</v>
          </cell>
          <cell r="M1239">
            <v>10</v>
          </cell>
          <cell r="N1239">
            <v>0</v>
          </cell>
          <cell r="O1239">
            <v>0</v>
          </cell>
          <cell r="P1239">
            <v>0</v>
          </cell>
          <cell r="Q1239">
            <v>0</v>
          </cell>
          <cell r="R1239">
            <v>0</v>
          </cell>
          <cell r="S1239">
            <v>0</v>
          </cell>
          <cell r="T1239">
            <v>0</v>
          </cell>
          <cell r="U1239">
            <v>0</v>
          </cell>
          <cell r="V1239">
            <v>0</v>
          </cell>
          <cell r="W1239">
            <v>0</v>
          </cell>
          <cell r="X1239">
            <v>0</v>
          </cell>
          <cell r="Y1239">
            <v>0</v>
          </cell>
          <cell r="Z1239">
            <v>0</v>
          </cell>
          <cell r="AA1239">
            <v>0</v>
          </cell>
          <cell r="AB1239">
            <v>0</v>
          </cell>
          <cell r="AC1239">
            <v>0</v>
          </cell>
          <cell r="AD1239">
            <v>0</v>
          </cell>
          <cell r="AE1239">
            <v>0</v>
          </cell>
        </row>
        <row r="1240">
          <cell r="E1240" t="str">
            <v>PA Transportation Jet Fuel, Naphtha</v>
          </cell>
          <cell r="F1240">
            <v>1956</v>
          </cell>
          <cell r="G1240">
            <v>1678</v>
          </cell>
          <cell r="H1240">
            <v>1730</v>
          </cell>
          <cell r="I1240">
            <v>2498</v>
          </cell>
          <cell r="J1240">
            <v>1484</v>
          </cell>
          <cell r="K1240">
            <v>79</v>
          </cell>
          <cell r="L1240">
            <v>21</v>
          </cell>
          <cell r="M1240">
            <v>8</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E1241" t="str">
            <v>RI Transportation Jet Fuel, Naphtha</v>
          </cell>
          <cell r="F1241">
            <v>243</v>
          </cell>
          <cell r="G1241">
            <v>285</v>
          </cell>
          <cell r="H1241">
            <v>244</v>
          </cell>
          <cell r="I1241">
            <v>227</v>
          </cell>
          <cell r="J1241">
            <v>73</v>
          </cell>
          <cell r="K1241">
            <v>35</v>
          </cell>
          <cell r="L1241">
            <v>9</v>
          </cell>
          <cell r="M1241">
            <v>3</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E1242" t="str">
            <v>SC Transportation Jet Fuel, Naphtha</v>
          </cell>
          <cell r="F1242">
            <v>10460</v>
          </cell>
          <cell r="G1242">
            <v>13753</v>
          </cell>
          <cell r="H1242">
            <v>9495</v>
          </cell>
          <cell r="I1242">
            <v>6731</v>
          </cell>
          <cell r="J1242">
            <v>2321</v>
          </cell>
          <cell r="K1242">
            <v>181</v>
          </cell>
          <cell r="L1242">
            <v>46</v>
          </cell>
          <cell r="M1242">
            <v>16</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E1243" t="str">
            <v>SD Transportation Jet Fuel, Naphtha</v>
          </cell>
          <cell r="F1243">
            <v>4900</v>
          </cell>
          <cell r="G1243">
            <v>1182</v>
          </cell>
          <cell r="H1243">
            <v>5766</v>
          </cell>
          <cell r="I1243">
            <v>5182</v>
          </cell>
          <cell r="J1243">
            <v>5648</v>
          </cell>
          <cell r="K1243">
            <v>6008</v>
          </cell>
          <cell r="L1243">
            <v>835</v>
          </cell>
          <cell r="M1243">
            <v>3</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E1244" t="str">
            <v>TN Transportation Jet Fuel, Naphtha</v>
          </cell>
          <cell r="F1244">
            <v>1568</v>
          </cell>
          <cell r="G1244">
            <v>1447</v>
          </cell>
          <cell r="H1244">
            <v>1367</v>
          </cell>
          <cell r="I1244">
            <v>1392</v>
          </cell>
          <cell r="J1244">
            <v>857</v>
          </cell>
          <cell r="K1244">
            <v>396</v>
          </cell>
          <cell r="L1244">
            <v>116</v>
          </cell>
          <cell r="M1244">
            <v>47</v>
          </cell>
          <cell r="N1244">
            <v>-6</v>
          </cell>
          <cell r="O1244">
            <v>0</v>
          </cell>
          <cell r="P1244">
            <v>0</v>
          </cell>
          <cell r="Q1244">
            <v>0</v>
          </cell>
          <cell r="R1244">
            <v>0</v>
          </cell>
          <cell r="S1244">
            <v>0</v>
          </cell>
          <cell r="T1244">
            <v>0</v>
          </cell>
          <cell r="U1244">
            <v>0</v>
          </cell>
          <cell r="V1244">
            <v>0</v>
          </cell>
          <cell r="W1244">
            <v>0</v>
          </cell>
          <cell r="X1244">
            <v>0</v>
          </cell>
          <cell r="Y1244">
            <v>0</v>
          </cell>
          <cell r="Z1244">
            <v>0</v>
          </cell>
          <cell r="AA1244">
            <v>0</v>
          </cell>
          <cell r="AB1244">
            <v>0</v>
          </cell>
          <cell r="AC1244">
            <v>0</v>
          </cell>
          <cell r="AD1244">
            <v>0</v>
          </cell>
          <cell r="AE1244">
            <v>0</v>
          </cell>
        </row>
        <row r="1245">
          <cell r="E1245" t="str">
            <v>TX Transportation Jet Fuel, Naphtha</v>
          </cell>
          <cell r="F1245">
            <v>27758</v>
          </cell>
          <cell r="G1245">
            <v>22230</v>
          </cell>
          <cell r="H1245">
            <v>23200</v>
          </cell>
          <cell r="I1245">
            <v>17715</v>
          </cell>
          <cell r="J1245">
            <v>6920</v>
          </cell>
          <cell r="K1245">
            <v>2455</v>
          </cell>
          <cell r="L1245">
            <v>706</v>
          </cell>
          <cell r="M1245">
            <v>280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E1246" t="str">
            <v>US Transportation Jet Fuel, Naphtha</v>
          </cell>
          <cell r="F1246">
            <v>355642</v>
          </cell>
          <cell r="G1246">
            <v>343673</v>
          </cell>
          <cell r="H1246">
            <v>282996</v>
          </cell>
          <cell r="I1246">
            <v>218704</v>
          </cell>
          <cell r="J1246">
            <v>91945</v>
          </cell>
          <cell r="K1246">
            <v>33517</v>
          </cell>
          <cell r="L1246">
            <v>6153</v>
          </cell>
          <cell r="M1246">
            <v>1162</v>
          </cell>
          <cell r="N1246">
            <v>-1853</v>
          </cell>
          <cell r="O1246">
            <v>-4081</v>
          </cell>
          <cell r="P1246">
            <v>-102</v>
          </cell>
          <cell r="Q1246">
            <v>-616</v>
          </cell>
          <cell r="R1246">
            <v>-13425</v>
          </cell>
          <cell r="S1246">
            <v>-894</v>
          </cell>
          <cell r="T1246">
            <v>91</v>
          </cell>
          <cell r="U1246">
            <v>0</v>
          </cell>
          <cell r="V1246">
            <v>0</v>
          </cell>
          <cell r="W1246">
            <v>0</v>
          </cell>
          <cell r="X1246">
            <v>0</v>
          </cell>
          <cell r="Y1246">
            <v>0</v>
          </cell>
          <cell r="Z1246">
            <v>0</v>
          </cell>
          <cell r="AA1246">
            <v>0</v>
          </cell>
          <cell r="AB1246">
            <v>0</v>
          </cell>
          <cell r="AC1246">
            <v>0</v>
          </cell>
          <cell r="AD1246">
            <v>0</v>
          </cell>
          <cell r="AE1246">
            <v>0</v>
          </cell>
        </row>
        <row r="1247">
          <cell r="E1247" t="str">
            <v>UT Transportation Jet Fuel, Naphtha</v>
          </cell>
          <cell r="F1247">
            <v>3416</v>
          </cell>
          <cell r="G1247">
            <v>5642</v>
          </cell>
          <cell r="H1247">
            <v>5119</v>
          </cell>
          <cell r="I1247">
            <v>3763</v>
          </cell>
          <cell r="J1247">
            <v>3328</v>
          </cell>
          <cell r="K1247">
            <v>3916</v>
          </cell>
          <cell r="L1247">
            <v>549</v>
          </cell>
          <cell r="M1247">
            <v>6</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E1248" t="str">
            <v>VA Transportation Jet Fuel, Naphtha</v>
          </cell>
          <cell r="F1248">
            <v>18565</v>
          </cell>
          <cell r="G1248">
            <v>5618</v>
          </cell>
          <cell r="H1248">
            <v>4514</v>
          </cell>
          <cell r="I1248">
            <v>4576</v>
          </cell>
          <cell r="J1248">
            <v>1683</v>
          </cell>
          <cell r="K1248">
            <v>137</v>
          </cell>
          <cell r="L1248">
            <v>35</v>
          </cell>
          <cell r="M1248">
            <v>12</v>
          </cell>
          <cell r="N1248">
            <v>0</v>
          </cell>
          <cell r="O1248">
            <v>0</v>
          </cell>
          <cell r="P1248">
            <v>0</v>
          </cell>
          <cell r="Q1248">
            <v>0</v>
          </cell>
          <cell r="R1248">
            <v>0</v>
          </cell>
          <cell r="S1248">
            <v>0</v>
          </cell>
          <cell r="T1248">
            <v>0</v>
          </cell>
          <cell r="U1248">
            <v>0</v>
          </cell>
          <cell r="V1248">
            <v>0</v>
          </cell>
          <cell r="W1248">
            <v>0</v>
          </cell>
          <cell r="X1248">
            <v>0</v>
          </cell>
          <cell r="Y1248">
            <v>0</v>
          </cell>
          <cell r="Z1248">
            <v>0</v>
          </cell>
          <cell r="AA1248">
            <v>0</v>
          </cell>
          <cell r="AB1248">
            <v>0</v>
          </cell>
          <cell r="AC1248">
            <v>0</v>
          </cell>
          <cell r="AD1248">
            <v>0</v>
          </cell>
          <cell r="AE1248">
            <v>0</v>
          </cell>
        </row>
        <row r="1249">
          <cell r="E1249" t="str">
            <v>VT Transportation Jet Fuel, Naphtha</v>
          </cell>
          <cell r="F1249">
            <v>270</v>
          </cell>
          <cell r="G1249">
            <v>382</v>
          </cell>
          <cell r="H1249">
            <v>284</v>
          </cell>
          <cell r="I1249">
            <v>284</v>
          </cell>
          <cell r="J1249">
            <v>65</v>
          </cell>
          <cell r="K1249">
            <v>0</v>
          </cell>
          <cell r="L1249">
            <v>0</v>
          </cell>
          <cell r="M1249">
            <v>0</v>
          </cell>
          <cell r="N1249">
            <v>0</v>
          </cell>
          <cell r="O1249">
            <v>0</v>
          </cell>
          <cell r="P1249">
            <v>0</v>
          </cell>
          <cell r="Q1249">
            <v>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E1250" t="str">
            <v>WA Transportation Jet Fuel, Naphtha</v>
          </cell>
          <cell r="F1250">
            <v>11305</v>
          </cell>
          <cell r="G1250">
            <v>9471</v>
          </cell>
          <cell r="H1250">
            <v>8375</v>
          </cell>
          <cell r="I1250">
            <v>7234</v>
          </cell>
          <cell r="J1250">
            <v>2978</v>
          </cell>
          <cell r="K1250">
            <v>4416</v>
          </cell>
          <cell r="L1250">
            <v>645</v>
          </cell>
          <cell r="M1250">
            <v>26</v>
          </cell>
          <cell r="N1250">
            <v>0</v>
          </cell>
          <cell r="O1250">
            <v>0</v>
          </cell>
          <cell r="P1250">
            <v>0</v>
          </cell>
          <cell r="Q1250">
            <v>0</v>
          </cell>
          <cell r="R1250">
            <v>0</v>
          </cell>
          <cell r="S1250">
            <v>0</v>
          </cell>
          <cell r="T1250">
            <v>0</v>
          </cell>
          <cell r="U1250">
            <v>0</v>
          </cell>
          <cell r="V1250">
            <v>0</v>
          </cell>
          <cell r="W1250">
            <v>0</v>
          </cell>
          <cell r="X1250">
            <v>0</v>
          </cell>
          <cell r="Y1250">
            <v>0</v>
          </cell>
          <cell r="Z1250">
            <v>0</v>
          </cell>
          <cell r="AA1250">
            <v>0</v>
          </cell>
          <cell r="AB1250">
            <v>0</v>
          </cell>
          <cell r="AC1250">
            <v>0</v>
          </cell>
          <cell r="AD1250">
            <v>0</v>
          </cell>
          <cell r="AE1250">
            <v>0</v>
          </cell>
        </row>
        <row r="1251">
          <cell r="E1251" t="str">
            <v>WI Transportation Jet Fuel, Naphtha</v>
          </cell>
          <cell r="F1251">
            <v>1264</v>
          </cell>
          <cell r="G1251">
            <v>1651</v>
          </cell>
          <cell r="H1251">
            <v>1167</v>
          </cell>
          <cell r="I1251">
            <v>1178</v>
          </cell>
          <cell r="J1251">
            <v>1075</v>
          </cell>
          <cell r="K1251">
            <v>45</v>
          </cell>
          <cell r="L1251">
            <v>13</v>
          </cell>
          <cell r="M1251">
            <v>5</v>
          </cell>
          <cell r="N1251">
            <v>0</v>
          </cell>
          <cell r="O1251">
            <v>0</v>
          </cell>
          <cell r="P1251">
            <v>0</v>
          </cell>
          <cell r="Q1251">
            <v>0</v>
          </cell>
          <cell r="R1251">
            <v>0</v>
          </cell>
          <cell r="S1251">
            <v>0</v>
          </cell>
          <cell r="T1251">
            <v>0</v>
          </cell>
          <cell r="U1251">
            <v>0</v>
          </cell>
          <cell r="V1251">
            <v>0</v>
          </cell>
          <cell r="W1251">
            <v>0</v>
          </cell>
          <cell r="X1251">
            <v>0</v>
          </cell>
          <cell r="Y1251">
            <v>0</v>
          </cell>
          <cell r="Z1251">
            <v>0</v>
          </cell>
          <cell r="AA1251">
            <v>0</v>
          </cell>
          <cell r="AB1251">
            <v>0</v>
          </cell>
          <cell r="AC1251">
            <v>0</v>
          </cell>
          <cell r="AD1251">
            <v>0</v>
          </cell>
          <cell r="AE1251">
            <v>0</v>
          </cell>
        </row>
        <row r="1252">
          <cell r="E1252" t="str">
            <v>WV Transportation Jet Fuel, Naphtha</v>
          </cell>
          <cell r="F1252">
            <v>338</v>
          </cell>
          <cell r="G1252">
            <v>442</v>
          </cell>
          <cell r="H1252">
            <v>493</v>
          </cell>
          <cell r="I1252">
            <v>435</v>
          </cell>
          <cell r="J1252">
            <v>272</v>
          </cell>
          <cell r="K1252">
            <v>78</v>
          </cell>
          <cell r="L1252">
            <v>19</v>
          </cell>
          <cell r="M1252">
            <v>7</v>
          </cell>
          <cell r="N1252">
            <v>0</v>
          </cell>
          <cell r="O1252">
            <v>0</v>
          </cell>
          <cell r="P1252">
            <v>0</v>
          </cell>
          <cell r="Q1252">
            <v>0</v>
          </cell>
          <cell r="R1252">
            <v>0</v>
          </cell>
          <cell r="S1252">
            <v>0</v>
          </cell>
          <cell r="T1252">
            <v>0</v>
          </cell>
          <cell r="U1252">
            <v>0</v>
          </cell>
          <cell r="V1252">
            <v>0</v>
          </cell>
          <cell r="W1252">
            <v>0</v>
          </cell>
          <cell r="X1252">
            <v>0</v>
          </cell>
          <cell r="Y1252">
            <v>0</v>
          </cell>
          <cell r="Z1252">
            <v>0</v>
          </cell>
          <cell r="AA1252">
            <v>0</v>
          </cell>
          <cell r="AB1252">
            <v>0</v>
          </cell>
          <cell r="AC1252">
            <v>0</v>
          </cell>
          <cell r="AD1252">
            <v>0</v>
          </cell>
          <cell r="AE1252">
            <v>0</v>
          </cell>
        </row>
        <row r="1253">
          <cell r="E1253" t="str">
            <v>WY Transportation Jet Fuel, Naphtha</v>
          </cell>
          <cell r="F1253">
            <v>179</v>
          </cell>
          <cell r="G1253">
            <v>91</v>
          </cell>
          <cell r="H1253">
            <v>268</v>
          </cell>
          <cell r="I1253">
            <v>169</v>
          </cell>
          <cell r="J1253">
            <v>228</v>
          </cell>
          <cell r="K1253">
            <v>289</v>
          </cell>
          <cell r="L1253">
            <v>45</v>
          </cell>
          <cell r="M1253">
            <v>4</v>
          </cell>
          <cell r="N1253">
            <v>0</v>
          </cell>
          <cell r="O1253">
            <v>0</v>
          </cell>
          <cell r="P1253">
            <v>0</v>
          </cell>
          <cell r="Q1253">
            <v>0</v>
          </cell>
          <cell r="R1253">
            <v>0</v>
          </cell>
          <cell r="S1253">
            <v>0</v>
          </cell>
          <cell r="T1253">
            <v>0</v>
          </cell>
          <cell r="U1253">
            <v>0</v>
          </cell>
          <cell r="V1253">
            <v>0</v>
          </cell>
          <cell r="W1253">
            <v>0</v>
          </cell>
          <cell r="X1253">
            <v>0</v>
          </cell>
          <cell r="Y1253">
            <v>0</v>
          </cell>
          <cell r="Z1253">
            <v>0</v>
          </cell>
          <cell r="AA1253">
            <v>0</v>
          </cell>
          <cell r="AB1253">
            <v>0</v>
          </cell>
          <cell r="AC1253">
            <v>0</v>
          </cell>
          <cell r="AD1253">
            <v>0</v>
          </cell>
          <cell r="AE1253">
            <v>0</v>
          </cell>
        </row>
        <row r="1254">
          <cell r="E1254" t="str">
            <v>AK Commercial Kerosene</v>
          </cell>
          <cell r="F1254">
            <v>1</v>
          </cell>
          <cell r="G1254">
            <v>1</v>
          </cell>
          <cell r="H1254">
            <v>1</v>
          </cell>
          <cell r="I1254">
            <v>1</v>
          </cell>
          <cell r="J1254">
            <v>1</v>
          </cell>
          <cell r="K1254">
            <v>3</v>
          </cell>
          <cell r="L1254">
            <v>1</v>
          </cell>
          <cell r="M1254">
            <v>2</v>
          </cell>
          <cell r="N1254">
            <v>2</v>
          </cell>
          <cell r="O1254">
            <v>3</v>
          </cell>
          <cell r="P1254">
            <v>2</v>
          </cell>
          <cell r="Q1254">
            <v>3</v>
          </cell>
          <cell r="R1254">
            <v>1</v>
          </cell>
          <cell r="S1254">
            <v>2</v>
          </cell>
          <cell r="T1254">
            <v>3</v>
          </cell>
          <cell r="U1254">
            <v>5</v>
          </cell>
          <cell r="V1254">
            <v>1047</v>
          </cell>
          <cell r="W1254">
            <v>603</v>
          </cell>
          <cell r="X1254">
            <v>536</v>
          </cell>
          <cell r="Y1254">
            <v>67</v>
          </cell>
          <cell r="Z1254">
            <v>92</v>
          </cell>
          <cell r="AA1254">
            <v>104</v>
          </cell>
          <cell r="AB1254">
            <v>79</v>
          </cell>
          <cell r="AC1254">
            <v>27</v>
          </cell>
          <cell r="AD1254">
            <v>16</v>
          </cell>
          <cell r="AE1254">
            <v>17</v>
          </cell>
        </row>
        <row r="1255">
          <cell r="E1255" t="str">
            <v>AL Commercial Kerosene</v>
          </cell>
          <cell r="F1255">
            <v>62</v>
          </cell>
          <cell r="G1255">
            <v>85</v>
          </cell>
          <cell r="H1255">
            <v>99</v>
          </cell>
          <cell r="I1255">
            <v>76</v>
          </cell>
          <cell r="J1255">
            <v>61</v>
          </cell>
          <cell r="K1255">
            <v>54</v>
          </cell>
          <cell r="L1255">
            <v>53</v>
          </cell>
          <cell r="M1255">
            <v>50</v>
          </cell>
          <cell r="N1255">
            <v>119</v>
          </cell>
          <cell r="O1255">
            <v>32</v>
          </cell>
          <cell r="P1255">
            <v>52</v>
          </cell>
          <cell r="Q1255">
            <v>145</v>
          </cell>
          <cell r="R1255">
            <v>93</v>
          </cell>
          <cell r="S1255">
            <v>138</v>
          </cell>
          <cell r="T1255">
            <v>145</v>
          </cell>
          <cell r="U1255">
            <v>102</v>
          </cell>
          <cell r="V1255">
            <v>57</v>
          </cell>
          <cell r="W1255">
            <v>27</v>
          </cell>
          <cell r="X1255">
            <v>13</v>
          </cell>
          <cell r="Y1255">
            <v>8</v>
          </cell>
          <cell r="Z1255">
            <v>12</v>
          </cell>
          <cell r="AA1255">
            <v>13</v>
          </cell>
          <cell r="AB1255">
            <v>5</v>
          </cell>
          <cell r="AC1255">
            <v>14</v>
          </cell>
          <cell r="AD1255">
            <v>17</v>
          </cell>
          <cell r="AE1255">
            <v>13</v>
          </cell>
        </row>
        <row r="1256">
          <cell r="E1256" t="str">
            <v>AR Commercial Kerosene</v>
          </cell>
          <cell r="F1256">
            <v>8</v>
          </cell>
          <cell r="G1256">
            <v>11</v>
          </cell>
          <cell r="H1256">
            <v>29</v>
          </cell>
          <cell r="I1256">
            <v>29</v>
          </cell>
          <cell r="J1256">
            <v>24</v>
          </cell>
          <cell r="K1256">
            <v>26</v>
          </cell>
          <cell r="L1256">
            <v>30</v>
          </cell>
          <cell r="M1256">
            <v>30</v>
          </cell>
          <cell r="N1256">
            <v>39</v>
          </cell>
          <cell r="O1256">
            <v>22</v>
          </cell>
          <cell r="P1256">
            <v>25</v>
          </cell>
          <cell r="Q1256">
            <v>53</v>
          </cell>
          <cell r="R1256">
            <v>23</v>
          </cell>
          <cell r="S1256">
            <v>18</v>
          </cell>
          <cell r="T1256">
            <v>94</v>
          </cell>
          <cell r="U1256">
            <v>115</v>
          </cell>
          <cell r="V1256">
            <v>67</v>
          </cell>
          <cell r="W1256">
            <v>50</v>
          </cell>
          <cell r="X1256">
            <v>49</v>
          </cell>
          <cell r="Y1256">
            <v>1</v>
          </cell>
          <cell r="Z1256">
            <v>6</v>
          </cell>
          <cell r="AA1256">
            <v>1</v>
          </cell>
          <cell r="AB1256">
            <v>0</v>
          </cell>
          <cell r="AC1256">
            <v>1</v>
          </cell>
          <cell r="AD1256">
            <v>2</v>
          </cell>
          <cell r="AE1256">
            <v>5</v>
          </cell>
        </row>
        <row r="1257">
          <cell r="E1257" t="str">
            <v>AZ Commercial Kerosene</v>
          </cell>
          <cell r="F1257">
            <v>14</v>
          </cell>
          <cell r="G1257">
            <v>11</v>
          </cell>
          <cell r="H1257">
            <v>4</v>
          </cell>
          <cell r="I1257">
            <v>7</v>
          </cell>
          <cell r="J1257">
            <v>5</v>
          </cell>
          <cell r="K1257">
            <v>7</v>
          </cell>
          <cell r="L1257">
            <v>14</v>
          </cell>
          <cell r="M1257">
            <v>22</v>
          </cell>
          <cell r="N1257">
            <v>8</v>
          </cell>
          <cell r="O1257">
            <v>27</v>
          </cell>
          <cell r="P1257">
            <v>15</v>
          </cell>
          <cell r="Q1257">
            <v>18</v>
          </cell>
          <cell r="R1257">
            <v>10</v>
          </cell>
          <cell r="S1257">
            <v>7</v>
          </cell>
          <cell r="T1257">
            <v>12</v>
          </cell>
          <cell r="U1257">
            <v>9</v>
          </cell>
          <cell r="V1257">
            <v>13</v>
          </cell>
          <cell r="W1257">
            <v>13</v>
          </cell>
          <cell r="X1257">
            <v>2</v>
          </cell>
          <cell r="Y1257">
            <v>3</v>
          </cell>
          <cell r="Z1257">
            <v>4</v>
          </cell>
          <cell r="AA1257">
            <v>3</v>
          </cell>
          <cell r="AB1257">
            <v>1</v>
          </cell>
          <cell r="AC1257">
            <v>1</v>
          </cell>
          <cell r="AD1257">
            <v>1</v>
          </cell>
          <cell r="AE1257">
            <v>1</v>
          </cell>
        </row>
        <row r="1258">
          <cell r="E1258" t="str">
            <v>CA Commercial Kerosene</v>
          </cell>
          <cell r="F1258">
            <v>106</v>
          </cell>
          <cell r="G1258">
            <v>131</v>
          </cell>
          <cell r="H1258">
            <v>113</v>
          </cell>
          <cell r="I1258">
            <v>107</v>
          </cell>
          <cell r="J1258">
            <v>71</v>
          </cell>
          <cell r="K1258">
            <v>152</v>
          </cell>
          <cell r="L1258">
            <v>390</v>
          </cell>
          <cell r="M1258">
            <v>235</v>
          </cell>
          <cell r="N1258">
            <v>359</v>
          </cell>
          <cell r="O1258">
            <v>163</v>
          </cell>
          <cell r="P1258">
            <v>296</v>
          </cell>
          <cell r="Q1258">
            <v>357</v>
          </cell>
          <cell r="R1258">
            <v>155</v>
          </cell>
          <cell r="S1258">
            <v>268</v>
          </cell>
          <cell r="T1258">
            <v>407</v>
          </cell>
          <cell r="U1258">
            <v>333</v>
          </cell>
          <cell r="V1258">
            <v>307</v>
          </cell>
          <cell r="W1258">
            <v>175</v>
          </cell>
          <cell r="X1258">
            <v>79</v>
          </cell>
          <cell r="Y1258">
            <v>116</v>
          </cell>
          <cell r="Z1258">
            <v>189</v>
          </cell>
          <cell r="AA1258">
            <v>144</v>
          </cell>
          <cell r="AB1258">
            <v>48</v>
          </cell>
          <cell r="AC1258">
            <v>43</v>
          </cell>
          <cell r="AD1258">
            <v>51</v>
          </cell>
          <cell r="AE1258">
            <v>47</v>
          </cell>
        </row>
        <row r="1259">
          <cell r="E1259" t="str">
            <v>CO Commercial Kerosene</v>
          </cell>
          <cell r="F1259">
            <v>55</v>
          </cell>
          <cell r="G1259">
            <v>60</v>
          </cell>
          <cell r="H1259">
            <v>38</v>
          </cell>
          <cell r="I1259">
            <v>40</v>
          </cell>
          <cell r="J1259">
            <v>26</v>
          </cell>
          <cell r="K1259">
            <v>26</v>
          </cell>
          <cell r="L1259">
            <v>33</v>
          </cell>
          <cell r="M1259">
            <v>28</v>
          </cell>
          <cell r="N1259">
            <v>49</v>
          </cell>
          <cell r="O1259">
            <v>53</v>
          </cell>
          <cell r="P1259">
            <v>43</v>
          </cell>
          <cell r="Q1259">
            <v>58</v>
          </cell>
          <cell r="R1259">
            <v>54</v>
          </cell>
          <cell r="S1259">
            <v>59</v>
          </cell>
          <cell r="T1259">
            <v>67</v>
          </cell>
          <cell r="U1259">
            <v>173</v>
          </cell>
          <cell r="V1259">
            <v>93</v>
          </cell>
          <cell r="W1259">
            <v>26</v>
          </cell>
          <cell r="X1259">
            <v>15</v>
          </cell>
          <cell r="Y1259">
            <v>22</v>
          </cell>
          <cell r="Z1259">
            <v>26</v>
          </cell>
          <cell r="AA1259">
            <v>19</v>
          </cell>
          <cell r="AB1259">
            <v>7</v>
          </cell>
          <cell r="AC1259">
            <v>10</v>
          </cell>
          <cell r="AD1259">
            <v>9</v>
          </cell>
          <cell r="AE1259">
            <v>6</v>
          </cell>
        </row>
        <row r="1260">
          <cell r="E1260" t="str">
            <v>CT Commercial Kerosene</v>
          </cell>
          <cell r="F1260">
            <v>291</v>
          </cell>
          <cell r="G1260">
            <v>948</v>
          </cell>
          <cell r="H1260">
            <v>256</v>
          </cell>
          <cell r="I1260">
            <v>252</v>
          </cell>
          <cell r="J1260">
            <v>291</v>
          </cell>
          <cell r="K1260">
            <v>154</v>
          </cell>
          <cell r="L1260">
            <v>407</v>
          </cell>
          <cell r="M1260">
            <v>588</v>
          </cell>
          <cell r="N1260">
            <v>996</v>
          </cell>
          <cell r="O1260">
            <v>462</v>
          </cell>
          <cell r="P1260">
            <v>672</v>
          </cell>
          <cell r="Q1260">
            <v>1307</v>
          </cell>
          <cell r="R1260">
            <v>749</v>
          </cell>
          <cell r="S1260">
            <v>707</v>
          </cell>
          <cell r="T1260">
            <v>976</v>
          </cell>
          <cell r="U1260">
            <v>1509</v>
          </cell>
          <cell r="V1260">
            <v>1026</v>
          </cell>
          <cell r="W1260">
            <v>192</v>
          </cell>
          <cell r="X1260">
            <v>176</v>
          </cell>
          <cell r="Y1260">
            <v>96</v>
          </cell>
          <cell r="Z1260">
            <v>46</v>
          </cell>
          <cell r="AA1260">
            <v>51</v>
          </cell>
          <cell r="AB1260">
            <v>8</v>
          </cell>
          <cell r="AC1260">
            <v>5</v>
          </cell>
          <cell r="AD1260">
            <v>38</v>
          </cell>
          <cell r="AE1260">
            <v>10</v>
          </cell>
        </row>
        <row r="1261">
          <cell r="E1261" t="str">
            <v>DC Commercial Kerosene</v>
          </cell>
          <cell r="F1261">
            <v>43</v>
          </cell>
          <cell r="G1261">
            <v>23</v>
          </cell>
          <cell r="H1261">
            <v>24</v>
          </cell>
          <cell r="I1261">
            <v>25</v>
          </cell>
          <cell r="J1261">
            <v>34</v>
          </cell>
          <cell r="K1261">
            <v>729</v>
          </cell>
          <cell r="L1261">
            <v>574</v>
          </cell>
          <cell r="M1261">
            <v>1147</v>
          </cell>
          <cell r="N1261">
            <v>1661</v>
          </cell>
          <cell r="O1261">
            <v>1288</v>
          </cell>
          <cell r="P1261">
            <v>1379</v>
          </cell>
          <cell r="Q1261">
            <v>1175</v>
          </cell>
          <cell r="R1261">
            <v>2</v>
          </cell>
          <cell r="S1261">
            <v>3</v>
          </cell>
          <cell r="T1261">
            <v>4</v>
          </cell>
          <cell r="U1261">
            <v>15</v>
          </cell>
          <cell r="V1261">
            <v>15</v>
          </cell>
          <cell r="W1261">
            <v>5</v>
          </cell>
          <cell r="X1261">
            <v>0</v>
          </cell>
          <cell r="Y1261">
            <v>1</v>
          </cell>
          <cell r="Z1261">
            <v>1</v>
          </cell>
          <cell r="AA1261">
            <v>2</v>
          </cell>
          <cell r="AB1261">
            <v>0</v>
          </cell>
          <cell r="AC1261">
            <v>0</v>
          </cell>
          <cell r="AD1261">
            <v>0</v>
          </cell>
          <cell r="AE1261">
            <v>0</v>
          </cell>
        </row>
        <row r="1262">
          <cell r="E1262" t="str">
            <v>DE Commercial Kerosene</v>
          </cell>
          <cell r="F1262">
            <v>57</v>
          </cell>
          <cell r="G1262">
            <v>73</v>
          </cell>
          <cell r="H1262">
            <v>7</v>
          </cell>
          <cell r="I1262">
            <v>42</v>
          </cell>
          <cell r="J1262">
            <v>43</v>
          </cell>
          <cell r="K1262">
            <v>13</v>
          </cell>
          <cell r="L1262">
            <v>35</v>
          </cell>
          <cell r="M1262">
            <v>89</v>
          </cell>
          <cell r="N1262">
            <v>69</v>
          </cell>
          <cell r="O1262">
            <v>295</v>
          </cell>
          <cell r="P1262">
            <v>771</v>
          </cell>
          <cell r="Q1262">
            <v>721</v>
          </cell>
          <cell r="R1262">
            <v>25</v>
          </cell>
          <cell r="S1262">
            <v>42</v>
          </cell>
          <cell r="T1262">
            <v>55</v>
          </cell>
          <cell r="U1262">
            <v>85</v>
          </cell>
          <cell r="V1262">
            <v>154</v>
          </cell>
          <cell r="W1262">
            <v>64</v>
          </cell>
          <cell r="X1262">
            <v>31</v>
          </cell>
          <cell r="Y1262">
            <v>8</v>
          </cell>
          <cell r="Z1262">
            <v>9</v>
          </cell>
          <cell r="AA1262">
            <v>11</v>
          </cell>
          <cell r="AB1262">
            <v>4</v>
          </cell>
          <cell r="AC1262">
            <v>9</v>
          </cell>
          <cell r="AD1262">
            <v>15</v>
          </cell>
          <cell r="AE1262">
            <v>10</v>
          </cell>
        </row>
        <row r="1263">
          <cell r="E1263" t="str">
            <v>FL Commercial Kerosene</v>
          </cell>
          <cell r="F1263">
            <v>708</v>
          </cell>
          <cell r="G1263">
            <v>164</v>
          </cell>
          <cell r="H1263">
            <v>168</v>
          </cell>
          <cell r="I1263">
            <v>304</v>
          </cell>
          <cell r="J1263">
            <v>434</v>
          </cell>
          <cell r="K1263">
            <v>540</v>
          </cell>
          <cell r="L1263">
            <v>600</v>
          </cell>
          <cell r="M1263">
            <v>305</v>
          </cell>
          <cell r="N1263">
            <v>370</v>
          </cell>
          <cell r="O1263">
            <v>347</v>
          </cell>
          <cell r="P1263">
            <v>160</v>
          </cell>
          <cell r="Q1263">
            <v>141</v>
          </cell>
          <cell r="R1263">
            <v>88</v>
          </cell>
          <cell r="S1263">
            <v>108</v>
          </cell>
          <cell r="T1263">
            <v>116</v>
          </cell>
          <cell r="U1263">
            <v>294</v>
          </cell>
          <cell r="V1263">
            <v>96</v>
          </cell>
          <cell r="W1263">
            <v>71</v>
          </cell>
          <cell r="X1263">
            <v>28</v>
          </cell>
          <cell r="Y1263">
            <v>41</v>
          </cell>
          <cell r="Z1263">
            <v>88</v>
          </cell>
          <cell r="AA1263">
            <v>68</v>
          </cell>
          <cell r="AB1263">
            <v>18</v>
          </cell>
          <cell r="AC1263">
            <v>11</v>
          </cell>
          <cell r="AD1263">
            <v>36</v>
          </cell>
          <cell r="AE1263">
            <v>21</v>
          </cell>
        </row>
        <row r="1264">
          <cell r="E1264" t="str">
            <v>GA Commercial Kerosene</v>
          </cell>
          <cell r="F1264">
            <v>362</v>
          </cell>
          <cell r="G1264">
            <v>300</v>
          </cell>
          <cell r="H1264">
            <v>207</v>
          </cell>
          <cell r="I1264">
            <v>368</v>
          </cell>
          <cell r="J1264">
            <v>844</v>
          </cell>
          <cell r="K1264">
            <v>199</v>
          </cell>
          <cell r="L1264">
            <v>177</v>
          </cell>
          <cell r="M1264">
            <v>158</v>
          </cell>
          <cell r="N1264">
            <v>155</v>
          </cell>
          <cell r="O1264">
            <v>210</v>
          </cell>
          <cell r="P1264">
            <v>232</v>
          </cell>
          <cell r="Q1264">
            <v>347</v>
          </cell>
          <cell r="R1264">
            <v>267</v>
          </cell>
          <cell r="S1264">
            <v>270</v>
          </cell>
          <cell r="T1264">
            <v>121</v>
          </cell>
          <cell r="U1264">
            <v>140</v>
          </cell>
          <cell r="V1264">
            <v>41</v>
          </cell>
          <cell r="W1264">
            <v>74</v>
          </cell>
          <cell r="X1264">
            <v>45</v>
          </cell>
          <cell r="Y1264">
            <v>32</v>
          </cell>
          <cell r="Z1264">
            <v>138</v>
          </cell>
          <cell r="AA1264">
            <v>121</v>
          </cell>
          <cell r="AB1264">
            <v>28</v>
          </cell>
          <cell r="AC1264">
            <v>54</v>
          </cell>
          <cell r="AD1264">
            <v>54</v>
          </cell>
          <cell r="AE1264">
            <v>36</v>
          </cell>
        </row>
        <row r="1265">
          <cell r="E1265" t="str">
            <v>HI Commercial Kerosene</v>
          </cell>
          <cell r="F1265">
            <v>1</v>
          </cell>
          <cell r="G1265">
            <v>1</v>
          </cell>
          <cell r="H1265">
            <v>0</v>
          </cell>
          <cell r="I1265">
            <v>4</v>
          </cell>
          <cell r="J1265">
            <v>1</v>
          </cell>
          <cell r="K1265">
            <v>1</v>
          </cell>
          <cell r="L1265">
            <v>0</v>
          </cell>
          <cell r="M1265">
            <v>1</v>
          </cell>
          <cell r="N1265">
            <v>1</v>
          </cell>
          <cell r="O1265">
            <v>0</v>
          </cell>
          <cell r="P1265">
            <v>1</v>
          </cell>
          <cell r="Q1265">
            <v>0</v>
          </cell>
          <cell r="R1265">
            <v>0</v>
          </cell>
          <cell r="S1265">
            <v>0</v>
          </cell>
          <cell r="T1265">
            <v>0</v>
          </cell>
          <cell r="U1265">
            <v>0</v>
          </cell>
          <cell r="V1265">
            <v>0</v>
          </cell>
          <cell r="W1265">
            <v>0</v>
          </cell>
          <cell r="X1265">
            <v>0</v>
          </cell>
          <cell r="Y1265">
            <v>0</v>
          </cell>
          <cell r="Z1265">
            <v>0</v>
          </cell>
          <cell r="AA1265">
            <v>0</v>
          </cell>
          <cell r="AB1265">
            <v>0</v>
          </cell>
          <cell r="AC1265">
            <v>0</v>
          </cell>
          <cell r="AD1265">
            <v>0</v>
          </cell>
          <cell r="AE1265">
            <v>0</v>
          </cell>
        </row>
        <row r="1266">
          <cell r="E1266" t="str">
            <v>IA Commercial Kerosene</v>
          </cell>
          <cell r="F1266">
            <v>214</v>
          </cell>
          <cell r="G1266">
            <v>15</v>
          </cell>
          <cell r="H1266">
            <v>22</v>
          </cell>
          <cell r="I1266">
            <v>39</v>
          </cell>
          <cell r="J1266">
            <v>72</v>
          </cell>
          <cell r="K1266">
            <v>14</v>
          </cell>
          <cell r="L1266">
            <v>25</v>
          </cell>
          <cell r="M1266">
            <v>46</v>
          </cell>
          <cell r="N1266">
            <v>18</v>
          </cell>
          <cell r="O1266">
            <v>25</v>
          </cell>
          <cell r="P1266">
            <v>34</v>
          </cell>
          <cell r="Q1266">
            <v>74</v>
          </cell>
          <cell r="R1266">
            <v>36</v>
          </cell>
          <cell r="S1266">
            <v>23</v>
          </cell>
          <cell r="T1266">
            <v>30</v>
          </cell>
          <cell r="U1266">
            <v>88</v>
          </cell>
          <cell r="V1266">
            <v>25</v>
          </cell>
          <cell r="W1266">
            <v>17</v>
          </cell>
          <cell r="X1266">
            <v>8</v>
          </cell>
          <cell r="Y1266">
            <v>4</v>
          </cell>
          <cell r="Z1266">
            <v>9</v>
          </cell>
          <cell r="AA1266">
            <v>9</v>
          </cell>
          <cell r="AB1266">
            <v>7</v>
          </cell>
          <cell r="AC1266">
            <v>6</v>
          </cell>
          <cell r="AD1266">
            <v>7</v>
          </cell>
          <cell r="AE1266">
            <v>4</v>
          </cell>
        </row>
        <row r="1267">
          <cell r="E1267" t="str">
            <v>ID Commercial Kerosene</v>
          </cell>
          <cell r="F1267">
            <v>6</v>
          </cell>
          <cell r="G1267">
            <v>1</v>
          </cell>
          <cell r="H1267">
            <v>1</v>
          </cell>
          <cell r="I1267">
            <v>1</v>
          </cell>
          <cell r="J1267">
            <v>11</v>
          </cell>
          <cell r="K1267">
            <v>17</v>
          </cell>
          <cell r="L1267">
            <v>21</v>
          </cell>
          <cell r="M1267">
            <v>6</v>
          </cell>
          <cell r="N1267">
            <v>19</v>
          </cell>
          <cell r="O1267">
            <v>8</v>
          </cell>
          <cell r="P1267">
            <v>10</v>
          </cell>
          <cell r="Q1267">
            <v>26</v>
          </cell>
          <cell r="R1267">
            <v>8</v>
          </cell>
          <cell r="S1267">
            <v>4</v>
          </cell>
          <cell r="T1267">
            <v>24</v>
          </cell>
          <cell r="U1267">
            <v>24</v>
          </cell>
          <cell r="V1267">
            <v>13</v>
          </cell>
          <cell r="W1267">
            <v>3</v>
          </cell>
          <cell r="X1267">
            <v>2</v>
          </cell>
          <cell r="Y1267">
            <v>3</v>
          </cell>
          <cell r="Z1267">
            <v>3</v>
          </cell>
          <cell r="AA1267">
            <v>2</v>
          </cell>
          <cell r="AB1267">
            <v>1</v>
          </cell>
          <cell r="AC1267">
            <v>1</v>
          </cell>
          <cell r="AD1267">
            <v>1</v>
          </cell>
          <cell r="AE1267">
            <v>0</v>
          </cell>
        </row>
        <row r="1268">
          <cell r="E1268" t="str">
            <v>IL Commercial Kerosene</v>
          </cell>
          <cell r="F1268">
            <v>145</v>
          </cell>
          <cell r="G1268">
            <v>225</v>
          </cell>
          <cell r="H1268">
            <v>195</v>
          </cell>
          <cell r="I1268">
            <v>182</v>
          </cell>
          <cell r="J1268">
            <v>284</v>
          </cell>
          <cell r="K1268">
            <v>456</v>
          </cell>
          <cell r="L1268">
            <v>381</v>
          </cell>
          <cell r="M1268">
            <v>612</v>
          </cell>
          <cell r="N1268">
            <v>221</v>
          </cell>
          <cell r="O1268">
            <v>477</v>
          </cell>
          <cell r="P1268">
            <v>386</v>
          </cell>
          <cell r="Q1268">
            <v>367</v>
          </cell>
          <cell r="R1268">
            <v>211</v>
          </cell>
          <cell r="S1268">
            <v>207</v>
          </cell>
          <cell r="T1268">
            <v>254</v>
          </cell>
          <cell r="U1268">
            <v>299</v>
          </cell>
          <cell r="V1268">
            <v>189</v>
          </cell>
          <cell r="W1268">
            <v>202</v>
          </cell>
          <cell r="X1268">
            <v>39</v>
          </cell>
          <cell r="Y1268">
            <v>59</v>
          </cell>
          <cell r="Z1268">
            <v>57</v>
          </cell>
          <cell r="AA1268">
            <v>28</v>
          </cell>
          <cell r="AB1268">
            <v>10</v>
          </cell>
          <cell r="AC1268">
            <v>16</v>
          </cell>
          <cell r="AD1268">
            <v>35</v>
          </cell>
          <cell r="AE1268">
            <v>22</v>
          </cell>
        </row>
        <row r="1269">
          <cell r="E1269" t="str">
            <v>IN Commercial Kerosene</v>
          </cell>
          <cell r="F1269">
            <v>198</v>
          </cell>
          <cell r="G1269">
            <v>244</v>
          </cell>
          <cell r="H1269">
            <v>332</v>
          </cell>
          <cell r="I1269">
            <v>275</v>
          </cell>
          <cell r="J1269">
            <v>380</v>
          </cell>
          <cell r="K1269">
            <v>398</v>
          </cell>
          <cell r="L1269">
            <v>390</v>
          </cell>
          <cell r="M1269">
            <v>491</v>
          </cell>
          <cell r="N1269">
            <v>292</v>
          </cell>
          <cell r="O1269">
            <v>232</v>
          </cell>
          <cell r="P1269">
            <v>271</v>
          </cell>
          <cell r="Q1269">
            <v>247</v>
          </cell>
          <cell r="R1269">
            <v>175</v>
          </cell>
          <cell r="S1269">
            <v>185</v>
          </cell>
          <cell r="T1269">
            <v>247</v>
          </cell>
          <cell r="U1269">
            <v>268</v>
          </cell>
          <cell r="V1269">
            <v>224</v>
          </cell>
          <cell r="W1269">
            <v>158</v>
          </cell>
          <cell r="X1269">
            <v>75</v>
          </cell>
          <cell r="Y1269">
            <v>98</v>
          </cell>
          <cell r="Z1269">
            <v>148</v>
          </cell>
          <cell r="AA1269">
            <v>51</v>
          </cell>
          <cell r="AB1269">
            <v>19</v>
          </cell>
          <cell r="AC1269">
            <v>19</v>
          </cell>
          <cell r="AD1269">
            <v>101</v>
          </cell>
          <cell r="AE1269">
            <v>70</v>
          </cell>
        </row>
        <row r="1270">
          <cell r="E1270" t="str">
            <v>KS Commercial Kerosene</v>
          </cell>
          <cell r="F1270">
            <v>35</v>
          </cell>
          <cell r="G1270">
            <v>21</v>
          </cell>
          <cell r="H1270">
            <v>25</v>
          </cell>
          <cell r="I1270">
            <v>39</v>
          </cell>
          <cell r="J1270">
            <v>22</v>
          </cell>
          <cell r="K1270">
            <v>32</v>
          </cell>
          <cell r="L1270">
            <v>28</v>
          </cell>
          <cell r="M1270">
            <v>158</v>
          </cell>
          <cell r="N1270">
            <v>48</v>
          </cell>
          <cell r="O1270">
            <v>21</v>
          </cell>
          <cell r="P1270">
            <v>29</v>
          </cell>
          <cell r="Q1270">
            <v>38</v>
          </cell>
          <cell r="R1270">
            <v>31</v>
          </cell>
          <cell r="S1270">
            <v>28</v>
          </cell>
          <cell r="T1270">
            <v>47</v>
          </cell>
          <cell r="U1270">
            <v>77</v>
          </cell>
          <cell r="V1270">
            <v>49</v>
          </cell>
          <cell r="W1270">
            <v>23</v>
          </cell>
          <cell r="X1270">
            <v>13</v>
          </cell>
          <cell r="Y1270">
            <v>9</v>
          </cell>
          <cell r="Z1270">
            <v>10</v>
          </cell>
          <cell r="AA1270">
            <v>6</v>
          </cell>
          <cell r="AB1270">
            <v>3</v>
          </cell>
          <cell r="AC1270">
            <v>4</v>
          </cell>
          <cell r="AD1270">
            <v>5</v>
          </cell>
          <cell r="AE1270">
            <v>2</v>
          </cell>
        </row>
        <row r="1271">
          <cell r="E1271" t="str">
            <v>KY Commercial Kerosene</v>
          </cell>
          <cell r="F1271">
            <v>533</v>
          </cell>
          <cell r="G1271">
            <v>578</v>
          </cell>
          <cell r="H1271">
            <v>328</v>
          </cell>
          <cell r="I1271">
            <v>443</v>
          </cell>
          <cell r="J1271">
            <v>412</v>
          </cell>
          <cell r="K1271">
            <v>665</v>
          </cell>
          <cell r="L1271">
            <v>628</v>
          </cell>
          <cell r="M1271">
            <v>641</v>
          </cell>
          <cell r="N1271">
            <v>740</v>
          </cell>
          <cell r="O1271">
            <v>378</v>
          </cell>
          <cell r="P1271">
            <v>395</v>
          </cell>
          <cell r="Q1271">
            <v>329</v>
          </cell>
          <cell r="R1271">
            <v>181</v>
          </cell>
          <cell r="S1271">
            <v>222</v>
          </cell>
          <cell r="T1271">
            <v>181</v>
          </cell>
          <cell r="U1271">
            <v>154</v>
          </cell>
          <cell r="V1271">
            <v>114</v>
          </cell>
          <cell r="W1271">
            <v>59</v>
          </cell>
          <cell r="X1271">
            <v>41</v>
          </cell>
          <cell r="Y1271">
            <v>35</v>
          </cell>
          <cell r="Z1271">
            <v>40</v>
          </cell>
          <cell r="AA1271">
            <v>32</v>
          </cell>
          <cell r="AB1271">
            <v>9</v>
          </cell>
          <cell r="AC1271">
            <v>11</v>
          </cell>
          <cell r="AD1271">
            <v>33</v>
          </cell>
          <cell r="AE1271">
            <v>32</v>
          </cell>
        </row>
        <row r="1272">
          <cell r="E1272" t="str">
            <v>LA Commercial Kerosene</v>
          </cell>
          <cell r="F1272">
            <v>120</v>
          </cell>
          <cell r="G1272">
            <v>124</v>
          </cell>
          <cell r="H1272">
            <v>58</v>
          </cell>
          <cell r="I1272">
            <v>145</v>
          </cell>
          <cell r="J1272">
            <v>72</v>
          </cell>
          <cell r="K1272">
            <v>34</v>
          </cell>
          <cell r="L1272">
            <v>42</v>
          </cell>
          <cell r="M1272">
            <v>15</v>
          </cell>
          <cell r="N1272">
            <v>31</v>
          </cell>
          <cell r="O1272">
            <v>52</v>
          </cell>
          <cell r="P1272">
            <v>46</v>
          </cell>
          <cell r="Q1272">
            <v>91</v>
          </cell>
          <cell r="R1272">
            <v>42</v>
          </cell>
          <cell r="S1272">
            <v>35</v>
          </cell>
          <cell r="T1272">
            <v>439</v>
          </cell>
          <cell r="U1272">
            <v>213</v>
          </cell>
          <cell r="V1272">
            <v>166</v>
          </cell>
          <cell r="W1272">
            <v>38</v>
          </cell>
          <cell r="X1272">
            <v>26</v>
          </cell>
          <cell r="Y1272">
            <v>11</v>
          </cell>
          <cell r="Z1272">
            <v>12</v>
          </cell>
          <cell r="AA1272">
            <v>4</v>
          </cell>
          <cell r="AB1272">
            <v>8</v>
          </cell>
          <cell r="AC1272">
            <v>8</v>
          </cell>
          <cell r="AD1272">
            <v>19</v>
          </cell>
          <cell r="AE1272">
            <v>6</v>
          </cell>
        </row>
        <row r="1273">
          <cell r="E1273" t="str">
            <v>MA Commercial Kerosene</v>
          </cell>
          <cell r="F1273">
            <v>722</v>
          </cell>
          <cell r="G1273">
            <v>1135</v>
          </cell>
          <cell r="H1273">
            <v>412</v>
          </cell>
          <cell r="I1273">
            <v>640</v>
          </cell>
          <cell r="J1273">
            <v>566</v>
          </cell>
          <cell r="K1273">
            <v>623</v>
          </cell>
          <cell r="L1273">
            <v>265</v>
          </cell>
          <cell r="M1273">
            <v>264</v>
          </cell>
          <cell r="N1273">
            <v>399</v>
          </cell>
          <cell r="O1273">
            <v>1275</v>
          </cell>
          <cell r="P1273">
            <v>606</v>
          </cell>
          <cell r="Q1273">
            <v>887</v>
          </cell>
          <cell r="R1273">
            <v>332</v>
          </cell>
          <cell r="S1273">
            <v>406</v>
          </cell>
          <cell r="T1273">
            <v>513</v>
          </cell>
          <cell r="U1273">
            <v>444</v>
          </cell>
          <cell r="V1273">
            <v>218</v>
          </cell>
          <cell r="W1273">
            <v>141</v>
          </cell>
          <cell r="X1273">
            <v>115</v>
          </cell>
          <cell r="Y1273">
            <v>98</v>
          </cell>
          <cell r="Z1273">
            <v>264</v>
          </cell>
          <cell r="AA1273">
            <v>35</v>
          </cell>
          <cell r="AB1273">
            <v>8</v>
          </cell>
          <cell r="AC1273">
            <v>13</v>
          </cell>
          <cell r="AD1273">
            <v>74</v>
          </cell>
          <cell r="AE1273">
            <v>73</v>
          </cell>
        </row>
        <row r="1274">
          <cell r="E1274" t="str">
            <v>MD Commercial Kerosene</v>
          </cell>
          <cell r="F1274">
            <v>270</v>
          </cell>
          <cell r="G1274">
            <v>296</v>
          </cell>
          <cell r="H1274">
            <v>238</v>
          </cell>
          <cell r="I1274">
            <v>484</v>
          </cell>
          <cell r="J1274">
            <v>1206</v>
          </cell>
          <cell r="K1274">
            <v>1189</v>
          </cell>
          <cell r="L1274">
            <v>854</v>
          </cell>
          <cell r="M1274">
            <v>1287</v>
          </cell>
          <cell r="N1274">
            <v>1777</v>
          </cell>
          <cell r="O1274">
            <v>1442</v>
          </cell>
          <cell r="P1274">
            <v>2056</v>
          </cell>
          <cell r="Q1274">
            <v>1966</v>
          </cell>
          <cell r="R1274">
            <v>971</v>
          </cell>
          <cell r="S1274">
            <v>1108</v>
          </cell>
          <cell r="T1274">
            <v>715</v>
          </cell>
          <cell r="U1274">
            <v>714</v>
          </cell>
          <cell r="V1274">
            <v>353</v>
          </cell>
          <cell r="W1274">
            <v>232</v>
          </cell>
          <cell r="X1274">
            <v>55</v>
          </cell>
          <cell r="Y1274">
            <v>178</v>
          </cell>
          <cell r="Z1274">
            <v>162</v>
          </cell>
          <cell r="AA1274">
            <v>132</v>
          </cell>
          <cell r="AB1274">
            <v>28</v>
          </cell>
          <cell r="AC1274">
            <v>26</v>
          </cell>
          <cell r="AD1274">
            <v>102</v>
          </cell>
          <cell r="AE1274">
            <v>50</v>
          </cell>
        </row>
        <row r="1275">
          <cell r="E1275" t="str">
            <v>ME Commercial Kerosene</v>
          </cell>
          <cell r="F1275">
            <v>384</v>
          </cell>
          <cell r="G1275">
            <v>707</v>
          </cell>
          <cell r="H1275">
            <v>372</v>
          </cell>
          <cell r="I1275">
            <v>985</v>
          </cell>
          <cell r="J1275">
            <v>860</v>
          </cell>
          <cell r="K1275">
            <v>916</v>
          </cell>
          <cell r="L1275">
            <v>840</v>
          </cell>
          <cell r="M1275">
            <v>888</v>
          </cell>
          <cell r="N1275">
            <v>1370</v>
          </cell>
          <cell r="O1275">
            <v>763</v>
          </cell>
          <cell r="P1275">
            <v>772</v>
          </cell>
          <cell r="Q1275">
            <v>864</v>
          </cell>
          <cell r="R1275">
            <v>637</v>
          </cell>
          <cell r="S1275">
            <v>911</v>
          </cell>
          <cell r="T1275">
            <v>1423</v>
          </cell>
          <cell r="U1275">
            <v>1228</v>
          </cell>
          <cell r="V1275">
            <v>849</v>
          </cell>
          <cell r="W1275">
            <v>662</v>
          </cell>
          <cell r="X1275">
            <v>270</v>
          </cell>
          <cell r="Y1275">
            <v>293</v>
          </cell>
          <cell r="Z1275">
            <v>281</v>
          </cell>
          <cell r="AA1275">
            <v>213</v>
          </cell>
          <cell r="AB1275">
            <v>127</v>
          </cell>
          <cell r="AC1275">
            <v>116</v>
          </cell>
          <cell r="AD1275">
            <v>205</v>
          </cell>
          <cell r="AE1275">
            <v>190</v>
          </cell>
        </row>
        <row r="1276">
          <cell r="E1276" t="str">
            <v>MI Commercial Kerosene</v>
          </cell>
          <cell r="F1276">
            <v>102</v>
          </cell>
          <cell r="G1276">
            <v>97</v>
          </cell>
          <cell r="H1276">
            <v>29</v>
          </cell>
          <cell r="I1276">
            <v>144</v>
          </cell>
          <cell r="J1276">
            <v>185</v>
          </cell>
          <cell r="K1276">
            <v>578</v>
          </cell>
          <cell r="L1276">
            <v>848</v>
          </cell>
          <cell r="M1276">
            <v>315</v>
          </cell>
          <cell r="N1276">
            <v>372</v>
          </cell>
          <cell r="O1276">
            <v>211</v>
          </cell>
          <cell r="P1276">
            <v>186</v>
          </cell>
          <cell r="Q1276">
            <v>197</v>
          </cell>
          <cell r="R1276">
            <v>161</v>
          </cell>
          <cell r="S1276">
            <v>107</v>
          </cell>
          <cell r="T1276">
            <v>123</v>
          </cell>
          <cell r="U1276">
            <v>161</v>
          </cell>
          <cell r="V1276">
            <v>149</v>
          </cell>
          <cell r="W1276">
            <v>44</v>
          </cell>
          <cell r="X1276">
            <v>41</v>
          </cell>
          <cell r="Y1276">
            <v>45</v>
          </cell>
          <cell r="Z1276">
            <v>76</v>
          </cell>
          <cell r="AA1276">
            <v>53</v>
          </cell>
          <cell r="AB1276">
            <v>19</v>
          </cell>
          <cell r="AC1276">
            <v>41</v>
          </cell>
          <cell r="AD1276">
            <v>53</v>
          </cell>
          <cell r="AE1276">
            <v>50</v>
          </cell>
        </row>
        <row r="1277">
          <cell r="E1277" t="str">
            <v>MN Commercial Kerosene</v>
          </cell>
          <cell r="F1277">
            <v>26</v>
          </cell>
          <cell r="G1277">
            <v>20</v>
          </cell>
          <cell r="H1277">
            <v>38</v>
          </cell>
          <cell r="I1277">
            <v>49</v>
          </cell>
          <cell r="J1277">
            <v>79</v>
          </cell>
          <cell r="K1277">
            <v>132</v>
          </cell>
          <cell r="L1277">
            <v>152</v>
          </cell>
          <cell r="M1277">
            <v>145</v>
          </cell>
          <cell r="N1277">
            <v>177</v>
          </cell>
          <cell r="O1277">
            <v>113</v>
          </cell>
          <cell r="P1277">
            <v>305</v>
          </cell>
          <cell r="Q1277">
            <v>200</v>
          </cell>
          <cell r="R1277">
            <v>124</v>
          </cell>
          <cell r="S1277">
            <v>81</v>
          </cell>
          <cell r="T1277">
            <v>59</v>
          </cell>
          <cell r="U1277">
            <v>81</v>
          </cell>
          <cell r="V1277">
            <v>66</v>
          </cell>
          <cell r="W1277">
            <v>59</v>
          </cell>
          <cell r="X1277">
            <v>37</v>
          </cell>
          <cell r="Y1277">
            <v>18</v>
          </cell>
          <cell r="Z1277">
            <v>34</v>
          </cell>
          <cell r="AA1277">
            <v>19</v>
          </cell>
          <cell r="AB1277">
            <v>5</v>
          </cell>
          <cell r="AC1277">
            <v>14</v>
          </cell>
          <cell r="AD1277">
            <v>9</v>
          </cell>
          <cell r="AE1277">
            <v>6</v>
          </cell>
        </row>
        <row r="1278">
          <cell r="E1278" t="str">
            <v>MO Commercial Kerosene</v>
          </cell>
          <cell r="F1278">
            <v>48</v>
          </cell>
          <cell r="G1278">
            <v>25</v>
          </cell>
          <cell r="H1278">
            <v>92</v>
          </cell>
          <cell r="I1278">
            <v>76</v>
          </cell>
          <cell r="J1278">
            <v>82</v>
          </cell>
          <cell r="K1278">
            <v>58</v>
          </cell>
          <cell r="L1278">
            <v>154</v>
          </cell>
          <cell r="M1278">
            <v>116</v>
          </cell>
          <cell r="N1278">
            <v>103</v>
          </cell>
          <cell r="O1278">
            <v>99</v>
          </cell>
          <cell r="P1278">
            <v>126</v>
          </cell>
          <cell r="Q1278">
            <v>133</v>
          </cell>
          <cell r="R1278">
            <v>105</v>
          </cell>
          <cell r="S1278">
            <v>120</v>
          </cell>
          <cell r="T1278">
            <v>173</v>
          </cell>
          <cell r="U1278">
            <v>171</v>
          </cell>
          <cell r="V1278">
            <v>96</v>
          </cell>
          <cell r="W1278">
            <v>51</v>
          </cell>
          <cell r="X1278">
            <v>19</v>
          </cell>
          <cell r="Y1278">
            <v>35</v>
          </cell>
          <cell r="Z1278">
            <v>41</v>
          </cell>
          <cell r="AA1278">
            <v>19</v>
          </cell>
          <cell r="AB1278">
            <v>14</v>
          </cell>
          <cell r="AC1278">
            <v>9</v>
          </cell>
          <cell r="AD1278">
            <v>19</v>
          </cell>
          <cell r="AE1278">
            <v>10</v>
          </cell>
        </row>
        <row r="1279">
          <cell r="E1279" t="str">
            <v>MS Commercial Kerosene</v>
          </cell>
          <cell r="F1279">
            <v>34</v>
          </cell>
          <cell r="G1279">
            <v>35</v>
          </cell>
          <cell r="H1279">
            <v>50</v>
          </cell>
          <cell r="I1279">
            <v>34</v>
          </cell>
          <cell r="J1279">
            <v>15</v>
          </cell>
          <cell r="K1279">
            <v>42</v>
          </cell>
          <cell r="L1279">
            <v>31</v>
          </cell>
          <cell r="M1279">
            <v>72</v>
          </cell>
          <cell r="N1279">
            <v>37</v>
          </cell>
          <cell r="O1279">
            <v>247</v>
          </cell>
          <cell r="P1279">
            <v>46</v>
          </cell>
          <cell r="Q1279">
            <v>58</v>
          </cell>
          <cell r="R1279">
            <v>46</v>
          </cell>
          <cell r="S1279">
            <v>249</v>
          </cell>
          <cell r="T1279">
            <v>52</v>
          </cell>
          <cell r="U1279">
            <v>43</v>
          </cell>
          <cell r="V1279">
            <v>32</v>
          </cell>
          <cell r="W1279">
            <v>25</v>
          </cell>
          <cell r="X1279">
            <v>10</v>
          </cell>
          <cell r="Y1279">
            <v>3</v>
          </cell>
          <cell r="Z1279">
            <v>8</v>
          </cell>
          <cell r="AA1279">
            <v>4</v>
          </cell>
          <cell r="AB1279">
            <v>2</v>
          </cell>
          <cell r="AC1279">
            <v>3</v>
          </cell>
          <cell r="AD1279">
            <v>5</v>
          </cell>
          <cell r="AE1279">
            <v>3</v>
          </cell>
        </row>
        <row r="1280">
          <cell r="E1280" t="str">
            <v>MT Commercial Kerosene</v>
          </cell>
          <cell r="F1280">
            <v>1</v>
          </cell>
          <cell r="G1280">
            <v>1</v>
          </cell>
          <cell r="H1280">
            <v>1</v>
          </cell>
          <cell r="I1280">
            <v>5</v>
          </cell>
          <cell r="J1280">
            <v>5</v>
          </cell>
          <cell r="K1280">
            <v>1</v>
          </cell>
          <cell r="L1280">
            <v>3</v>
          </cell>
          <cell r="M1280">
            <v>1</v>
          </cell>
          <cell r="N1280">
            <v>1</v>
          </cell>
          <cell r="O1280">
            <v>0</v>
          </cell>
          <cell r="P1280">
            <v>0</v>
          </cell>
          <cell r="Q1280">
            <v>0</v>
          </cell>
          <cell r="R1280">
            <v>4</v>
          </cell>
          <cell r="S1280">
            <v>14</v>
          </cell>
          <cell r="T1280">
            <v>16</v>
          </cell>
          <cell r="U1280">
            <v>42</v>
          </cell>
          <cell r="V1280">
            <v>0</v>
          </cell>
          <cell r="W1280">
            <v>1</v>
          </cell>
          <cell r="X1280">
            <v>8</v>
          </cell>
          <cell r="Y1280">
            <v>0</v>
          </cell>
          <cell r="Z1280">
            <v>2</v>
          </cell>
          <cell r="AA1280">
            <v>2</v>
          </cell>
          <cell r="AB1280">
            <v>0</v>
          </cell>
          <cell r="AC1280">
            <v>0</v>
          </cell>
          <cell r="AD1280">
            <v>0</v>
          </cell>
          <cell r="AE1280">
            <v>0</v>
          </cell>
        </row>
        <row r="1281">
          <cell r="E1281" t="str">
            <v>NC Commercial Kerosene</v>
          </cell>
          <cell r="F1281">
            <v>443</v>
          </cell>
          <cell r="G1281">
            <v>529</v>
          </cell>
          <cell r="H1281">
            <v>261</v>
          </cell>
          <cell r="I1281">
            <v>286</v>
          </cell>
          <cell r="J1281">
            <v>1929</v>
          </cell>
          <cell r="K1281">
            <v>834</v>
          </cell>
          <cell r="L1281">
            <v>1012</v>
          </cell>
          <cell r="M1281">
            <v>1163</v>
          </cell>
          <cell r="N1281">
            <v>1477</v>
          </cell>
          <cell r="O1281">
            <v>1047</v>
          </cell>
          <cell r="P1281">
            <v>1326</v>
          </cell>
          <cell r="Q1281">
            <v>1091</v>
          </cell>
          <cell r="R1281">
            <v>537</v>
          </cell>
          <cell r="S1281">
            <v>1527</v>
          </cell>
          <cell r="T1281">
            <v>954</v>
          </cell>
          <cell r="U1281">
            <v>919</v>
          </cell>
          <cell r="V1281">
            <v>566</v>
          </cell>
          <cell r="W1281">
            <v>404</v>
          </cell>
          <cell r="X1281">
            <v>211</v>
          </cell>
          <cell r="Y1281">
            <v>169</v>
          </cell>
          <cell r="Z1281">
            <v>371</v>
          </cell>
          <cell r="AA1281">
            <v>151</v>
          </cell>
          <cell r="AB1281">
            <v>50</v>
          </cell>
          <cell r="AC1281">
            <v>57</v>
          </cell>
          <cell r="AD1281">
            <v>126</v>
          </cell>
          <cell r="AE1281">
            <v>58</v>
          </cell>
        </row>
        <row r="1282">
          <cell r="E1282" t="str">
            <v>ND Commercial Kerosene</v>
          </cell>
          <cell r="F1282">
            <v>2</v>
          </cell>
          <cell r="G1282">
            <v>3</v>
          </cell>
          <cell r="H1282">
            <v>2</v>
          </cell>
          <cell r="I1282">
            <v>7</v>
          </cell>
          <cell r="J1282">
            <v>5</v>
          </cell>
          <cell r="K1282">
            <v>7</v>
          </cell>
          <cell r="L1282">
            <v>10</v>
          </cell>
          <cell r="M1282">
            <v>3</v>
          </cell>
          <cell r="N1282">
            <v>6</v>
          </cell>
          <cell r="O1282">
            <v>4</v>
          </cell>
          <cell r="P1282">
            <v>8</v>
          </cell>
          <cell r="Q1282">
            <v>14</v>
          </cell>
          <cell r="R1282">
            <v>7</v>
          </cell>
          <cell r="S1282">
            <v>6</v>
          </cell>
          <cell r="T1282">
            <v>11</v>
          </cell>
          <cell r="U1282">
            <v>16</v>
          </cell>
          <cell r="V1282">
            <v>18</v>
          </cell>
          <cell r="W1282">
            <v>7</v>
          </cell>
          <cell r="X1282">
            <v>5</v>
          </cell>
          <cell r="Y1282">
            <v>8</v>
          </cell>
          <cell r="Z1282">
            <v>10</v>
          </cell>
          <cell r="AA1282">
            <v>5</v>
          </cell>
          <cell r="AB1282">
            <v>2</v>
          </cell>
          <cell r="AC1282">
            <v>4</v>
          </cell>
          <cell r="AD1282">
            <v>5</v>
          </cell>
          <cell r="AE1282">
            <v>4</v>
          </cell>
        </row>
        <row r="1283">
          <cell r="E1283" t="str">
            <v>NE Commercial Kerosene</v>
          </cell>
          <cell r="F1283">
            <v>130</v>
          </cell>
          <cell r="G1283">
            <v>15</v>
          </cell>
          <cell r="H1283">
            <v>8</v>
          </cell>
          <cell r="I1283">
            <v>25</v>
          </cell>
          <cell r="J1283">
            <v>30</v>
          </cell>
          <cell r="K1283">
            <v>23</v>
          </cell>
          <cell r="L1283">
            <v>23</v>
          </cell>
          <cell r="M1283">
            <v>15</v>
          </cell>
          <cell r="N1283">
            <v>16</v>
          </cell>
          <cell r="O1283">
            <v>8</v>
          </cell>
          <cell r="P1283">
            <v>6</v>
          </cell>
          <cell r="Q1283">
            <v>15</v>
          </cell>
          <cell r="R1283">
            <v>12</v>
          </cell>
          <cell r="S1283">
            <v>20</v>
          </cell>
          <cell r="T1283">
            <v>37</v>
          </cell>
          <cell r="U1283">
            <v>24</v>
          </cell>
          <cell r="V1283">
            <v>15</v>
          </cell>
          <cell r="W1283">
            <v>7</v>
          </cell>
          <cell r="X1283">
            <v>5</v>
          </cell>
          <cell r="Y1283">
            <v>3</v>
          </cell>
          <cell r="Z1283">
            <v>4</v>
          </cell>
          <cell r="AA1283">
            <v>3</v>
          </cell>
          <cell r="AB1283">
            <v>1</v>
          </cell>
          <cell r="AC1283">
            <v>1</v>
          </cell>
          <cell r="AD1283">
            <v>2</v>
          </cell>
          <cell r="AE1283">
            <v>1</v>
          </cell>
        </row>
        <row r="1284">
          <cell r="E1284" t="str">
            <v>NH Commercial Kerosene</v>
          </cell>
          <cell r="F1284">
            <v>141</v>
          </cell>
          <cell r="G1284">
            <v>121</v>
          </cell>
          <cell r="H1284">
            <v>125</v>
          </cell>
          <cell r="I1284">
            <v>196</v>
          </cell>
          <cell r="J1284">
            <v>230</v>
          </cell>
          <cell r="K1284">
            <v>248</v>
          </cell>
          <cell r="L1284">
            <v>236</v>
          </cell>
          <cell r="M1284">
            <v>329</v>
          </cell>
          <cell r="N1284">
            <v>324</v>
          </cell>
          <cell r="O1284">
            <v>237</v>
          </cell>
          <cell r="P1284">
            <v>269</v>
          </cell>
          <cell r="Q1284">
            <v>302</v>
          </cell>
          <cell r="R1284">
            <v>197</v>
          </cell>
          <cell r="S1284">
            <v>244</v>
          </cell>
          <cell r="T1284">
            <v>260</v>
          </cell>
          <cell r="U1284">
            <v>351</v>
          </cell>
          <cell r="V1284">
            <v>260</v>
          </cell>
          <cell r="W1284">
            <v>222</v>
          </cell>
          <cell r="X1284">
            <v>66</v>
          </cell>
          <cell r="Y1284">
            <v>78</v>
          </cell>
          <cell r="Z1284">
            <v>73</v>
          </cell>
          <cell r="AA1284">
            <v>60</v>
          </cell>
          <cell r="AB1284">
            <v>19</v>
          </cell>
          <cell r="AC1284">
            <v>27</v>
          </cell>
          <cell r="AD1284">
            <v>47</v>
          </cell>
          <cell r="AE1284">
            <v>29</v>
          </cell>
        </row>
        <row r="1285">
          <cell r="E1285" t="str">
            <v>NJ Commercial Kerosene</v>
          </cell>
          <cell r="F1285">
            <v>1008</v>
          </cell>
          <cell r="G1285">
            <v>1087</v>
          </cell>
          <cell r="H1285">
            <v>2207</v>
          </cell>
          <cell r="I1285">
            <v>906</v>
          </cell>
          <cell r="J1285">
            <v>3490</v>
          </cell>
          <cell r="K1285">
            <v>3208</v>
          </cell>
          <cell r="L1285">
            <v>1379</v>
          </cell>
          <cell r="M1285">
            <v>4252</v>
          </cell>
          <cell r="N1285">
            <v>6149</v>
          </cell>
          <cell r="O1285">
            <v>7055</v>
          </cell>
          <cell r="P1285">
            <v>6743</v>
          </cell>
          <cell r="Q1285">
            <v>7075</v>
          </cell>
          <cell r="R1285">
            <v>2563</v>
          </cell>
          <cell r="S1285">
            <v>1399</v>
          </cell>
          <cell r="T1285">
            <v>1564</v>
          </cell>
          <cell r="U1285">
            <v>1990</v>
          </cell>
          <cell r="V1285">
            <v>794</v>
          </cell>
          <cell r="W1285">
            <v>610</v>
          </cell>
          <cell r="X1285">
            <v>325</v>
          </cell>
          <cell r="Y1285">
            <v>211</v>
          </cell>
          <cell r="Z1285">
            <v>59</v>
          </cell>
          <cell r="AA1285">
            <v>80</v>
          </cell>
          <cell r="AB1285">
            <v>14</v>
          </cell>
          <cell r="AC1285">
            <v>12</v>
          </cell>
          <cell r="AD1285">
            <v>16</v>
          </cell>
          <cell r="AE1285">
            <v>7</v>
          </cell>
        </row>
        <row r="1286">
          <cell r="E1286" t="str">
            <v>NM Commercial Kerosene</v>
          </cell>
          <cell r="F1286">
            <v>85</v>
          </cell>
          <cell r="G1286">
            <v>113</v>
          </cell>
          <cell r="H1286">
            <v>50</v>
          </cell>
          <cell r="I1286">
            <v>33</v>
          </cell>
          <cell r="J1286">
            <v>17</v>
          </cell>
          <cell r="K1286">
            <v>20</v>
          </cell>
          <cell r="L1286">
            <v>4</v>
          </cell>
          <cell r="M1286">
            <v>16</v>
          </cell>
          <cell r="N1286">
            <v>16</v>
          </cell>
          <cell r="O1286">
            <v>34</v>
          </cell>
          <cell r="P1286">
            <v>47</v>
          </cell>
          <cell r="Q1286">
            <v>92</v>
          </cell>
          <cell r="R1286">
            <v>48</v>
          </cell>
          <cell r="S1286">
            <v>32</v>
          </cell>
          <cell r="T1286">
            <v>19</v>
          </cell>
          <cell r="U1286">
            <v>17</v>
          </cell>
          <cell r="V1286">
            <v>14</v>
          </cell>
          <cell r="W1286">
            <v>9</v>
          </cell>
          <cell r="X1286">
            <v>1</v>
          </cell>
          <cell r="Y1286">
            <v>2</v>
          </cell>
          <cell r="Z1286">
            <v>2</v>
          </cell>
          <cell r="AA1286">
            <v>1</v>
          </cell>
          <cell r="AB1286">
            <v>0</v>
          </cell>
          <cell r="AC1286">
            <v>0</v>
          </cell>
          <cell r="AD1286">
            <v>1</v>
          </cell>
          <cell r="AE1286">
            <v>1</v>
          </cell>
        </row>
        <row r="1287">
          <cell r="E1287" t="str">
            <v>NV Commercial Kerosene</v>
          </cell>
          <cell r="F1287">
            <v>20</v>
          </cell>
          <cell r="G1287">
            <v>17</v>
          </cell>
          <cell r="H1287">
            <v>23</v>
          </cell>
          <cell r="I1287">
            <v>18</v>
          </cell>
          <cell r="J1287">
            <v>14</v>
          </cell>
          <cell r="K1287">
            <v>7</v>
          </cell>
          <cell r="L1287">
            <v>9</v>
          </cell>
          <cell r="M1287">
            <v>4</v>
          </cell>
          <cell r="N1287">
            <v>12</v>
          </cell>
          <cell r="O1287">
            <v>14</v>
          </cell>
          <cell r="P1287">
            <v>11</v>
          </cell>
          <cell r="Q1287">
            <v>12</v>
          </cell>
          <cell r="R1287">
            <v>4</v>
          </cell>
          <cell r="S1287">
            <v>9</v>
          </cell>
          <cell r="T1287">
            <v>9</v>
          </cell>
          <cell r="U1287">
            <v>15</v>
          </cell>
          <cell r="V1287">
            <v>31</v>
          </cell>
          <cell r="W1287">
            <v>34</v>
          </cell>
          <cell r="X1287">
            <v>18</v>
          </cell>
          <cell r="Y1287">
            <v>61</v>
          </cell>
          <cell r="Z1287">
            <v>44</v>
          </cell>
          <cell r="AA1287">
            <v>6</v>
          </cell>
          <cell r="AB1287">
            <v>2</v>
          </cell>
          <cell r="AC1287">
            <v>1</v>
          </cell>
          <cell r="AD1287">
            <v>1</v>
          </cell>
          <cell r="AE1287">
            <v>1</v>
          </cell>
        </row>
        <row r="1288">
          <cell r="E1288" t="str">
            <v>NY Commercial Kerosene</v>
          </cell>
          <cell r="F1288">
            <v>1525</v>
          </cell>
          <cell r="G1288">
            <v>1208</v>
          </cell>
          <cell r="H1288">
            <v>2315</v>
          </cell>
          <cell r="I1288">
            <v>3493</v>
          </cell>
          <cell r="J1288">
            <v>3052</v>
          </cell>
          <cell r="K1288">
            <v>4051</v>
          </cell>
          <cell r="L1288">
            <v>4260</v>
          </cell>
          <cell r="M1288">
            <v>4544</v>
          </cell>
          <cell r="N1288">
            <v>5565</v>
          </cell>
          <cell r="O1288">
            <v>3866</v>
          </cell>
          <cell r="P1288">
            <v>5374</v>
          </cell>
          <cell r="Q1288">
            <v>4955</v>
          </cell>
          <cell r="R1288">
            <v>2797</v>
          </cell>
          <cell r="S1288">
            <v>3770</v>
          </cell>
          <cell r="T1288">
            <v>4223</v>
          </cell>
          <cell r="U1288">
            <v>4305</v>
          </cell>
          <cell r="V1288">
            <v>2009</v>
          </cell>
          <cell r="W1288">
            <v>1386</v>
          </cell>
          <cell r="X1288">
            <v>726</v>
          </cell>
          <cell r="Y1288">
            <v>960</v>
          </cell>
          <cell r="Z1288">
            <v>874</v>
          </cell>
          <cell r="AA1288">
            <v>953</v>
          </cell>
          <cell r="AB1288">
            <v>338</v>
          </cell>
          <cell r="AC1288">
            <v>159</v>
          </cell>
          <cell r="AD1288">
            <v>304</v>
          </cell>
          <cell r="AE1288">
            <v>158</v>
          </cell>
        </row>
        <row r="1289">
          <cell r="E1289" t="str">
            <v>OH Commercial Kerosene</v>
          </cell>
          <cell r="F1289">
            <v>1072</v>
          </cell>
          <cell r="G1289">
            <v>1022</v>
          </cell>
          <cell r="H1289">
            <v>383</v>
          </cell>
          <cell r="I1289">
            <v>1139</v>
          </cell>
          <cell r="J1289">
            <v>819</v>
          </cell>
          <cell r="K1289">
            <v>503</v>
          </cell>
          <cell r="L1289">
            <v>878</v>
          </cell>
          <cell r="M1289">
            <v>718</v>
          </cell>
          <cell r="N1289">
            <v>1236</v>
          </cell>
          <cell r="O1289">
            <v>731</v>
          </cell>
          <cell r="P1289">
            <v>750</v>
          </cell>
          <cell r="Q1289">
            <v>831</v>
          </cell>
          <cell r="R1289">
            <v>525</v>
          </cell>
          <cell r="S1289">
            <v>1152</v>
          </cell>
          <cell r="T1289">
            <v>1461</v>
          </cell>
          <cell r="U1289">
            <v>1268</v>
          </cell>
          <cell r="V1289">
            <v>911</v>
          </cell>
          <cell r="W1289">
            <v>474</v>
          </cell>
          <cell r="X1289">
            <v>234</v>
          </cell>
          <cell r="Y1289">
            <v>160</v>
          </cell>
          <cell r="Z1289">
            <v>152</v>
          </cell>
          <cell r="AA1289">
            <v>72</v>
          </cell>
          <cell r="AB1289">
            <v>38</v>
          </cell>
          <cell r="AC1289">
            <v>27</v>
          </cell>
          <cell r="AD1289">
            <v>52</v>
          </cell>
          <cell r="AE1289">
            <v>35</v>
          </cell>
        </row>
        <row r="1290">
          <cell r="E1290" t="str">
            <v>OK Commercial Kerosene</v>
          </cell>
          <cell r="F1290">
            <v>71</v>
          </cell>
          <cell r="G1290">
            <v>55</v>
          </cell>
          <cell r="H1290">
            <v>21</v>
          </cell>
          <cell r="I1290">
            <v>29</v>
          </cell>
          <cell r="J1290">
            <v>22</v>
          </cell>
          <cell r="K1290">
            <v>29</v>
          </cell>
          <cell r="L1290">
            <v>28</v>
          </cell>
          <cell r="M1290">
            <v>92</v>
          </cell>
          <cell r="N1290">
            <v>119</v>
          </cell>
          <cell r="O1290">
            <v>66</v>
          </cell>
          <cell r="P1290">
            <v>182</v>
          </cell>
          <cell r="Q1290">
            <v>45</v>
          </cell>
          <cell r="R1290">
            <v>28</v>
          </cell>
          <cell r="S1290">
            <v>27</v>
          </cell>
          <cell r="T1290">
            <v>37</v>
          </cell>
          <cell r="U1290">
            <v>50</v>
          </cell>
          <cell r="V1290">
            <v>49</v>
          </cell>
          <cell r="W1290">
            <v>46</v>
          </cell>
          <cell r="X1290">
            <v>21</v>
          </cell>
          <cell r="Y1290">
            <v>17</v>
          </cell>
          <cell r="Z1290">
            <v>17</v>
          </cell>
          <cell r="AA1290">
            <v>22</v>
          </cell>
          <cell r="AB1290">
            <v>11</v>
          </cell>
          <cell r="AC1290">
            <v>6</v>
          </cell>
          <cell r="AD1290">
            <v>8</v>
          </cell>
          <cell r="AE1290">
            <v>4</v>
          </cell>
        </row>
        <row r="1291">
          <cell r="E1291" t="str">
            <v>OR Commercial Kerosene</v>
          </cell>
          <cell r="F1291">
            <v>46</v>
          </cell>
          <cell r="G1291">
            <v>22</v>
          </cell>
          <cell r="H1291">
            <v>27</v>
          </cell>
          <cell r="I1291">
            <v>61</v>
          </cell>
          <cell r="J1291">
            <v>79</v>
          </cell>
          <cell r="K1291">
            <v>80</v>
          </cell>
          <cell r="L1291">
            <v>213</v>
          </cell>
          <cell r="M1291">
            <v>125</v>
          </cell>
          <cell r="N1291">
            <v>355</v>
          </cell>
          <cell r="O1291">
            <v>173</v>
          </cell>
          <cell r="P1291">
            <v>161</v>
          </cell>
          <cell r="Q1291">
            <v>412</v>
          </cell>
          <cell r="R1291">
            <v>263</v>
          </cell>
          <cell r="S1291">
            <v>129</v>
          </cell>
          <cell r="T1291">
            <v>252</v>
          </cell>
          <cell r="U1291">
            <v>347</v>
          </cell>
          <cell r="V1291">
            <v>235</v>
          </cell>
          <cell r="W1291">
            <v>72</v>
          </cell>
          <cell r="X1291">
            <v>54</v>
          </cell>
          <cell r="Y1291">
            <v>105</v>
          </cell>
          <cell r="Z1291">
            <v>42</v>
          </cell>
          <cell r="AA1291">
            <v>63</v>
          </cell>
          <cell r="AB1291">
            <v>22</v>
          </cell>
          <cell r="AC1291">
            <v>16</v>
          </cell>
          <cell r="AD1291">
            <v>20</v>
          </cell>
          <cell r="AE1291">
            <v>31</v>
          </cell>
        </row>
        <row r="1292">
          <cell r="E1292" t="str">
            <v>PA Commercial Kerosene</v>
          </cell>
          <cell r="F1292">
            <v>851</v>
          </cell>
          <cell r="G1292">
            <v>740</v>
          </cell>
          <cell r="H1292">
            <v>578</v>
          </cell>
          <cell r="I1292">
            <v>982</v>
          </cell>
          <cell r="J1292">
            <v>1896</v>
          </cell>
          <cell r="K1292">
            <v>2992</v>
          </cell>
          <cell r="L1292">
            <v>3150</v>
          </cell>
          <cell r="M1292">
            <v>1833</v>
          </cell>
          <cell r="N1292">
            <v>1608</v>
          </cell>
          <cell r="O1292">
            <v>1953</v>
          </cell>
          <cell r="P1292">
            <v>2307</v>
          </cell>
          <cell r="Q1292">
            <v>2843</v>
          </cell>
          <cell r="R1292">
            <v>2199</v>
          </cell>
          <cell r="S1292">
            <v>2236</v>
          </cell>
          <cell r="T1292">
            <v>2320</v>
          </cell>
          <cell r="U1292">
            <v>2610</v>
          </cell>
          <cell r="V1292">
            <v>2379</v>
          </cell>
          <cell r="W1292">
            <v>1055</v>
          </cell>
          <cell r="X1292">
            <v>327</v>
          </cell>
          <cell r="Y1292">
            <v>508</v>
          </cell>
          <cell r="Z1292">
            <v>755</v>
          </cell>
          <cell r="AA1292">
            <v>198</v>
          </cell>
          <cell r="AB1292">
            <v>67</v>
          </cell>
          <cell r="AC1292">
            <v>58</v>
          </cell>
          <cell r="AD1292">
            <v>212</v>
          </cell>
          <cell r="AE1292">
            <v>144</v>
          </cell>
        </row>
        <row r="1293">
          <cell r="E1293" t="str">
            <v>RI Commercial Kerosene</v>
          </cell>
          <cell r="F1293">
            <v>9</v>
          </cell>
          <cell r="G1293">
            <v>6</v>
          </cell>
          <cell r="H1293">
            <v>18</v>
          </cell>
          <cell r="I1293">
            <v>14</v>
          </cell>
          <cell r="J1293">
            <v>27</v>
          </cell>
          <cell r="K1293">
            <v>173</v>
          </cell>
          <cell r="L1293">
            <v>11</v>
          </cell>
          <cell r="M1293">
            <v>313</v>
          </cell>
          <cell r="N1293">
            <v>382</v>
          </cell>
          <cell r="O1293">
            <v>226</v>
          </cell>
          <cell r="P1293">
            <v>108</v>
          </cell>
          <cell r="Q1293">
            <v>556</v>
          </cell>
          <cell r="R1293">
            <v>312</v>
          </cell>
          <cell r="S1293">
            <v>29</v>
          </cell>
          <cell r="T1293">
            <v>39</v>
          </cell>
          <cell r="U1293">
            <v>53</v>
          </cell>
          <cell r="V1293">
            <v>56</v>
          </cell>
          <cell r="W1293">
            <v>3</v>
          </cell>
          <cell r="X1293">
            <v>8</v>
          </cell>
          <cell r="Y1293">
            <v>2</v>
          </cell>
          <cell r="Z1293">
            <v>3</v>
          </cell>
          <cell r="AA1293">
            <v>4</v>
          </cell>
          <cell r="AB1293">
            <v>1</v>
          </cell>
          <cell r="AC1293">
            <v>1</v>
          </cell>
          <cell r="AD1293">
            <v>3</v>
          </cell>
          <cell r="AE1293">
            <v>2</v>
          </cell>
        </row>
        <row r="1294">
          <cell r="E1294" t="str">
            <v>SC Commercial Kerosene</v>
          </cell>
          <cell r="F1294">
            <v>70</v>
          </cell>
          <cell r="G1294">
            <v>66</v>
          </cell>
          <cell r="H1294">
            <v>77</v>
          </cell>
          <cell r="I1294">
            <v>114</v>
          </cell>
          <cell r="J1294">
            <v>148</v>
          </cell>
          <cell r="K1294">
            <v>148</v>
          </cell>
          <cell r="L1294">
            <v>132</v>
          </cell>
          <cell r="M1294">
            <v>91</v>
          </cell>
          <cell r="N1294">
            <v>268</v>
          </cell>
          <cell r="O1294">
            <v>172</v>
          </cell>
          <cell r="P1294">
            <v>308</v>
          </cell>
          <cell r="Q1294">
            <v>227</v>
          </cell>
          <cell r="R1294">
            <v>138</v>
          </cell>
          <cell r="S1294">
            <v>124</v>
          </cell>
          <cell r="T1294">
            <v>148</v>
          </cell>
          <cell r="U1294">
            <v>155</v>
          </cell>
          <cell r="V1294">
            <v>153</v>
          </cell>
          <cell r="W1294">
            <v>105</v>
          </cell>
          <cell r="X1294">
            <v>101</v>
          </cell>
          <cell r="Y1294">
            <v>37</v>
          </cell>
          <cell r="Z1294">
            <v>104</v>
          </cell>
          <cell r="AA1294">
            <v>27</v>
          </cell>
          <cell r="AB1294">
            <v>11</v>
          </cell>
          <cell r="AC1294">
            <v>6</v>
          </cell>
          <cell r="AD1294">
            <v>8</v>
          </cell>
          <cell r="AE1294">
            <v>7</v>
          </cell>
        </row>
        <row r="1295">
          <cell r="E1295" t="str">
            <v>SD Commercial Kerosene</v>
          </cell>
          <cell r="F1295">
            <v>1</v>
          </cell>
          <cell r="G1295">
            <v>1</v>
          </cell>
          <cell r="H1295">
            <v>2</v>
          </cell>
          <cell r="I1295">
            <v>3</v>
          </cell>
          <cell r="J1295">
            <v>2</v>
          </cell>
          <cell r="K1295">
            <v>4</v>
          </cell>
          <cell r="L1295">
            <v>3</v>
          </cell>
          <cell r="M1295">
            <v>3</v>
          </cell>
          <cell r="N1295">
            <v>3</v>
          </cell>
          <cell r="O1295">
            <v>4</v>
          </cell>
          <cell r="P1295">
            <v>5</v>
          </cell>
          <cell r="Q1295">
            <v>7</v>
          </cell>
          <cell r="R1295">
            <v>11</v>
          </cell>
          <cell r="S1295">
            <v>12</v>
          </cell>
          <cell r="T1295">
            <v>10</v>
          </cell>
          <cell r="U1295">
            <v>17</v>
          </cell>
          <cell r="V1295">
            <v>8</v>
          </cell>
          <cell r="W1295">
            <v>1</v>
          </cell>
          <cell r="X1295">
            <v>0</v>
          </cell>
          <cell r="Y1295">
            <v>1</v>
          </cell>
          <cell r="Z1295">
            <v>1</v>
          </cell>
          <cell r="AA1295">
            <v>0</v>
          </cell>
          <cell r="AB1295">
            <v>0</v>
          </cell>
          <cell r="AC1295">
            <v>0</v>
          </cell>
          <cell r="AD1295">
            <v>0</v>
          </cell>
          <cell r="AE1295">
            <v>0</v>
          </cell>
        </row>
        <row r="1296">
          <cell r="E1296" t="str">
            <v>TN Commercial Kerosene</v>
          </cell>
          <cell r="F1296">
            <v>392</v>
          </cell>
          <cell r="G1296">
            <v>179</v>
          </cell>
          <cell r="H1296">
            <v>389</v>
          </cell>
          <cell r="I1296">
            <v>343</v>
          </cell>
          <cell r="J1296">
            <v>412</v>
          </cell>
          <cell r="K1296">
            <v>454</v>
          </cell>
          <cell r="L1296">
            <v>502</v>
          </cell>
          <cell r="M1296">
            <v>561</v>
          </cell>
          <cell r="N1296">
            <v>697</v>
          </cell>
          <cell r="O1296">
            <v>296</v>
          </cell>
          <cell r="P1296">
            <v>597</v>
          </cell>
          <cell r="Q1296">
            <v>510</v>
          </cell>
          <cell r="R1296">
            <v>267</v>
          </cell>
          <cell r="S1296">
            <v>306</v>
          </cell>
          <cell r="T1296">
            <v>243</v>
          </cell>
          <cell r="U1296">
            <v>228</v>
          </cell>
          <cell r="V1296">
            <v>157</v>
          </cell>
          <cell r="W1296">
            <v>137</v>
          </cell>
          <cell r="X1296">
            <v>51</v>
          </cell>
          <cell r="Y1296">
            <v>56</v>
          </cell>
          <cell r="Z1296">
            <v>50</v>
          </cell>
          <cell r="AA1296">
            <v>42</v>
          </cell>
          <cell r="AB1296">
            <v>17</v>
          </cell>
          <cell r="AC1296">
            <v>22</v>
          </cell>
          <cell r="AD1296">
            <v>34</v>
          </cell>
          <cell r="AE1296">
            <v>14</v>
          </cell>
        </row>
        <row r="1297">
          <cell r="E1297" t="str">
            <v>TX Commercial Kerosene</v>
          </cell>
          <cell r="F1297">
            <v>140</v>
          </cell>
          <cell r="G1297">
            <v>71</v>
          </cell>
          <cell r="H1297">
            <v>387</v>
          </cell>
          <cell r="I1297">
            <v>139</v>
          </cell>
          <cell r="J1297">
            <v>167</v>
          </cell>
          <cell r="K1297">
            <v>262</v>
          </cell>
          <cell r="L1297">
            <v>213</v>
          </cell>
          <cell r="M1297">
            <v>215</v>
          </cell>
          <cell r="N1297">
            <v>297</v>
          </cell>
          <cell r="O1297">
            <v>320</v>
          </cell>
          <cell r="P1297">
            <v>273</v>
          </cell>
          <cell r="Q1297">
            <v>474</v>
          </cell>
          <cell r="R1297">
            <v>326</v>
          </cell>
          <cell r="S1297">
            <v>197</v>
          </cell>
          <cell r="T1297">
            <v>195</v>
          </cell>
          <cell r="U1297">
            <v>247</v>
          </cell>
          <cell r="V1297">
            <v>417</v>
          </cell>
          <cell r="W1297">
            <v>244</v>
          </cell>
          <cell r="X1297">
            <v>215</v>
          </cell>
          <cell r="Y1297">
            <v>195</v>
          </cell>
          <cell r="Z1297">
            <v>130</v>
          </cell>
          <cell r="AA1297">
            <v>107</v>
          </cell>
          <cell r="AB1297">
            <v>51</v>
          </cell>
          <cell r="AC1297">
            <v>28</v>
          </cell>
          <cell r="AD1297">
            <v>76</v>
          </cell>
          <cell r="AE1297">
            <v>42</v>
          </cell>
        </row>
        <row r="1298">
          <cell r="E1298" t="str">
            <v>US Commercial Kerosene</v>
          </cell>
          <cell r="F1298">
            <v>11835</v>
          </cell>
          <cell r="G1298">
            <v>12088</v>
          </cell>
          <cell r="H1298">
            <v>11124</v>
          </cell>
          <cell r="I1298">
            <v>14039</v>
          </cell>
          <cell r="J1298">
            <v>19459</v>
          </cell>
          <cell r="K1298">
            <v>22102</v>
          </cell>
          <cell r="L1298">
            <v>21032</v>
          </cell>
          <cell r="M1298">
            <v>24645</v>
          </cell>
          <cell r="N1298">
            <v>31150</v>
          </cell>
          <cell r="O1298">
            <v>26943</v>
          </cell>
          <cell r="P1298">
            <v>29650</v>
          </cell>
          <cell r="Q1298">
            <v>31402</v>
          </cell>
          <cell r="R1298">
            <v>15947</v>
          </cell>
          <cell r="S1298">
            <v>18637</v>
          </cell>
          <cell r="T1298">
            <v>20494</v>
          </cell>
          <cell r="U1298">
            <v>21592</v>
          </cell>
          <cell r="V1298">
            <v>15172</v>
          </cell>
          <cell r="W1298">
            <v>9175</v>
          </cell>
          <cell r="X1298">
            <v>4436</v>
          </cell>
          <cell r="Y1298">
            <v>4224</v>
          </cell>
          <cell r="Z1298">
            <v>4822</v>
          </cell>
          <cell r="AA1298">
            <v>3193</v>
          </cell>
          <cell r="AB1298">
            <v>1203</v>
          </cell>
          <cell r="AC1298">
            <v>1018</v>
          </cell>
          <cell r="AD1298">
            <v>2041</v>
          </cell>
          <cell r="AE1298">
            <v>1371</v>
          </cell>
        </row>
        <row r="1299">
          <cell r="E1299" t="str">
            <v>UT Commercial Kerosene</v>
          </cell>
          <cell r="F1299">
            <v>27</v>
          </cell>
          <cell r="G1299">
            <v>48</v>
          </cell>
          <cell r="H1299">
            <v>5</v>
          </cell>
          <cell r="I1299">
            <v>20</v>
          </cell>
          <cell r="J1299">
            <v>9</v>
          </cell>
          <cell r="K1299">
            <v>6</v>
          </cell>
          <cell r="L1299">
            <v>16</v>
          </cell>
          <cell r="M1299">
            <v>20</v>
          </cell>
          <cell r="N1299">
            <v>30</v>
          </cell>
          <cell r="O1299">
            <v>20</v>
          </cell>
          <cell r="P1299">
            <v>24</v>
          </cell>
          <cell r="Q1299">
            <v>44</v>
          </cell>
          <cell r="R1299">
            <v>20</v>
          </cell>
          <cell r="S1299">
            <v>26</v>
          </cell>
          <cell r="T1299">
            <v>45</v>
          </cell>
          <cell r="U1299">
            <v>64</v>
          </cell>
          <cell r="V1299">
            <v>34</v>
          </cell>
          <cell r="W1299">
            <v>20</v>
          </cell>
          <cell r="X1299">
            <v>12</v>
          </cell>
          <cell r="Y1299">
            <v>11</v>
          </cell>
          <cell r="Z1299">
            <v>14</v>
          </cell>
          <cell r="AA1299">
            <v>3</v>
          </cell>
          <cell r="AB1299">
            <v>2</v>
          </cell>
          <cell r="AC1299">
            <v>4</v>
          </cell>
          <cell r="AD1299">
            <v>4</v>
          </cell>
          <cell r="AE1299">
            <v>2</v>
          </cell>
        </row>
        <row r="1300">
          <cell r="E1300" t="str">
            <v>VA Commercial Kerosene</v>
          </cell>
          <cell r="F1300">
            <v>790</v>
          </cell>
          <cell r="G1300">
            <v>839</v>
          </cell>
          <cell r="H1300">
            <v>719</v>
          </cell>
          <cell r="I1300">
            <v>902</v>
          </cell>
          <cell r="J1300">
            <v>571</v>
          </cell>
          <cell r="K1300">
            <v>1561</v>
          </cell>
          <cell r="L1300">
            <v>1573</v>
          </cell>
          <cell r="M1300">
            <v>2108</v>
          </cell>
          <cell r="N1300">
            <v>2456</v>
          </cell>
          <cell r="O1300">
            <v>1799</v>
          </cell>
          <cell r="P1300">
            <v>1567</v>
          </cell>
          <cell r="Q1300">
            <v>1291</v>
          </cell>
          <cell r="R1300">
            <v>498</v>
          </cell>
          <cell r="S1300">
            <v>1106</v>
          </cell>
          <cell r="T1300">
            <v>1373</v>
          </cell>
          <cell r="U1300">
            <v>1150</v>
          </cell>
          <cell r="V1300">
            <v>955</v>
          </cell>
          <cell r="W1300">
            <v>917</v>
          </cell>
          <cell r="X1300">
            <v>143</v>
          </cell>
          <cell r="Y1300">
            <v>157</v>
          </cell>
          <cell r="Z1300">
            <v>216</v>
          </cell>
          <cell r="AA1300">
            <v>145</v>
          </cell>
          <cell r="AB1300">
            <v>61</v>
          </cell>
          <cell r="AC1300">
            <v>71</v>
          </cell>
          <cell r="AD1300">
            <v>118</v>
          </cell>
          <cell r="AE1300">
            <v>74</v>
          </cell>
        </row>
        <row r="1301">
          <cell r="E1301" t="str">
            <v>VT Commercial Kerosene</v>
          </cell>
          <cell r="F1301">
            <v>71</v>
          </cell>
          <cell r="G1301">
            <v>88</v>
          </cell>
          <cell r="H1301">
            <v>80</v>
          </cell>
          <cell r="I1301">
            <v>192</v>
          </cell>
          <cell r="J1301">
            <v>108</v>
          </cell>
          <cell r="K1301">
            <v>81</v>
          </cell>
          <cell r="L1301">
            <v>76</v>
          </cell>
          <cell r="M1301">
            <v>117</v>
          </cell>
          <cell r="N1301">
            <v>179</v>
          </cell>
          <cell r="O1301">
            <v>200</v>
          </cell>
          <cell r="P1301">
            <v>132</v>
          </cell>
          <cell r="Q1301">
            <v>198</v>
          </cell>
          <cell r="R1301">
            <v>91</v>
          </cell>
          <cell r="S1301">
            <v>121</v>
          </cell>
          <cell r="T1301">
            <v>191</v>
          </cell>
          <cell r="U1301">
            <v>175</v>
          </cell>
          <cell r="V1301">
            <v>147</v>
          </cell>
          <cell r="W1301">
            <v>152</v>
          </cell>
          <cell r="X1301">
            <v>33</v>
          </cell>
          <cell r="Y1301">
            <v>79</v>
          </cell>
          <cell r="Z1301">
            <v>44</v>
          </cell>
          <cell r="AA1301">
            <v>49</v>
          </cell>
          <cell r="AB1301">
            <v>14</v>
          </cell>
          <cell r="AC1301">
            <v>15</v>
          </cell>
          <cell r="AD1301">
            <v>34</v>
          </cell>
          <cell r="AE1301">
            <v>29</v>
          </cell>
        </row>
        <row r="1302">
          <cell r="E1302" t="str">
            <v>WA Commercial Kerosene</v>
          </cell>
          <cell r="F1302">
            <v>81</v>
          </cell>
          <cell r="G1302">
            <v>98</v>
          </cell>
          <cell r="H1302">
            <v>68</v>
          </cell>
          <cell r="I1302">
            <v>75</v>
          </cell>
          <cell r="J1302">
            <v>89</v>
          </cell>
          <cell r="K1302">
            <v>79</v>
          </cell>
          <cell r="L1302">
            <v>46</v>
          </cell>
          <cell r="M1302">
            <v>73</v>
          </cell>
          <cell r="N1302">
            <v>138</v>
          </cell>
          <cell r="O1302">
            <v>67</v>
          </cell>
          <cell r="P1302">
            <v>67</v>
          </cell>
          <cell r="Q1302">
            <v>122</v>
          </cell>
          <cell r="R1302">
            <v>131</v>
          </cell>
          <cell r="S1302">
            <v>163</v>
          </cell>
          <cell r="T1302">
            <v>168</v>
          </cell>
          <cell r="U1302">
            <v>273</v>
          </cell>
          <cell r="V1302">
            <v>125</v>
          </cell>
          <cell r="W1302">
            <v>57</v>
          </cell>
          <cell r="X1302">
            <v>37</v>
          </cell>
          <cell r="Y1302">
            <v>33</v>
          </cell>
          <cell r="Z1302">
            <v>27</v>
          </cell>
          <cell r="AA1302">
            <v>20</v>
          </cell>
          <cell r="AB1302">
            <v>7</v>
          </cell>
          <cell r="AC1302">
            <v>8</v>
          </cell>
          <cell r="AD1302">
            <v>15</v>
          </cell>
          <cell r="AE1302">
            <v>8</v>
          </cell>
        </row>
        <row r="1303">
          <cell r="E1303" t="str">
            <v>WI Commercial Kerosene</v>
          </cell>
          <cell r="F1303">
            <v>49</v>
          </cell>
          <cell r="G1303">
            <v>50</v>
          </cell>
          <cell r="H1303">
            <v>58</v>
          </cell>
          <cell r="I1303">
            <v>61</v>
          </cell>
          <cell r="J1303">
            <v>46</v>
          </cell>
          <cell r="K1303">
            <v>56</v>
          </cell>
          <cell r="L1303">
            <v>69</v>
          </cell>
          <cell r="M1303">
            <v>42</v>
          </cell>
          <cell r="N1303">
            <v>57</v>
          </cell>
          <cell r="O1303">
            <v>39</v>
          </cell>
          <cell r="P1303">
            <v>54</v>
          </cell>
          <cell r="Q1303">
            <v>121</v>
          </cell>
          <cell r="R1303">
            <v>76</v>
          </cell>
          <cell r="S1303">
            <v>153</v>
          </cell>
          <cell r="T1303">
            <v>180</v>
          </cell>
          <cell r="U1303">
            <v>170</v>
          </cell>
          <cell r="V1303">
            <v>140</v>
          </cell>
          <cell r="W1303">
            <v>50</v>
          </cell>
          <cell r="X1303">
            <v>35</v>
          </cell>
          <cell r="Y1303">
            <v>28</v>
          </cell>
          <cell r="Z1303">
            <v>25</v>
          </cell>
          <cell r="AA1303">
            <v>17</v>
          </cell>
          <cell r="AB1303">
            <v>10</v>
          </cell>
          <cell r="AC1303">
            <v>14</v>
          </cell>
          <cell r="AD1303">
            <v>29</v>
          </cell>
          <cell r="AE1303">
            <v>13</v>
          </cell>
        </row>
        <row r="1304">
          <cell r="E1304" t="str">
            <v>WV Commercial Kerosene</v>
          </cell>
          <cell r="F1304">
            <v>260</v>
          </cell>
          <cell r="G1304">
            <v>365</v>
          </cell>
          <cell r="H1304">
            <v>179</v>
          </cell>
          <cell r="I1304">
            <v>207</v>
          </cell>
          <cell r="J1304">
            <v>216</v>
          </cell>
          <cell r="K1304">
            <v>208</v>
          </cell>
          <cell r="L1304">
            <v>208</v>
          </cell>
          <cell r="M1304">
            <v>289</v>
          </cell>
          <cell r="N1304">
            <v>323</v>
          </cell>
          <cell r="O1304">
            <v>364</v>
          </cell>
          <cell r="P1304">
            <v>412</v>
          </cell>
          <cell r="Q1304">
            <v>359</v>
          </cell>
          <cell r="R1304">
            <v>365</v>
          </cell>
          <cell r="S1304">
            <v>523</v>
          </cell>
          <cell r="T1304">
            <v>459</v>
          </cell>
          <cell r="U1304">
            <v>359</v>
          </cell>
          <cell r="V1304">
            <v>233</v>
          </cell>
          <cell r="W1304">
            <v>142</v>
          </cell>
          <cell r="X1304">
            <v>72</v>
          </cell>
          <cell r="Y1304">
            <v>53</v>
          </cell>
          <cell r="Z1304">
            <v>43</v>
          </cell>
          <cell r="AA1304">
            <v>18</v>
          </cell>
          <cell r="AB1304">
            <v>4</v>
          </cell>
          <cell r="AC1304">
            <v>17</v>
          </cell>
          <cell r="AD1304">
            <v>17</v>
          </cell>
          <cell r="AE1304">
            <v>23</v>
          </cell>
        </row>
        <row r="1305">
          <cell r="E1305" t="str">
            <v>WY Commercial Kerosene</v>
          </cell>
          <cell r="F1305">
            <v>5</v>
          </cell>
          <cell r="G1305">
            <v>17</v>
          </cell>
          <cell r="H1305">
            <v>1</v>
          </cell>
          <cell r="I1305">
            <v>1</v>
          </cell>
          <cell r="J1305">
            <v>0</v>
          </cell>
          <cell r="K1305">
            <v>9</v>
          </cell>
          <cell r="L1305">
            <v>7</v>
          </cell>
          <cell r="M1305">
            <v>7</v>
          </cell>
          <cell r="N1305">
            <v>9</v>
          </cell>
          <cell r="O1305">
            <v>2</v>
          </cell>
          <cell r="P1305">
            <v>2</v>
          </cell>
          <cell r="Q1305">
            <v>3</v>
          </cell>
          <cell r="R1305">
            <v>4</v>
          </cell>
          <cell r="S1305">
            <v>2</v>
          </cell>
          <cell r="T1305">
            <v>2</v>
          </cell>
          <cell r="U1305">
            <v>3</v>
          </cell>
          <cell r="V1305">
            <v>3</v>
          </cell>
          <cell r="W1305">
            <v>3</v>
          </cell>
          <cell r="X1305">
            <v>2</v>
          </cell>
          <cell r="Y1305">
            <v>4</v>
          </cell>
          <cell r="Z1305">
            <v>5</v>
          </cell>
          <cell r="AA1305">
            <v>1</v>
          </cell>
          <cell r="AB1305">
            <v>2</v>
          </cell>
          <cell r="AC1305">
            <v>1</v>
          </cell>
          <cell r="AD1305">
            <v>0</v>
          </cell>
          <cell r="AE1305">
            <v>3</v>
          </cell>
        </row>
        <row r="1306">
          <cell r="E1306" t="str">
            <v>AK Industrial Kerosene</v>
          </cell>
          <cell r="F1306">
            <v>1</v>
          </cell>
          <cell r="G1306">
            <v>1</v>
          </cell>
          <cell r="H1306">
            <v>2</v>
          </cell>
          <cell r="I1306">
            <v>24</v>
          </cell>
          <cell r="J1306">
            <v>2</v>
          </cell>
          <cell r="K1306">
            <v>1</v>
          </cell>
          <cell r="L1306">
            <v>1</v>
          </cell>
          <cell r="M1306">
            <v>0</v>
          </cell>
          <cell r="N1306">
            <v>0</v>
          </cell>
          <cell r="O1306">
            <v>0</v>
          </cell>
          <cell r="P1306">
            <v>0</v>
          </cell>
          <cell r="Q1306">
            <v>0</v>
          </cell>
          <cell r="R1306">
            <v>0</v>
          </cell>
          <cell r="S1306">
            <v>0</v>
          </cell>
          <cell r="T1306">
            <v>0</v>
          </cell>
          <cell r="U1306">
            <v>0</v>
          </cell>
          <cell r="V1306">
            <v>29</v>
          </cell>
          <cell r="W1306">
            <v>17</v>
          </cell>
          <cell r="X1306">
            <v>15</v>
          </cell>
          <cell r="Y1306">
            <v>2</v>
          </cell>
          <cell r="Z1306">
            <v>2</v>
          </cell>
          <cell r="AA1306">
            <v>2</v>
          </cell>
          <cell r="AB1306">
            <v>1</v>
          </cell>
          <cell r="AC1306">
            <v>1</v>
          </cell>
          <cell r="AD1306">
            <v>2</v>
          </cell>
          <cell r="AE1306">
            <v>1</v>
          </cell>
        </row>
        <row r="1307">
          <cell r="E1307" t="str">
            <v>AL Industrial Kerosene</v>
          </cell>
          <cell r="F1307">
            <v>87</v>
          </cell>
          <cell r="G1307">
            <v>118</v>
          </cell>
          <cell r="H1307">
            <v>201</v>
          </cell>
          <cell r="I1307">
            <v>133</v>
          </cell>
          <cell r="J1307">
            <v>181</v>
          </cell>
          <cell r="K1307">
            <v>254</v>
          </cell>
          <cell r="L1307">
            <v>272</v>
          </cell>
          <cell r="M1307">
            <v>344</v>
          </cell>
          <cell r="N1307">
            <v>224</v>
          </cell>
          <cell r="O1307">
            <v>192</v>
          </cell>
          <cell r="P1307">
            <v>126</v>
          </cell>
          <cell r="Q1307">
            <v>61</v>
          </cell>
          <cell r="R1307">
            <v>26</v>
          </cell>
          <cell r="S1307">
            <v>171</v>
          </cell>
          <cell r="T1307">
            <v>202</v>
          </cell>
          <cell r="U1307">
            <v>266</v>
          </cell>
          <cell r="V1307">
            <v>223</v>
          </cell>
          <cell r="W1307">
            <v>122</v>
          </cell>
          <cell r="X1307">
            <v>59</v>
          </cell>
          <cell r="Y1307">
            <v>94</v>
          </cell>
          <cell r="Z1307">
            <v>86</v>
          </cell>
          <cell r="AA1307">
            <v>44</v>
          </cell>
          <cell r="AB1307">
            <v>21</v>
          </cell>
          <cell r="AC1307">
            <v>22</v>
          </cell>
          <cell r="AD1307">
            <v>21</v>
          </cell>
          <cell r="AE1307">
            <v>26</v>
          </cell>
        </row>
        <row r="1308">
          <cell r="E1308" t="str">
            <v>AR Industrial Kerosene</v>
          </cell>
          <cell r="F1308">
            <v>94</v>
          </cell>
          <cell r="G1308">
            <v>114</v>
          </cell>
          <cell r="H1308">
            <v>52</v>
          </cell>
          <cell r="I1308">
            <v>76</v>
          </cell>
          <cell r="J1308">
            <v>97</v>
          </cell>
          <cell r="K1308">
            <v>115</v>
          </cell>
          <cell r="L1308">
            <v>52</v>
          </cell>
          <cell r="M1308">
            <v>56</v>
          </cell>
          <cell r="N1308">
            <v>98</v>
          </cell>
          <cell r="O1308">
            <v>76</v>
          </cell>
          <cell r="P1308">
            <v>23</v>
          </cell>
          <cell r="Q1308">
            <v>105</v>
          </cell>
          <cell r="R1308">
            <v>29</v>
          </cell>
          <cell r="S1308">
            <v>11</v>
          </cell>
          <cell r="T1308">
            <v>6</v>
          </cell>
          <cell r="U1308">
            <v>15</v>
          </cell>
          <cell r="V1308">
            <v>4</v>
          </cell>
          <cell r="W1308">
            <v>6</v>
          </cell>
          <cell r="X1308">
            <v>8</v>
          </cell>
          <cell r="Y1308">
            <v>6</v>
          </cell>
          <cell r="Z1308">
            <v>7</v>
          </cell>
          <cell r="AA1308">
            <v>5</v>
          </cell>
          <cell r="AB1308">
            <v>0</v>
          </cell>
          <cell r="AC1308">
            <v>1</v>
          </cell>
          <cell r="AD1308">
            <v>1</v>
          </cell>
          <cell r="AE1308">
            <v>5</v>
          </cell>
        </row>
        <row r="1309">
          <cell r="E1309" t="str">
            <v>AZ Industrial Kerosene</v>
          </cell>
          <cell r="F1309">
            <v>97</v>
          </cell>
          <cell r="G1309">
            <v>191</v>
          </cell>
          <cell r="H1309">
            <v>3</v>
          </cell>
          <cell r="I1309">
            <v>7</v>
          </cell>
          <cell r="J1309">
            <v>2</v>
          </cell>
          <cell r="K1309">
            <v>3</v>
          </cell>
          <cell r="L1309">
            <v>9</v>
          </cell>
          <cell r="M1309">
            <v>12</v>
          </cell>
          <cell r="N1309">
            <v>38</v>
          </cell>
          <cell r="O1309">
            <v>12</v>
          </cell>
          <cell r="P1309">
            <v>8</v>
          </cell>
          <cell r="Q1309">
            <v>8</v>
          </cell>
          <cell r="R1309">
            <v>3</v>
          </cell>
          <cell r="S1309">
            <v>5</v>
          </cell>
          <cell r="T1309">
            <v>16</v>
          </cell>
          <cell r="U1309">
            <v>19</v>
          </cell>
          <cell r="V1309">
            <v>28</v>
          </cell>
          <cell r="W1309">
            <v>7</v>
          </cell>
          <cell r="X1309">
            <v>2</v>
          </cell>
          <cell r="Y1309">
            <v>3</v>
          </cell>
          <cell r="Z1309">
            <v>1</v>
          </cell>
          <cell r="AA1309">
            <v>1</v>
          </cell>
          <cell r="AB1309">
            <v>0</v>
          </cell>
          <cell r="AC1309">
            <v>1</v>
          </cell>
          <cell r="AD1309">
            <v>1</v>
          </cell>
          <cell r="AE1309">
            <v>0</v>
          </cell>
        </row>
        <row r="1310">
          <cell r="E1310" t="str">
            <v>CA Industrial Kerosene</v>
          </cell>
          <cell r="F1310">
            <v>217</v>
          </cell>
          <cell r="G1310">
            <v>207</v>
          </cell>
          <cell r="H1310">
            <v>128</v>
          </cell>
          <cell r="I1310">
            <v>251</v>
          </cell>
          <cell r="J1310">
            <v>229</v>
          </cell>
          <cell r="K1310">
            <v>318</v>
          </cell>
          <cell r="L1310">
            <v>692</v>
          </cell>
          <cell r="M1310">
            <v>1031</v>
          </cell>
          <cell r="N1310">
            <v>986</v>
          </cell>
          <cell r="O1310">
            <v>412</v>
          </cell>
          <cell r="P1310">
            <v>217</v>
          </cell>
          <cell r="Q1310">
            <v>239</v>
          </cell>
          <cell r="R1310">
            <v>84</v>
          </cell>
          <cell r="S1310">
            <v>232</v>
          </cell>
          <cell r="T1310">
            <v>242</v>
          </cell>
          <cell r="U1310">
            <v>238</v>
          </cell>
          <cell r="V1310">
            <v>231</v>
          </cell>
          <cell r="W1310">
            <v>178</v>
          </cell>
          <cell r="X1310">
            <v>83</v>
          </cell>
          <cell r="Y1310">
            <v>61</v>
          </cell>
          <cell r="Z1310">
            <v>69</v>
          </cell>
          <cell r="AA1310">
            <v>65</v>
          </cell>
          <cell r="AB1310">
            <v>33</v>
          </cell>
          <cell r="AC1310">
            <v>12</v>
          </cell>
          <cell r="AD1310">
            <v>96</v>
          </cell>
          <cell r="AE1310">
            <v>21</v>
          </cell>
        </row>
        <row r="1311">
          <cell r="E1311" t="str">
            <v>CO Industrial Kerosene</v>
          </cell>
          <cell r="F1311">
            <v>103</v>
          </cell>
          <cell r="G1311">
            <v>94</v>
          </cell>
          <cell r="H1311">
            <v>42</v>
          </cell>
          <cell r="I1311">
            <v>66</v>
          </cell>
          <cell r="J1311">
            <v>20</v>
          </cell>
          <cell r="K1311">
            <v>27</v>
          </cell>
          <cell r="L1311">
            <v>34</v>
          </cell>
          <cell r="M1311">
            <v>30</v>
          </cell>
          <cell r="N1311">
            <v>63</v>
          </cell>
          <cell r="O1311">
            <v>35</v>
          </cell>
          <cell r="P1311">
            <v>27</v>
          </cell>
          <cell r="Q1311">
            <v>32</v>
          </cell>
          <cell r="R1311">
            <v>60</v>
          </cell>
          <cell r="S1311">
            <v>17</v>
          </cell>
          <cell r="T1311">
            <v>28</v>
          </cell>
          <cell r="U1311">
            <v>31</v>
          </cell>
          <cell r="V1311">
            <v>35</v>
          </cell>
          <cell r="W1311">
            <v>21</v>
          </cell>
          <cell r="X1311">
            <v>12</v>
          </cell>
          <cell r="Y1311">
            <v>5</v>
          </cell>
          <cell r="Z1311">
            <v>4</v>
          </cell>
          <cell r="AA1311">
            <v>4</v>
          </cell>
          <cell r="AB1311">
            <v>2</v>
          </cell>
          <cell r="AC1311">
            <v>1</v>
          </cell>
          <cell r="AD1311">
            <v>1</v>
          </cell>
          <cell r="AE1311">
            <v>1</v>
          </cell>
        </row>
        <row r="1312">
          <cell r="E1312" t="str">
            <v>CT Industrial Kerosene</v>
          </cell>
          <cell r="F1312">
            <v>383</v>
          </cell>
          <cell r="G1312">
            <v>211</v>
          </cell>
          <cell r="H1312">
            <v>46</v>
          </cell>
          <cell r="I1312">
            <v>134</v>
          </cell>
          <cell r="J1312">
            <v>263</v>
          </cell>
          <cell r="K1312">
            <v>538</v>
          </cell>
          <cell r="L1312">
            <v>145</v>
          </cell>
          <cell r="M1312">
            <v>219</v>
          </cell>
          <cell r="N1312">
            <v>300</v>
          </cell>
          <cell r="O1312">
            <v>552</v>
          </cell>
          <cell r="P1312">
            <v>1087</v>
          </cell>
          <cell r="Q1312">
            <v>395</v>
          </cell>
          <cell r="R1312">
            <v>64</v>
          </cell>
          <cell r="S1312">
            <v>1265</v>
          </cell>
          <cell r="T1312">
            <v>1398</v>
          </cell>
          <cell r="U1312">
            <v>1527</v>
          </cell>
          <cell r="V1312">
            <v>2129</v>
          </cell>
          <cell r="W1312">
            <v>831</v>
          </cell>
          <cell r="X1312">
            <v>451</v>
          </cell>
          <cell r="Y1312">
            <v>830</v>
          </cell>
          <cell r="Z1312">
            <v>715</v>
          </cell>
          <cell r="AA1312">
            <v>730</v>
          </cell>
          <cell r="AB1312">
            <v>203</v>
          </cell>
          <cell r="AC1312">
            <v>151</v>
          </cell>
          <cell r="AD1312">
            <v>429</v>
          </cell>
          <cell r="AE1312">
            <v>221</v>
          </cell>
        </row>
        <row r="1313">
          <cell r="E1313" t="str">
            <v>DC Industrial Kerosene</v>
          </cell>
          <cell r="F1313">
            <v>0</v>
          </cell>
          <cell r="G1313">
            <v>0</v>
          </cell>
          <cell r="H1313">
            <v>0</v>
          </cell>
          <cell r="I1313">
            <v>0</v>
          </cell>
          <cell r="J1313">
            <v>0</v>
          </cell>
          <cell r="K1313">
            <v>0</v>
          </cell>
          <cell r="L1313">
            <v>0</v>
          </cell>
          <cell r="M1313">
            <v>2</v>
          </cell>
          <cell r="N1313">
            <v>0</v>
          </cell>
          <cell r="O1313">
            <v>0</v>
          </cell>
          <cell r="P1313">
            <v>0</v>
          </cell>
          <cell r="Q1313">
            <v>0</v>
          </cell>
          <cell r="R1313">
            <v>0</v>
          </cell>
          <cell r="S1313">
            <v>0</v>
          </cell>
          <cell r="T1313">
            <v>0</v>
          </cell>
          <cell r="U1313">
            <v>0</v>
          </cell>
          <cell r="V1313">
            <v>0</v>
          </cell>
          <cell r="W1313">
            <v>0</v>
          </cell>
          <cell r="X1313">
            <v>0</v>
          </cell>
          <cell r="Y1313">
            <v>0</v>
          </cell>
          <cell r="Z1313">
            <v>0</v>
          </cell>
          <cell r="AA1313">
            <v>0</v>
          </cell>
          <cell r="AB1313">
            <v>0</v>
          </cell>
          <cell r="AC1313">
            <v>0</v>
          </cell>
          <cell r="AD1313">
            <v>0</v>
          </cell>
          <cell r="AE1313">
            <v>0</v>
          </cell>
        </row>
        <row r="1314">
          <cell r="E1314" t="str">
            <v>DE Industrial Kerosene</v>
          </cell>
          <cell r="F1314">
            <v>23</v>
          </cell>
          <cell r="G1314">
            <v>47</v>
          </cell>
          <cell r="H1314">
            <v>17</v>
          </cell>
          <cell r="I1314">
            <v>170</v>
          </cell>
          <cell r="J1314">
            <v>846</v>
          </cell>
          <cell r="K1314">
            <v>28</v>
          </cell>
          <cell r="L1314">
            <v>277</v>
          </cell>
          <cell r="M1314">
            <v>36</v>
          </cell>
          <cell r="N1314">
            <v>9</v>
          </cell>
          <cell r="O1314">
            <v>16</v>
          </cell>
          <cell r="P1314">
            <v>39</v>
          </cell>
          <cell r="Q1314">
            <v>29</v>
          </cell>
          <cell r="R1314">
            <v>4</v>
          </cell>
          <cell r="S1314">
            <v>19</v>
          </cell>
          <cell r="T1314">
            <v>35</v>
          </cell>
          <cell r="U1314">
            <v>1936</v>
          </cell>
          <cell r="V1314">
            <v>114</v>
          </cell>
          <cell r="W1314">
            <v>2</v>
          </cell>
          <cell r="X1314">
            <v>1</v>
          </cell>
          <cell r="Y1314">
            <v>25</v>
          </cell>
          <cell r="Z1314">
            <v>24</v>
          </cell>
          <cell r="AA1314">
            <v>0</v>
          </cell>
          <cell r="AB1314">
            <v>0</v>
          </cell>
          <cell r="AC1314">
            <v>6</v>
          </cell>
          <cell r="AD1314">
            <v>0</v>
          </cell>
          <cell r="AE1314">
            <v>0</v>
          </cell>
        </row>
        <row r="1315">
          <cell r="E1315" t="str">
            <v>FL Industrial Kerosene</v>
          </cell>
          <cell r="F1315">
            <v>285</v>
          </cell>
          <cell r="G1315">
            <v>73</v>
          </cell>
          <cell r="H1315">
            <v>52</v>
          </cell>
          <cell r="I1315">
            <v>72</v>
          </cell>
          <cell r="J1315">
            <v>44</v>
          </cell>
          <cell r="K1315">
            <v>42</v>
          </cell>
          <cell r="L1315">
            <v>186</v>
          </cell>
          <cell r="M1315">
            <v>296</v>
          </cell>
          <cell r="N1315">
            <v>927</v>
          </cell>
          <cell r="O1315">
            <v>621</v>
          </cell>
          <cell r="P1315">
            <v>547</v>
          </cell>
          <cell r="Q1315">
            <v>685</v>
          </cell>
          <cell r="R1315">
            <v>9</v>
          </cell>
          <cell r="S1315">
            <v>56</v>
          </cell>
          <cell r="T1315">
            <v>212</v>
          </cell>
          <cell r="U1315">
            <v>14</v>
          </cell>
          <cell r="V1315">
            <v>113</v>
          </cell>
          <cell r="W1315">
            <v>13</v>
          </cell>
          <cell r="X1315">
            <v>8</v>
          </cell>
          <cell r="Y1315">
            <v>19</v>
          </cell>
          <cell r="Z1315">
            <v>25</v>
          </cell>
          <cell r="AA1315">
            <v>12</v>
          </cell>
          <cell r="AB1315">
            <v>4</v>
          </cell>
          <cell r="AC1315">
            <v>1</v>
          </cell>
          <cell r="AD1315">
            <v>2</v>
          </cell>
          <cell r="AE1315">
            <v>1</v>
          </cell>
        </row>
        <row r="1316">
          <cell r="E1316" t="str">
            <v>GA Industrial Kerosene</v>
          </cell>
          <cell r="F1316">
            <v>132</v>
          </cell>
          <cell r="G1316">
            <v>160</v>
          </cell>
          <cell r="H1316">
            <v>55</v>
          </cell>
          <cell r="I1316">
            <v>125</v>
          </cell>
          <cell r="J1316">
            <v>80</v>
          </cell>
          <cell r="K1316">
            <v>196</v>
          </cell>
          <cell r="L1316">
            <v>208</v>
          </cell>
          <cell r="M1316">
            <v>136</v>
          </cell>
          <cell r="N1316">
            <v>261</v>
          </cell>
          <cell r="O1316">
            <v>207</v>
          </cell>
          <cell r="P1316">
            <v>232</v>
          </cell>
          <cell r="Q1316">
            <v>133</v>
          </cell>
          <cell r="R1316">
            <v>113</v>
          </cell>
          <cell r="S1316">
            <v>251</v>
          </cell>
          <cell r="T1316">
            <v>599</v>
          </cell>
          <cell r="U1316">
            <v>714</v>
          </cell>
          <cell r="V1316">
            <v>758</v>
          </cell>
          <cell r="W1316">
            <v>506</v>
          </cell>
          <cell r="X1316">
            <v>28</v>
          </cell>
          <cell r="Y1316">
            <v>32</v>
          </cell>
          <cell r="Z1316">
            <v>111</v>
          </cell>
          <cell r="AA1316">
            <v>31</v>
          </cell>
          <cell r="AB1316">
            <v>12</v>
          </cell>
          <cell r="AC1316">
            <v>9</v>
          </cell>
          <cell r="AD1316">
            <v>29</v>
          </cell>
          <cell r="AE1316">
            <v>19</v>
          </cell>
        </row>
        <row r="1317">
          <cell r="E1317" t="str">
            <v>HI Industrial Kerosene</v>
          </cell>
          <cell r="F1317">
            <v>1</v>
          </cell>
          <cell r="G1317">
            <v>1</v>
          </cell>
          <cell r="H1317">
            <v>1</v>
          </cell>
          <cell r="I1317">
            <v>2</v>
          </cell>
          <cell r="J1317">
            <v>3</v>
          </cell>
          <cell r="K1317">
            <v>2</v>
          </cell>
          <cell r="L1317">
            <v>3</v>
          </cell>
          <cell r="M1317">
            <v>2</v>
          </cell>
          <cell r="N1317">
            <v>1</v>
          </cell>
          <cell r="O1317">
            <v>1</v>
          </cell>
          <cell r="P1317">
            <v>0</v>
          </cell>
          <cell r="Q1317">
            <v>1</v>
          </cell>
          <cell r="R1317">
            <v>0</v>
          </cell>
          <cell r="S1317">
            <v>1</v>
          </cell>
          <cell r="T1317">
            <v>0</v>
          </cell>
          <cell r="U1317">
            <v>1</v>
          </cell>
          <cell r="V1317">
            <v>1</v>
          </cell>
          <cell r="W1317">
            <v>0</v>
          </cell>
          <cell r="X1317">
            <v>0</v>
          </cell>
          <cell r="Y1317">
            <v>0</v>
          </cell>
          <cell r="Z1317">
            <v>0</v>
          </cell>
          <cell r="AA1317">
            <v>0</v>
          </cell>
          <cell r="AB1317">
            <v>0</v>
          </cell>
          <cell r="AC1317">
            <v>0</v>
          </cell>
          <cell r="AD1317">
            <v>0</v>
          </cell>
          <cell r="AE1317">
            <v>0</v>
          </cell>
        </row>
        <row r="1318">
          <cell r="E1318" t="str">
            <v>IA Industrial Kerosene</v>
          </cell>
          <cell r="F1318">
            <v>109</v>
          </cell>
          <cell r="G1318">
            <v>83</v>
          </cell>
          <cell r="H1318">
            <v>101</v>
          </cell>
          <cell r="I1318">
            <v>178</v>
          </cell>
          <cell r="J1318">
            <v>159</v>
          </cell>
          <cell r="K1318">
            <v>235</v>
          </cell>
          <cell r="L1318">
            <v>112</v>
          </cell>
          <cell r="M1318">
            <v>153</v>
          </cell>
          <cell r="N1318">
            <v>192</v>
          </cell>
          <cell r="O1318">
            <v>249</v>
          </cell>
          <cell r="P1318">
            <v>243</v>
          </cell>
          <cell r="Q1318">
            <v>246</v>
          </cell>
          <cell r="R1318">
            <v>136</v>
          </cell>
          <cell r="S1318">
            <v>73</v>
          </cell>
          <cell r="T1318">
            <v>87</v>
          </cell>
          <cell r="U1318">
            <v>84</v>
          </cell>
          <cell r="V1318">
            <v>59</v>
          </cell>
          <cell r="W1318">
            <v>58</v>
          </cell>
          <cell r="X1318">
            <v>22</v>
          </cell>
          <cell r="Y1318">
            <v>13</v>
          </cell>
          <cell r="Z1318">
            <v>19</v>
          </cell>
          <cell r="AA1318">
            <v>11</v>
          </cell>
          <cell r="AB1318">
            <v>8</v>
          </cell>
          <cell r="AC1318">
            <v>7</v>
          </cell>
          <cell r="AD1318">
            <v>16</v>
          </cell>
          <cell r="AE1318">
            <v>10</v>
          </cell>
        </row>
        <row r="1319">
          <cell r="E1319" t="str">
            <v>ID Industrial Kerosene</v>
          </cell>
          <cell r="F1319">
            <v>16</v>
          </cell>
          <cell r="G1319">
            <v>10</v>
          </cell>
          <cell r="H1319">
            <v>4</v>
          </cell>
          <cell r="I1319">
            <v>4</v>
          </cell>
          <cell r="J1319">
            <v>8</v>
          </cell>
          <cell r="K1319">
            <v>10</v>
          </cell>
          <cell r="L1319">
            <v>6</v>
          </cell>
          <cell r="M1319">
            <v>74</v>
          </cell>
          <cell r="N1319">
            <v>24</v>
          </cell>
          <cell r="O1319">
            <v>34</v>
          </cell>
          <cell r="P1319">
            <v>14</v>
          </cell>
          <cell r="Q1319">
            <v>8</v>
          </cell>
          <cell r="R1319">
            <v>3</v>
          </cell>
          <cell r="S1319">
            <v>3</v>
          </cell>
          <cell r="T1319">
            <v>9</v>
          </cell>
          <cell r="U1319">
            <v>4</v>
          </cell>
          <cell r="V1319">
            <v>3</v>
          </cell>
          <cell r="W1319">
            <v>3</v>
          </cell>
          <cell r="X1319">
            <v>3</v>
          </cell>
          <cell r="Y1319">
            <v>4</v>
          </cell>
          <cell r="Z1319">
            <v>3</v>
          </cell>
          <cell r="AA1319">
            <v>2</v>
          </cell>
          <cell r="AB1319">
            <v>1</v>
          </cell>
          <cell r="AC1319">
            <v>1</v>
          </cell>
          <cell r="AD1319">
            <v>1</v>
          </cell>
          <cell r="AE1319">
            <v>1</v>
          </cell>
        </row>
        <row r="1320">
          <cell r="E1320" t="str">
            <v>IL Industrial Kerosene</v>
          </cell>
          <cell r="F1320">
            <v>266</v>
          </cell>
          <cell r="G1320">
            <v>265</v>
          </cell>
          <cell r="H1320">
            <v>265</v>
          </cell>
          <cell r="I1320">
            <v>361</v>
          </cell>
          <cell r="J1320">
            <v>444</v>
          </cell>
          <cell r="K1320">
            <v>732</v>
          </cell>
          <cell r="L1320">
            <v>1335</v>
          </cell>
          <cell r="M1320">
            <v>849</v>
          </cell>
          <cell r="N1320">
            <v>1075</v>
          </cell>
          <cell r="O1320">
            <v>321</v>
          </cell>
          <cell r="P1320">
            <v>403</v>
          </cell>
          <cell r="Q1320">
            <v>408</v>
          </cell>
          <cell r="R1320">
            <v>277</v>
          </cell>
          <cell r="S1320">
            <v>316</v>
          </cell>
          <cell r="T1320">
            <v>397</v>
          </cell>
          <cell r="U1320">
            <v>413</v>
          </cell>
          <cell r="V1320">
            <v>282</v>
          </cell>
          <cell r="W1320">
            <v>469</v>
          </cell>
          <cell r="X1320">
            <v>98</v>
          </cell>
          <cell r="Y1320">
            <v>98</v>
          </cell>
          <cell r="Z1320">
            <v>121</v>
          </cell>
          <cell r="AA1320">
            <v>41</v>
          </cell>
          <cell r="AB1320">
            <v>40</v>
          </cell>
          <cell r="AC1320">
            <v>168</v>
          </cell>
          <cell r="AD1320">
            <v>282</v>
          </cell>
          <cell r="AE1320">
            <v>34</v>
          </cell>
        </row>
        <row r="1321">
          <cell r="E1321" t="str">
            <v>IN Industrial Kerosene</v>
          </cell>
          <cell r="F1321">
            <v>309</v>
          </cell>
          <cell r="G1321">
            <v>269</v>
          </cell>
          <cell r="H1321">
            <v>304</v>
          </cell>
          <cell r="I1321">
            <v>255</v>
          </cell>
          <cell r="J1321">
            <v>494</v>
          </cell>
          <cell r="K1321">
            <v>257</v>
          </cell>
          <cell r="L1321">
            <v>477</v>
          </cell>
          <cell r="M1321">
            <v>398</v>
          </cell>
          <cell r="N1321">
            <v>460</v>
          </cell>
          <cell r="O1321">
            <v>458</v>
          </cell>
          <cell r="P1321">
            <v>282</v>
          </cell>
          <cell r="Q1321">
            <v>277</v>
          </cell>
          <cell r="R1321">
            <v>975</v>
          </cell>
          <cell r="S1321">
            <v>208</v>
          </cell>
          <cell r="T1321">
            <v>331</v>
          </cell>
          <cell r="U1321">
            <v>316</v>
          </cell>
          <cell r="V1321">
            <v>183</v>
          </cell>
          <cell r="W1321">
            <v>155</v>
          </cell>
          <cell r="X1321">
            <v>71</v>
          </cell>
          <cell r="Y1321">
            <v>141</v>
          </cell>
          <cell r="Z1321">
            <v>123</v>
          </cell>
          <cell r="AA1321">
            <v>113</v>
          </cell>
          <cell r="AB1321">
            <v>30</v>
          </cell>
          <cell r="AC1321">
            <v>14</v>
          </cell>
          <cell r="AD1321">
            <v>63</v>
          </cell>
          <cell r="AE1321">
            <v>56</v>
          </cell>
        </row>
        <row r="1322">
          <cell r="E1322" t="str">
            <v>KS Industrial Kerosene</v>
          </cell>
          <cell r="F1322">
            <v>56</v>
          </cell>
          <cell r="G1322">
            <v>61</v>
          </cell>
          <cell r="H1322">
            <v>86</v>
          </cell>
          <cell r="I1322">
            <v>55</v>
          </cell>
          <cell r="J1322">
            <v>34</v>
          </cell>
          <cell r="K1322">
            <v>58</v>
          </cell>
          <cell r="L1322">
            <v>72</v>
          </cell>
          <cell r="M1322">
            <v>105</v>
          </cell>
          <cell r="N1322">
            <v>133</v>
          </cell>
          <cell r="O1322">
            <v>58</v>
          </cell>
          <cell r="P1322">
            <v>64</v>
          </cell>
          <cell r="Q1322">
            <v>113</v>
          </cell>
          <cell r="R1322">
            <v>90</v>
          </cell>
          <cell r="S1322">
            <v>21</v>
          </cell>
          <cell r="T1322">
            <v>18</v>
          </cell>
          <cell r="U1322">
            <v>542</v>
          </cell>
          <cell r="V1322">
            <v>12</v>
          </cell>
          <cell r="W1322">
            <v>19</v>
          </cell>
          <cell r="X1322">
            <v>57</v>
          </cell>
          <cell r="Y1322">
            <v>89</v>
          </cell>
          <cell r="Z1322">
            <v>60</v>
          </cell>
          <cell r="AA1322">
            <v>11</v>
          </cell>
          <cell r="AB1322">
            <v>5</v>
          </cell>
          <cell r="AC1322">
            <v>3</v>
          </cell>
          <cell r="AD1322">
            <v>4</v>
          </cell>
          <cell r="AE1322">
            <v>9</v>
          </cell>
        </row>
        <row r="1323">
          <cell r="E1323" t="str">
            <v>KY Industrial Kerosene</v>
          </cell>
          <cell r="F1323">
            <v>860</v>
          </cell>
          <cell r="G1323">
            <v>407</v>
          </cell>
          <cell r="H1323">
            <v>465</v>
          </cell>
          <cell r="I1323">
            <v>780</v>
          </cell>
          <cell r="J1323">
            <v>563</v>
          </cell>
          <cell r="K1323">
            <v>654</v>
          </cell>
          <cell r="L1323">
            <v>688</v>
          </cell>
          <cell r="M1323">
            <v>772</v>
          </cell>
          <cell r="N1323">
            <v>623</v>
          </cell>
          <cell r="O1323">
            <v>742</v>
          </cell>
          <cell r="P1323">
            <v>621</v>
          </cell>
          <cell r="Q1323">
            <v>417</v>
          </cell>
          <cell r="R1323">
            <v>242</v>
          </cell>
          <cell r="S1323">
            <v>199</v>
          </cell>
          <cell r="T1323">
            <v>260</v>
          </cell>
          <cell r="U1323">
            <v>294</v>
          </cell>
          <cell r="V1323">
            <v>278</v>
          </cell>
          <cell r="W1323">
            <v>129</v>
          </cell>
          <cell r="X1323">
            <v>121</v>
          </cell>
          <cell r="Y1323">
            <v>124</v>
          </cell>
          <cell r="Z1323">
            <v>137</v>
          </cell>
          <cell r="AA1323">
            <v>52</v>
          </cell>
          <cell r="AB1323">
            <v>22</v>
          </cell>
          <cell r="AC1323">
            <v>19</v>
          </cell>
          <cell r="AD1323">
            <v>91</v>
          </cell>
          <cell r="AE1323">
            <v>39</v>
          </cell>
        </row>
        <row r="1324">
          <cell r="E1324" t="str">
            <v>LA Industrial Kerosene</v>
          </cell>
          <cell r="F1324">
            <v>265</v>
          </cell>
          <cell r="G1324">
            <v>295</v>
          </cell>
          <cell r="H1324">
            <v>151</v>
          </cell>
          <cell r="I1324">
            <v>165</v>
          </cell>
          <cell r="J1324">
            <v>177</v>
          </cell>
          <cell r="K1324">
            <v>125</v>
          </cell>
          <cell r="L1324">
            <v>169</v>
          </cell>
          <cell r="M1324">
            <v>155</v>
          </cell>
          <cell r="N1324">
            <v>319</v>
          </cell>
          <cell r="O1324">
            <v>86</v>
          </cell>
          <cell r="P1324">
            <v>371</v>
          </cell>
          <cell r="Q1324">
            <v>6222</v>
          </cell>
          <cell r="R1324">
            <v>4066</v>
          </cell>
          <cell r="S1324">
            <v>8540</v>
          </cell>
          <cell r="T1324">
            <v>11435</v>
          </cell>
          <cell r="U1324">
            <v>13521</v>
          </cell>
          <cell r="V1324">
            <v>14313</v>
          </cell>
          <cell r="W1324">
            <v>4728</v>
          </cell>
          <cell r="X1324">
            <v>44</v>
          </cell>
          <cell r="Y1324">
            <v>235</v>
          </cell>
          <cell r="Z1324">
            <v>352</v>
          </cell>
          <cell r="AA1324">
            <v>209</v>
          </cell>
          <cell r="AB1324">
            <v>177</v>
          </cell>
          <cell r="AC1324">
            <v>117</v>
          </cell>
          <cell r="AD1324">
            <v>155</v>
          </cell>
          <cell r="AE1324">
            <v>30</v>
          </cell>
        </row>
        <row r="1325">
          <cell r="E1325" t="str">
            <v>MA Industrial Kerosene</v>
          </cell>
          <cell r="F1325">
            <v>101</v>
          </cell>
          <cell r="G1325">
            <v>104</v>
          </cell>
          <cell r="H1325">
            <v>520</v>
          </cell>
          <cell r="I1325">
            <v>87</v>
          </cell>
          <cell r="J1325">
            <v>99</v>
          </cell>
          <cell r="K1325">
            <v>200</v>
          </cell>
          <cell r="L1325">
            <v>82</v>
          </cell>
          <cell r="M1325">
            <v>118</v>
          </cell>
          <cell r="N1325">
            <v>129</v>
          </cell>
          <cell r="O1325">
            <v>127</v>
          </cell>
          <cell r="P1325">
            <v>60</v>
          </cell>
          <cell r="Q1325">
            <v>183</v>
          </cell>
          <cell r="R1325">
            <v>52</v>
          </cell>
          <cell r="S1325">
            <v>51</v>
          </cell>
          <cell r="T1325">
            <v>63</v>
          </cell>
          <cell r="U1325">
            <v>424</v>
          </cell>
          <cell r="V1325">
            <v>28</v>
          </cell>
          <cell r="W1325">
            <v>11</v>
          </cell>
          <cell r="X1325">
            <v>3</v>
          </cell>
          <cell r="Y1325">
            <v>59</v>
          </cell>
          <cell r="Z1325">
            <v>18</v>
          </cell>
          <cell r="AA1325">
            <v>3</v>
          </cell>
          <cell r="AB1325">
            <v>1</v>
          </cell>
          <cell r="AC1325">
            <v>2</v>
          </cell>
          <cell r="AD1325">
            <v>7</v>
          </cell>
          <cell r="AE1325">
            <v>9</v>
          </cell>
        </row>
        <row r="1326">
          <cell r="E1326" t="str">
            <v>MD Industrial Kerosene</v>
          </cell>
          <cell r="F1326">
            <v>190</v>
          </cell>
          <cell r="G1326">
            <v>159</v>
          </cell>
          <cell r="H1326">
            <v>110</v>
          </cell>
          <cell r="I1326">
            <v>154</v>
          </cell>
          <cell r="J1326">
            <v>376</v>
          </cell>
          <cell r="K1326">
            <v>325</v>
          </cell>
          <cell r="L1326">
            <v>330</v>
          </cell>
          <cell r="M1326">
            <v>232</v>
          </cell>
          <cell r="N1326">
            <v>641</v>
          </cell>
          <cell r="O1326">
            <v>205</v>
          </cell>
          <cell r="P1326">
            <v>169</v>
          </cell>
          <cell r="Q1326">
            <v>421</v>
          </cell>
          <cell r="R1326">
            <v>255</v>
          </cell>
          <cell r="S1326">
            <v>147</v>
          </cell>
          <cell r="T1326">
            <v>216</v>
          </cell>
          <cell r="U1326">
            <v>405</v>
          </cell>
          <cell r="V1326">
            <v>172</v>
          </cell>
          <cell r="W1326">
            <v>45</v>
          </cell>
          <cell r="X1326">
            <v>25</v>
          </cell>
          <cell r="Y1326">
            <v>21</v>
          </cell>
          <cell r="Z1326">
            <v>19</v>
          </cell>
          <cell r="AA1326">
            <v>7</v>
          </cell>
          <cell r="AB1326">
            <v>6</v>
          </cell>
          <cell r="AC1326">
            <v>5</v>
          </cell>
          <cell r="AD1326">
            <v>15</v>
          </cell>
          <cell r="AE1326">
            <v>7</v>
          </cell>
        </row>
        <row r="1327">
          <cell r="E1327" t="str">
            <v>ME Industrial Kerosene</v>
          </cell>
          <cell r="F1327">
            <v>151</v>
          </cell>
          <cell r="G1327">
            <v>145</v>
          </cell>
          <cell r="H1327">
            <v>79</v>
          </cell>
          <cell r="I1327">
            <v>297</v>
          </cell>
          <cell r="J1327">
            <v>411</v>
          </cell>
          <cell r="K1327">
            <v>175</v>
          </cell>
          <cell r="L1327">
            <v>99</v>
          </cell>
          <cell r="M1327">
            <v>223</v>
          </cell>
          <cell r="N1327">
            <v>345</v>
          </cell>
          <cell r="O1327">
            <v>139</v>
          </cell>
          <cell r="P1327">
            <v>126</v>
          </cell>
          <cell r="Q1327">
            <v>188</v>
          </cell>
          <cell r="R1327">
            <v>100</v>
          </cell>
          <cell r="S1327">
            <v>109</v>
          </cell>
          <cell r="T1327">
            <v>213</v>
          </cell>
          <cell r="U1327">
            <v>368</v>
          </cell>
          <cell r="V1327">
            <v>217</v>
          </cell>
          <cell r="W1327">
            <v>179</v>
          </cell>
          <cell r="X1327">
            <v>36</v>
          </cell>
          <cell r="Y1327">
            <v>32</v>
          </cell>
          <cell r="Z1327">
            <v>20</v>
          </cell>
          <cell r="AA1327">
            <v>24</v>
          </cell>
          <cell r="AB1327">
            <v>21</v>
          </cell>
          <cell r="AC1327">
            <v>11</v>
          </cell>
          <cell r="AD1327">
            <v>18</v>
          </cell>
          <cell r="AE1327">
            <v>12</v>
          </cell>
        </row>
        <row r="1328">
          <cell r="E1328" t="str">
            <v>MI Industrial Kerosene</v>
          </cell>
          <cell r="F1328">
            <v>195</v>
          </cell>
          <cell r="G1328">
            <v>361</v>
          </cell>
          <cell r="H1328">
            <v>232</v>
          </cell>
          <cell r="I1328">
            <v>408</v>
          </cell>
          <cell r="J1328">
            <v>341</v>
          </cell>
          <cell r="K1328">
            <v>180</v>
          </cell>
          <cell r="L1328">
            <v>236</v>
          </cell>
          <cell r="M1328">
            <v>251</v>
          </cell>
          <cell r="N1328">
            <v>281</v>
          </cell>
          <cell r="O1328">
            <v>287</v>
          </cell>
          <cell r="P1328">
            <v>251</v>
          </cell>
          <cell r="Q1328">
            <v>256</v>
          </cell>
          <cell r="R1328">
            <v>109</v>
          </cell>
          <cell r="S1328">
            <v>121</v>
          </cell>
          <cell r="T1328">
            <v>183</v>
          </cell>
          <cell r="U1328">
            <v>238</v>
          </cell>
          <cell r="V1328">
            <v>198</v>
          </cell>
          <cell r="W1328">
            <v>88</v>
          </cell>
          <cell r="X1328">
            <v>37</v>
          </cell>
          <cell r="Y1328">
            <v>58</v>
          </cell>
          <cell r="Z1328">
            <v>113</v>
          </cell>
          <cell r="AA1328">
            <v>21</v>
          </cell>
          <cell r="AB1328">
            <v>8</v>
          </cell>
          <cell r="AC1328">
            <v>5</v>
          </cell>
          <cell r="AD1328">
            <v>8</v>
          </cell>
          <cell r="AE1328">
            <v>5</v>
          </cell>
        </row>
        <row r="1329">
          <cell r="E1329" t="str">
            <v>MN Industrial Kerosene</v>
          </cell>
          <cell r="F1329">
            <v>41</v>
          </cell>
          <cell r="G1329">
            <v>58</v>
          </cell>
          <cell r="H1329">
            <v>46</v>
          </cell>
          <cell r="I1329">
            <v>90</v>
          </cell>
          <cell r="J1329">
            <v>425</v>
          </cell>
          <cell r="K1329">
            <v>174</v>
          </cell>
          <cell r="L1329">
            <v>199</v>
          </cell>
          <cell r="M1329">
            <v>142</v>
          </cell>
          <cell r="N1329">
            <v>149</v>
          </cell>
          <cell r="O1329">
            <v>417</v>
          </cell>
          <cell r="P1329">
            <v>380</v>
          </cell>
          <cell r="Q1329">
            <v>82</v>
          </cell>
          <cell r="R1329">
            <v>43</v>
          </cell>
          <cell r="S1329">
            <v>71</v>
          </cell>
          <cell r="T1329">
            <v>79</v>
          </cell>
          <cell r="U1329">
            <v>92</v>
          </cell>
          <cell r="V1329">
            <v>55</v>
          </cell>
          <cell r="W1329">
            <v>50</v>
          </cell>
          <cell r="X1329">
            <v>31</v>
          </cell>
          <cell r="Y1329">
            <v>23</v>
          </cell>
          <cell r="Z1329">
            <v>31</v>
          </cell>
          <cell r="AA1329">
            <v>16</v>
          </cell>
          <cell r="AB1329">
            <v>12</v>
          </cell>
          <cell r="AC1329">
            <v>14</v>
          </cell>
          <cell r="AD1329">
            <v>26</v>
          </cell>
          <cell r="AE1329">
            <v>12</v>
          </cell>
        </row>
        <row r="1330">
          <cell r="E1330" t="str">
            <v>MO Industrial Kerosene</v>
          </cell>
          <cell r="F1330">
            <v>43</v>
          </cell>
          <cell r="G1330">
            <v>131</v>
          </cell>
          <cell r="H1330">
            <v>36</v>
          </cell>
          <cell r="I1330">
            <v>29</v>
          </cell>
          <cell r="J1330">
            <v>57</v>
          </cell>
          <cell r="K1330">
            <v>60</v>
          </cell>
          <cell r="L1330">
            <v>187</v>
          </cell>
          <cell r="M1330">
            <v>68</v>
          </cell>
          <cell r="N1330">
            <v>87</v>
          </cell>
          <cell r="O1330">
            <v>70</v>
          </cell>
          <cell r="P1330">
            <v>81</v>
          </cell>
          <cell r="Q1330">
            <v>98</v>
          </cell>
          <cell r="R1330">
            <v>40</v>
          </cell>
          <cell r="S1330">
            <v>47</v>
          </cell>
          <cell r="T1330">
            <v>76</v>
          </cell>
          <cell r="U1330">
            <v>73</v>
          </cell>
          <cell r="V1330">
            <v>49</v>
          </cell>
          <cell r="W1330">
            <v>30</v>
          </cell>
          <cell r="X1330">
            <v>76</v>
          </cell>
          <cell r="Y1330">
            <v>20</v>
          </cell>
          <cell r="Z1330">
            <v>39</v>
          </cell>
          <cell r="AA1330">
            <v>8</v>
          </cell>
          <cell r="AB1330">
            <v>3</v>
          </cell>
          <cell r="AC1330">
            <v>5</v>
          </cell>
          <cell r="AD1330">
            <v>8</v>
          </cell>
          <cell r="AE1330">
            <v>7</v>
          </cell>
        </row>
        <row r="1331">
          <cell r="E1331" t="str">
            <v>MS Industrial Kerosene</v>
          </cell>
          <cell r="F1331">
            <v>198</v>
          </cell>
          <cell r="G1331">
            <v>185</v>
          </cell>
          <cell r="H1331">
            <v>86</v>
          </cell>
          <cell r="I1331">
            <v>201</v>
          </cell>
          <cell r="J1331">
            <v>163</v>
          </cell>
          <cell r="K1331">
            <v>110</v>
          </cell>
          <cell r="L1331">
            <v>120</v>
          </cell>
          <cell r="M1331">
            <v>173</v>
          </cell>
          <cell r="N1331">
            <v>296</v>
          </cell>
          <cell r="O1331">
            <v>226</v>
          </cell>
          <cell r="P1331">
            <v>135</v>
          </cell>
          <cell r="Q1331">
            <v>154</v>
          </cell>
          <cell r="R1331">
            <v>102</v>
          </cell>
          <cell r="S1331">
            <v>137</v>
          </cell>
          <cell r="T1331">
            <v>329</v>
          </cell>
          <cell r="U1331">
            <v>291</v>
          </cell>
          <cell r="V1331">
            <v>232</v>
          </cell>
          <cell r="W1331">
            <v>172</v>
          </cell>
          <cell r="X1331">
            <v>101</v>
          </cell>
          <cell r="Y1331">
            <v>18</v>
          </cell>
          <cell r="Z1331">
            <v>0</v>
          </cell>
          <cell r="AA1331">
            <v>0</v>
          </cell>
          <cell r="AB1331">
            <v>1</v>
          </cell>
          <cell r="AC1331">
            <v>0</v>
          </cell>
          <cell r="AD1331">
            <v>0</v>
          </cell>
          <cell r="AE1331">
            <v>2</v>
          </cell>
        </row>
        <row r="1332">
          <cell r="E1332" t="str">
            <v>MT Industrial Kerosene</v>
          </cell>
          <cell r="F1332">
            <v>39</v>
          </cell>
          <cell r="G1332">
            <v>11</v>
          </cell>
          <cell r="H1332">
            <v>1</v>
          </cell>
          <cell r="I1332">
            <v>0</v>
          </cell>
          <cell r="J1332">
            <v>2</v>
          </cell>
          <cell r="K1332">
            <v>1</v>
          </cell>
          <cell r="L1332">
            <v>1</v>
          </cell>
          <cell r="M1332">
            <v>1</v>
          </cell>
          <cell r="N1332">
            <v>1</v>
          </cell>
          <cell r="O1332">
            <v>2</v>
          </cell>
          <cell r="P1332">
            <v>3</v>
          </cell>
          <cell r="Q1332">
            <v>67</v>
          </cell>
          <cell r="R1332">
            <v>52</v>
          </cell>
          <cell r="S1332">
            <v>9</v>
          </cell>
          <cell r="T1332">
            <v>12</v>
          </cell>
          <cell r="U1332">
            <v>6</v>
          </cell>
          <cell r="V1332">
            <v>1</v>
          </cell>
          <cell r="W1332">
            <v>1</v>
          </cell>
          <cell r="X1332">
            <v>3</v>
          </cell>
          <cell r="Y1332">
            <v>0</v>
          </cell>
          <cell r="Z1332">
            <v>0</v>
          </cell>
          <cell r="AA1332">
            <v>1</v>
          </cell>
          <cell r="AB1332">
            <v>0</v>
          </cell>
          <cell r="AC1332">
            <v>0</v>
          </cell>
          <cell r="AD1332">
            <v>0</v>
          </cell>
          <cell r="AE1332">
            <v>0</v>
          </cell>
        </row>
        <row r="1333">
          <cell r="E1333" t="str">
            <v>NC Industrial Kerosene</v>
          </cell>
          <cell r="F1333">
            <v>790</v>
          </cell>
          <cell r="G1333">
            <v>963</v>
          </cell>
          <cell r="H1333">
            <v>828</v>
          </cell>
          <cell r="I1333">
            <v>898</v>
          </cell>
          <cell r="J1333">
            <v>475</v>
          </cell>
          <cell r="K1333">
            <v>652</v>
          </cell>
          <cell r="L1333">
            <v>936</v>
          </cell>
          <cell r="M1333">
            <v>904</v>
          </cell>
          <cell r="N1333">
            <v>824</v>
          </cell>
          <cell r="O1333">
            <v>262</v>
          </cell>
          <cell r="P1333">
            <v>394</v>
          </cell>
          <cell r="Q1333">
            <v>204</v>
          </cell>
          <cell r="R1333">
            <v>422</v>
          </cell>
          <cell r="S1333">
            <v>66</v>
          </cell>
          <cell r="T1333">
            <v>225</v>
          </cell>
          <cell r="U1333">
            <v>330</v>
          </cell>
          <cell r="V1333">
            <v>227</v>
          </cell>
          <cell r="W1333">
            <v>49</v>
          </cell>
          <cell r="X1333">
            <v>28</v>
          </cell>
          <cell r="Y1333">
            <v>41</v>
          </cell>
          <cell r="Z1333">
            <v>87</v>
          </cell>
          <cell r="AA1333">
            <v>80</v>
          </cell>
          <cell r="AB1333">
            <v>22</v>
          </cell>
          <cell r="AC1333">
            <v>13</v>
          </cell>
          <cell r="AD1333">
            <v>27</v>
          </cell>
          <cell r="AE1333">
            <v>27</v>
          </cell>
        </row>
        <row r="1334">
          <cell r="E1334" t="str">
            <v>ND Industrial Kerosene</v>
          </cell>
          <cell r="F1334">
            <v>4</v>
          </cell>
          <cell r="G1334">
            <v>11</v>
          </cell>
          <cell r="H1334">
            <v>3</v>
          </cell>
          <cell r="I1334">
            <v>6</v>
          </cell>
          <cell r="J1334">
            <v>4</v>
          </cell>
          <cell r="K1334">
            <v>2</v>
          </cell>
          <cell r="L1334">
            <v>3</v>
          </cell>
          <cell r="M1334">
            <v>5</v>
          </cell>
          <cell r="N1334">
            <v>5</v>
          </cell>
          <cell r="O1334">
            <v>7</v>
          </cell>
          <cell r="P1334">
            <v>38</v>
          </cell>
          <cell r="Q1334">
            <v>9</v>
          </cell>
          <cell r="R1334">
            <v>4</v>
          </cell>
          <cell r="S1334">
            <v>9</v>
          </cell>
          <cell r="T1334">
            <v>11</v>
          </cell>
          <cell r="U1334">
            <v>10</v>
          </cell>
          <cell r="V1334">
            <v>6</v>
          </cell>
          <cell r="W1334">
            <v>29</v>
          </cell>
          <cell r="X1334">
            <v>4</v>
          </cell>
          <cell r="Y1334">
            <v>5</v>
          </cell>
          <cell r="Z1334">
            <v>7</v>
          </cell>
          <cell r="AA1334">
            <v>3</v>
          </cell>
          <cell r="AB1334">
            <v>1</v>
          </cell>
          <cell r="AC1334">
            <v>1</v>
          </cell>
          <cell r="AD1334">
            <v>2</v>
          </cell>
          <cell r="AE1334">
            <v>1</v>
          </cell>
        </row>
        <row r="1335">
          <cell r="E1335" t="str">
            <v>NE Industrial Kerosene</v>
          </cell>
          <cell r="F1335">
            <v>80</v>
          </cell>
          <cell r="G1335">
            <v>53</v>
          </cell>
          <cell r="H1335">
            <v>46</v>
          </cell>
          <cell r="I1335">
            <v>53</v>
          </cell>
          <cell r="J1335">
            <v>58</v>
          </cell>
          <cell r="K1335">
            <v>51</v>
          </cell>
          <cell r="L1335">
            <v>65</v>
          </cell>
          <cell r="M1335">
            <v>78</v>
          </cell>
          <cell r="N1335">
            <v>60</v>
          </cell>
          <cell r="O1335">
            <v>21</v>
          </cell>
          <cell r="P1335">
            <v>36</v>
          </cell>
          <cell r="Q1335">
            <v>43</v>
          </cell>
          <cell r="R1335">
            <v>12</v>
          </cell>
          <cell r="S1335">
            <v>45</v>
          </cell>
          <cell r="T1335">
            <v>54</v>
          </cell>
          <cell r="U1335">
            <v>42</v>
          </cell>
          <cell r="V1335">
            <v>17</v>
          </cell>
          <cell r="W1335">
            <v>10</v>
          </cell>
          <cell r="X1335">
            <v>5</v>
          </cell>
          <cell r="Y1335">
            <v>20</v>
          </cell>
          <cell r="Z1335">
            <v>6</v>
          </cell>
          <cell r="AA1335">
            <v>4</v>
          </cell>
          <cell r="AB1335">
            <v>2</v>
          </cell>
          <cell r="AC1335">
            <v>2</v>
          </cell>
          <cell r="AD1335">
            <v>3</v>
          </cell>
          <cell r="AE1335">
            <v>2</v>
          </cell>
        </row>
        <row r="1336">
          <cell r="E1336" t="str">
            <v>NH Industrial Kerosene</v>
          </cell>
          <cell r="F1336">
            <v>43</v>
          </cell>
          <cell r="G1336">
            <v>178</v>
          </cell>
          <cell r="H1336">
            <v>116</v>
          </cell>
          <cell r="I1336">
            <v>54</v>
          </cell>
          <cell r="J1336">
            <v>80</v>
          </cell>
          <cell r="K1336">
            <v>107</v>
          </cell>
          <cell r="L1336">
            <v>95</v>
          </cell>
          <cell r="M1336">
            <v>147</v>
          </cell>
          <cell r="N1336">
            <v>112</v>
          </cell>
          <cell r="O1336">
            <v>105</v>
          </cell>
          <cell r="P1336">
            <v>80</v>
          </cell>
          <cell r="Q1336">
            <v>109</v>
          </cell>
          <cell r="R1336">
            <v>86</v>
          </cell>
          <cell r="S1336">
            <v>128</v>
          </cell>
          <cell r="T1336">
            <v>108</v>
          </cell>
          <cell r="U1336">
            <v>194</v>
          </cell>
          <cell r="V1336">
            <v>113</v>
          </cell>
          <cell r="W1336">
            <v>43</v>
          </cell>
          <cell r="X1336">
            <v>41</v>
          </cell>
          <cell r="Y1336">
            <v>2</v>
          </cell>
          <cell r="Z1336">
            <v>5</v>
          </cell>
          <cell r="AA1336">
            <v>13</v>
          </cell>
          <cell r="AB1336">
            <v>1</v>
          </cell>
          <cell r="AC1336">
            <v>10</v>
          </cell>
          <cell r="AD1336">
            <v>32</v>
          </cell>
          <cell r="AE1336">
            <v>1</v>
          </cell>
        </row>
        <row r="1337">
          <cell r="E1337" t="str">
            <v>NJ Industrial Kerosene</v>
          </cell>
          <cell r="F1337">
            <v>1452</v>
          </cell>
          <cell r="G1337">
            <v>538</v>
          </cell>
          <cell r="H1337">
            <v>898</v>
          </cell>
          <cell r="I1337">
            <v>773</v>
          </cell>
          <cell r="J1337">
            <v>3385</v>
          </cell>
          <cell r="K1337">
            <v>2348</v>
          </cell>
          <cell r="L1337">
            <v>1783</v>
          </cell>
          <cell r="M1337">
            <v>3734</v>
          </cell>
          <cell r="N1337">
            <v>2534</v>
          </cell>
          <cell r="O1337">
            <v>1198</v>
          </cell>
          <cell r="P1337">
            <v>2438</v>
          </cell>
          <cell r="Q1337">
            <v>2655</v>
          </cell>
          <cell r="R1337">
            <v>1624</v>
          </cell>
          <cell r="S1337">
            <v>2492</v>
          </cell>
          <cell r="T1337">
            <v>3869</v>
          </cell>
          <cell r="U1337">
            <v>7522</v>
          </cell>
          <cell r="V1337">
            <v>2922</v>
          </cell>
          <cell r="W1337">
            <v>1471</v>
          </cell>
          <cell r="X1337">
            <v>502</v>
          </cell>
          <cell r="Y1337">
            <v>432</v>
          </cell>
          <cell r="Z1337">
            <v>527</v>
          </cell>
          <cell r="AA1337">
            <v>263</v>
          </cell>
          <cell r="AB1337">
            <v>83</v>
          </cell>
          <cell r="AC1337">
            <v>13</v>
          </cell>
          <cell r="AD1337">
            <v>16</v>
          </cell>
          <cell r="AE1337">
            <v>16</v>
          </cell>
        </row>
        <row r="1338">
          <cell r="E1338" t="str">
            <v>NM Industrial Kerosene</v>
          </cell>
          <cell r="F1338">
            <v>211</v>
          </cell>
          <cell r="G1338">
            <v>219</v>
          </cell>
          <cell r="H1338">
            <v>54</v>
          </cell>
          <cell r="I1338">
            <v>42</v>
          </cell>
          <cell r="J1338">
            <v>27</v>
          </cell>
          <cell r="K1338">
            <v>40</v>
          </cell>
          <cell r="L1338">
            <v>55</v>
          </cell>
          <cell r="M1338">
            <v>35</v>
          </cell>
          <cell r="N1338">
            <v>50</v>
          </cell>
          <cell r="O1338">
            <v>103</v>
          </cell>
          <cell r="P1338">
            <v>86</v>
          </cell>
          <cell r="Q1338">
            <v>41</v>
          </cell>
          <cell r="R1338">
            <v>36</v>
          </cell>
          <cell r="S1338">
            <v>13</v>
          </cell>
          <cell r="T1338">
            <v>7</v>
          </cell>
          <cell r="U1338">
            <v>6</v>
          </cell>
          <cell r="V1338">
            <v>16</v>
          </cell>
          <cell r="W1338">
            <v>5</v>
          </cell>
          <cell r="X1338">
            <v>4</v>
          </cell>
          <cell r="Y1338">
            <v>1</v>
          </cell>
          <cell r="Z1338">
            <v>1</v>
          </cell>
          <cell r="AA1338">
            <v>0</v>
          </cell>
          <cell r="AB1338">
            <v>0</v>
          </cell>
          <cell r="AC1338">
            <v>1</v>
          </cell>
          <cell r="AD1338">
            <v>2</v>
          </cell>
          <cell r="AE1338">
            <v>1</v>
          </cell>
        </row>
        <row r="1339">
          <cell r="E1339" t="str">
            <v>NV Industrial Kerosene</v>
          </cell>
          <cell r="F1339">
            <v>38</v>
          </cell>
          <cell r="G1339">
            <v>53</v>
          </cell>
          <cell r="H1339">
            <v>54</v>
          </cell>
          <cell r="I1339">
            <v>3</v>
          </cell>
          <cell r="J1339">
            <v>5</v>
          </cell>
          <cell r="K1339">
            <v>10</v>
          </cell>
          <cell r="L1339">
            <v>10</v>
          </cell>
          <cell r="M1339">
            <v>9</v>
          </cell>
          <cell r="N1339">
            <v>7</v>
          </cell>
          <cell r="O1339">
            <v>88</v>
          </cell>
          <cell r="P1339">
            <v>5</v>
          </cell>
          <cell r="Q1339">
            <v>3</v>
          </cell>
          <cell r="R1339">
            <v>1</v>
          </cell>
          <cell r="S1339">
            <v>1</v>
          </cell>
          <cell r="T1339">
            <v>2</v>
          </cell>
          <cell r="U1339">
            <v>2</v>
          </cell>
          <cell r="V1339">
            <v>0</v>
          </cell>
          <cell r="W1339">
            <v>1</v>
          </cell>
          <cell r="X1339">
            <v>1</v>
          </cell>
          <cell r="Y1339">
            <v>8</v>
          </cell>
          <cell r="Z1339">
            <v>3</v>
          </cell>
          <cell r="AA1339">
            <v>7</v>
          </cell>
          <cell r="AB1339">
            <v>2</v>
          </cell>
          <cell r="AC1339">
            <v>1</v>
          </cell>
          <cell r="AD1339">
            <v>5</v>
          </cell>
          <cell r="AE1339">
            <v>0</v>
          </cell>
        </row>
        <row r="1340">
          <cell r="E1340" t="str">
            <v>NY Industrial Kerosene</v>
          </cell>
          <cell r="F1340">
            <v>1411</v>
          </cell>
          <cell r="G1340">
            <v>1899</v>
          </cell>
          <cell r="H1340">
            <v>1141</v>
          </cell>
          <cell r="I1340">
            <v>1365</v>
          </cell>
          <cell r="J1340">
            <v>2012</v>
          </cell>
          <cell r="K1340">
            <v>2320</v>
          </cell>
          <cell r="L1340">
            <v>3869</v>
          </cell>
          <cell r="M1340">
            <v>2046</v>
          </cell>
          <cell r="N1340">
            <v>2896</v>
          </cell>
          <cell r="O1340">
            <v>437</v>
          </cell>
          <cell r="P1340">
            <v>854</v>
          </cell>
          <cell r="Q1340">
            <v>1023</v>
          </cell>
          <cell r="R1340">
            <v>1350</v>
          </cell>
          <cell r="S1340">
            <v>5049</v>
          </cell>
          <cell r="T1340">
            <v>2111</v>
          </cell>
          <cell r="U1340">
            <v>3797</v>
          </cell>
          <cell r="V1340">
            <v>2392</v>
          </cell>
          <cell r="W1340">
            <v>1219</v>
          </cell>
          <cell r="X1340">
            <v>230</v>
          </cell>
          <cell r="Y1340">
            <v>429</v>
          </cell>
          <cell r="Z1340">
            <v>3108</v>
          </cell>
          <cell r="AA1340">
            <v>928</v>
          </cell>
          <cell r="AB1340">
            <v>818</v>
          </cell>
          <cell r="AC1340">
            <v>476</v>
          </cell>
          <cell r="AD1340">
            <v>868</v>
          </cell>
          <cell r="AE1340">
            <v>719</v>
          </cell>
        </row>
        <row r="1341">
          <cell r="E1341" t="str">
            <v>OH Industrial Kerosene</v>
          </cell>
          <cell r="F1341">
            <v>496</v>
          </cell>
          <cell r="G1341">
            <v>648</v>
          </cell>
          <cell r="H1341">
            <v>773</v>
          </cell>
          <cell r="I1341">
            <v>1774</v>
          </cell>
          <cell r="J1341">
            <v>1185</v>
          </cell>
          <cell r="K1341">
            <v>1062</v>
          </cell>
          <cell r="L1341">
            <v>1253</v>
          </cell>
          <cell r="M1341">
            <v>1382</v>
          </cell>
          <cell r="N1341">
            <v>1490</v>
          </cell>
          <cell r="O1341">
            <v>583</v>
          </cell>
          <cell r="P1341">
            <v>540</v>
          </cell>
          <cell r="Q1341">
            <v>1156</v>
          </cell>
          <cell r="R1341">
            <v>860</v>
          </cell>
          <cell r="S1341">
            <v>869</v>
          </cell>
          <cell r="T1341">
            <v>1086</v>
          </cell>
          <cell r="U1341">
            <v>1003</v>
          </cell>
          <cell r="V1341">
            <v>966</v>
          </cell>
          <cell r="W1341">
            <v>984</v>
          </cell>
          <cell r="X1341">
            <v>350</v>
          </cell>
          <cell r="Y1341">
            <v>413</v>
          </cell>
          <cell r="Z1341">
            <v>446</v>
          </cell>
          <cell r="AA1341">
            <v>54</v>
          </cell>
          <cell r="AB1341">
            <v>17</v>
          </cell>
          <cell r="AC1341">
            <v>19</v>
          </cell>
          <cell r="AD1341">
            <v>62</v>
          </cell>
          <cell r="AE1341">
            <v>30</v>
          </cell>
        </row>
        <row r="1342">
          <cell r="E1342" t="str">
            <v>OK Industrial Kerosene</v>
          </cell>
          <cell r="F1342">
            <v>88</v>
          </cell>
          <cell r="G1342">
            <v>66</v>
          </cell>
          <cell r="H1342">
            <v>95</v>
          </cell>
          <cell r="I1342">
            <v>77</v>
          </cell>
          <cell r="J1342">
            <v>133</v>
          </cell>
          <cell r="K1342">
            <v>34</v>
          </cell>
          <cell r="L1342">
            <v>40</v>
          </cell>
          <cell r="M1342">
            <v>85</v>
          </cell>
          <cell r="N1342">
            <v>70</v>
          </cell>
          <cell r="O1342">
            <v>141</v>
          </cell>
          <cell r="P1342">
            <v>172</v>
          </cell>
          <cell r="Q1342">
            <v>207</v>
          </cell>
          <cell r="R1342">
            <v>62</v>
          </cell>
          <cell r="S1342">
            <v>54</v>
          </cell>
          <cell r="T1342">
            <v>54</v>
          </cell>
          <cell r="U1342">
            <v>116</v>
          </cell>
          <cell r="V1342">
            <v>79</v>
          </cell>
          <cell r="W1342">
            <v>65</v>
          </cell>
          <cell r="X1342">
            <v>46</v>
          </cell>
          <cell r="Y1342">
            <v>15</v>
          </cell>
          <cell r="Z1342">
            <v>21</v>
          </cell>
          <cell r="AA1342">
            <v>13</v>
          </cell>
          <cell r="AB1342">
            <v>20</v>
          </cell>
          <cell r="AC1342">
            <v>9</v>
          </cell>
          <cell r="AD1342">
            <v>11</v>
          </cell>
          <cell r="AE1342">
            <v>13</v>
          </cell>
        </row>
        <row r="1343">
          <cell r="E1343" t="str">
            <v>OR Industrial Kerosene</v>
          </cell>
          <cell r="F1343">
            <v>24</v>
          </cell>
          <cell r="G1343">
            <v>22</v>
          </cell>
          <cell r="H1343">
            <v>52</v>
          </cell>
          <cell r="I1343">
            <v>68</v>
          </cell>
          <cell r="J1343">
            <v>59</v>
          </cell>
          <cell r="K1343">
            <v>129</v>
          </cell>
          <cell r="L1343">
            <v>62</v>
          </cell>
          <cell r="M1343">
            <v>33</v>
          </cell>
          <cell r="N1343">
            <v>103</v>
          </cell>
          <cell r="O1343">
            <v>327</v>
          </cell>
          <cell r="P1343">
            <v>176</v>
          </cell>
          <cell r="Q1343">
            <v>319</v>
          </cell>
          <cell r="R1343">
            <v>175</v>
          </cell>
          <cell r="S1343">
            <v>160</v>
          </cell>
          <cell r="T1343">
            <v>253</v>
          </cell>
          <cell r="U1343">
            <v>187</v>
          </cell>
          <cell r="V1343">
            <v>132</v>
          </cell>
          <cell r="W1343">
            <v>11</v>
          </cell>
          <cell r="X1343">
            <v>12</v>
          </cell>
          <cell r="Y1343">
            <v>76</v>
          </cell>
          <cell r="Z1343">
            <v>26</v>
          </cell>
          <cell r="AA1343">
            <v>20</v>
          </cell>
          <cell r="AB1343">
            <v>10</v>
          </cell>
          <cell r="AC1343">
            <v>11</v>
          </cell>
          <cell r="AD1343">
            <v>6</v>
          </cell>
          <cell r="AE1343">
            <v>5</v>
          </cell>
        </row>
        <row r="1344">
          <cell r="E1344" t="str">
            <v>PA Industrial Kerosene</v>
          </cell>
          <cell r="F1344">
            <v>718</v>
          </cell>
          <cell r="G1344">
            <v>811</v>
          </cell>
          <cell r="H1344">
            <v>803</v>
          </cell>
          <cell r="I1344">
            <v>1289</v>
          </cell>
          <cell r="J1344">
            <v>1438</v>
          </cell>
          <cell r="K1344">
            <v>957</v>
          </cell>
          <cell r="L1344">
            <v>848</v>
          </cell>
          <cell r="M1344">
            <v>853</v>
          </cell>
          <cell r="N1344">
            <v>1053</v>
          </cell>
          <cell r="O1344">
            <v>1142</v>
          </cell>
          <cell r="P1344">
            <v>1223</v>
          </cell>
          <cell r="Q1344">
            <v>1587</v>
          </cell>
          <cell r="R1344">
            <v>554</v>
          </cell>
          <cell r="S1344">
            <v>430</v>
          </cell>
          <cell r="T1344">
            <v>450</v>
          </cell>
          <cell r="U1344">
            <v>663</v>
          </cell>
          <cell r="V1344">
            <v>407</v>
          </cell>
          <cell r="W1344">
            <v>464</v>
          </cell>
          <cell r="X1344">
            <v>146</v>
          </cell>
          <cell r="Y1344">
            <v>163</v>
          </cell>
          <cell r="Z1344">
            <v>281</v>
          </cell>
          <cell r="AA1344">
            <v>187</v>
          </cell>
          <cell r="AB1344">
            <v>58</v>
          </cell>
          <cell r="AC1344">
            <v>63</v>
          </cell>
          <cell r="AD1344">
            <v>133</v>
          </cell>
          <cell r="AE1344">
            <v>68</v>
          </cell>
        </row>
        <row r="1345">
          <cell r="E1345" t="str">
            <v>RI Industrial Kerosene</v>
          </cell>
          <cell r="F1345">
            <v>82</v>
          </cell>
          <cell r="G1345">
            <v>86</v>
          </cell>
          <cell r="H1345">
            <v>63</v>
          </cell>
          <cell r="I1345">
            <v>46</v>
          </cell>
          <cell r="J1345">
            <v>42</v>
          </cell>
          <cell r="K1345">
            <v>38</v>
          </cell>
          <cell r="L1345">
            <v>16</v>
          </cell>
          <cell r="M1345">
            <v>18</v>
          </cell>
          <cell r="N1345">
            <v>74</v>
          </cell>
          <cell r="O1345">
            <v>108</v>
          </cell>
          <cell r="P1345">
            <v>6</v>
          </cell>
          <cell r="Q1345">
            <v>1</v>
          </cell>
          <cell r="R1345">
            <v>3</v>
          </cell>
          <cell r="S1345">
            <v>1</v>
          </cell>
          <cell r="T1345">
            <v>0</v>
          </cell>
          <cell r="U1345">
            <v>11</v>
          </cell>
          <cell r="V1345">
            <v>2</v>
          </cell>
          <cell r="W1345">
            <v>0</v>
          </cell>
          <cell r="X1345">
            <v>17</v>
          </cell>
          <cell r="Y1345">
            <v>0</v>
          </cell>
          <cell r="Z1345">
            <v>0</v>
          </cell>
          <cell r="AA1345">
            <v>0</v>
          </cell>
          <cell r="AB1345">
            <v>0</v>
          </cell>
          <cell r="AC1345">
            <v>1</v>
          </cell>
          <cell r="AD1345">
            <v>0</v>
          </cell>
          <cell r="AE1345">
            <v>0</v>
          </cell>
        </row>
        <row r="1346">
          <cell r="E1346" t="str">
            <v>SC Industrial Kerosene</v>
          </cell>
          <cell r="F1346">
            <v>548</v>
          </cell>
          <cell r="G1346">
            <v>618</v>
          </cell>
          <cell r="H1346">
            <v>393</v>
          </cell>
          <cell r="I1346">
            <v>535</v>
          </cell>
          <cell r="J1346">
            <v>430</v>
          </cell>
          <cell r="K1346">
            <v>438</v>
          </cell>
          <cell r="L1346">
            <v>500</v>
          </cell>
          <cell r="M1346">
            <v>385</v>
          </cell>
          <cell r="N1346">
            <v>624</v>
          </cell>
          <cell r="O1346">
            <v>476</v>
          </cell>
          <cell r="P1346">
            <v>644</v>
          </cell>
          <cell r="Q1346">
            <v>704</v>
          </cell>
          <cell r="R1346">
            <v>454</v>
          </cell>
          <cell r="S1346">
            <v>422</v>
          </cell>
          <cell r="T1346">
            <v>584</v>
          </cell>
          <cell r="U1346">
            <v>591</v>
          </cell>
          <cell r="V1346">
            <v>546</v>
          </cell>
          <cell r="W1346">
            <v>41</v>
          </cell>
          <cell r="X1346">
            <v>21</v>
          </cell>
          <cell r="Y1346">
            <v>20</v>
          </cell>
          <cell r="Z1346">
            <v>13</v>
          </cell>
          <cell r="AA1346">
            <v>7</v>
          </cell>
          <cell r="AB1346">
            <v>3</v>
          </cell>
          <cell r="AC1346">
            <v>1</v>
          </cell>
          <cell r="AD1346">
            <v>5</v>
          </cell>
          <cell r="AE1346">
            <v>2</v>
          </cell>
        </row>
        <row r="1347">
          <cell r="E1347" t="str">
            <v>SD Industrial Kerosene</v>
          </cell>
          <cell r="F1347">
            <v>19</v>
          </cell>
          <cell r="G1347">
            <v>15</v>
          </cell>
          <cell r="H1347">
            <v>21</v>
          </cell>
          <cell r="I1347">
            <v>7</v>
          </cell>
          <cell r="J1347">
            <v>5</v>
          </cell>
          <cell r="K1347">
            <v>10</v>
          </cell>
          <cell r="L1347">
            <v>17</v>
          </cell>
          <cell r="M1347">
            <v>13</v>
          </cell>
          <cell r="N1347">
            <v>7</v>
          </cell>
          <cell r="O1347">
            <v>9</v>
          </cell>
          <cell r="P1347">
            <v>9</v>
          </cell>
          <cell r="Q1347">
            <v>15</v>
          </cell>
          <cell r="R1347">
            <v>8</v>
          </cell>
          <cell r="S1347">
            <v>12</v>
          </cell>
          <cell r="T1347">
            <v>4</v>
          </cell>
          <cell r="U1347">
            <v>5</v>
          </cell>
          <cell r="V1347">
            <v>3</v>
          </cell>
          <cell r="W1347">
            <v>2</v>
          </cell>
          <cell r="X1347">
            <v>1</v>
          </cell>
          <cell r="Y1347">
            <v>5</v>
          </cell>
          <cell r="Z1347">
            <v>2</v>
          </cell>
          <cell r="AA1347">
            <v>1</v>
          </cell>
          <cell r="AB1347">
            <v>0</v>
          </cell>
          <cell r="AC1347">
            <v>1</v>
          </cell>
          <cell r="AD1347">
            <v>2</v>
          </cell>
          <cell r="AE1347">
            <v>1</v>
          </cell>
        </row>
        <row r="1348">
          <cell r="E1348" t="str">
            <v>TN Industrial Kerosene</v>
          </cell>
          <cell r="F1348">
            <v>259</v>
          </cell>
          <cell r="G1348">
            <v>241</v>
          </cell>
          <cell r="H1348">
            <v>70</v>
          </cell>
          <cell r="I1348">
            <v>218</v>
          </cell>
          <cell r="J1348">
            <v>183</v>
          </cell>
          <cell r="K1348">
            <v>210</v>
          </cell>
          <cell r="L1348">
            <v>233</v>
          </cell>
          <cell r="M1348">
            <v>250</v>
          </cell>
          <cell r="N1348">
            <v>372</v>
          </cell>
          <cell r="O1348">
            <v>300</v>
          </cell>
          <cell r="P1348">
            <v>536</v>
          </cell>
          <cell r="Q1348">
            <v>541</v>
          </cell>
          <cell r="R1348">
            <v>131</v>
          </cell>
          <cell r="S1348">
            <v>193</v>
          </cell>
          <cell r="T1348">
            <v>270</v>
          </cell>
          <cell r="U1348">
            <v>239</v>
          </cell>
          <cell r="V1348">
            <v>117</v>
          </cell>
          <cell r="W1348">
            <v>56</v>
          </cell>
          <cell r="X1348">
            <v>38</v>
          </cell>
          <cell r="Y1348">
            <v>60</v>
          </cell>
          <cell r="Z1348">
            <v>81</v>
          </cell>
          <cell r="AA1348">
            <v>41</v>
          </cell>
          <cell r="AB1348">
            <v>46</v>
          </cell>
          <cell r="AC1348">
            <v>38</v>
          </cell>
          <cell r="AD1348">
            <v>53</v>
          </cell>
          <cell r="AE1348">
            <v>40</v>
          </cell>
        </row>
        <row r="1349">
          <cell r="E1349" t="str">
            <v>TX Industrial Kerosene</v>
          </cell>
          <cell r="F1349">
            <v>842</v>
          </cell>
          <cell r="G1349">
            <v>264</v>
          </cell>
          <cell r="H1349">
            <v>467</v>
          </cell>
          <cell r="I1349">
            <v>550</v>
          </cell>
          <cell r="J1349">
            <v>559</v>
          </cell>
          <cell r="K1349">
            <v>726</v>
          </cell>
          <cell r="L1349">
            <v>913</v>
          </cell>
          <cell r="M1349">
            <v>1598</v>
          </cell>
          <cell r="N1349">
            <v>1970</v>
          </cell>
          <cell r="O1349">
            <v>761</v>
          </cell>
          <cell r="P1349">
            <v>1389</v>
          </cell>
          <cell r="Q1349">
            <v>2616</v>
          </cell>
          <cell r="R1349">
            <v>413</v>
          </cell>
          <cell r="S1349">
            <v>1111</v>
          </cell>
          <cell r="T1349">
            <v>1575</v>
          </cell>
          <cell r="U1349">
            <v>1356</v>
          </cell>
          <cell r="V1349">
            <v>1231</v>
          </cell>
          <cell r="W1349">
            <v>750</v>
          </cell>
          <cell r="X1349">
            <v>775</v>
          </cell>
          <cell r="Y1349">
            <v>405</v>
          </cell>
          <cell r="Z1349">
            <v>219</v>
          </cell>
          <cell r="AA1349">
            <v>379</v>
          </cell>
          <cell r="AB1349">
            <v>157</v>
          </cell>
          <cell r="AC1349">
            <v>145</v>
          </cell>
          <cell r="AD1349">
            <v>151</v>
          </cell>
          <cell r="AE1349">
            <v>203</v>
          </cell>
        </row>
        <row r="1350">
          <cell r="E1350" t="str">
            <v>US Industrial Kerosene</v>
          </cell>
          <cell r="F1350">
            <v>12275</v>
          </cell>
          <cell r="G1350">
            <v>11382</v>
          </cell>
          <cell r="H1350">
            <v>9790</v>
          </cell>
          <cell r="I1350">
            <v>13053</v>
          </cell>
          <cell r="J1350">
            <v>16912</v>
          </cell>
          <cell r="K1350">
            <v>15444</v>
          </cell>
          <cell r="L1350">
            <v>18301</v>
          </cell>
          <cell r="M1350">
            <v>18812</v>
          </cell>
          <cell r="N1350">
            <v>22071</v>
          </cell>
          <cell r="O1350">
            <v>12840</v>
          </cell>
          <cell r="P1350">
            <v>15640</v>
          </cell>
          <cell r="Q1350">
            <v>23222</v>
          </cell>
          <cell r="R1350">
            <v>13806</v>
          </cell>
          <cell r="S1350">
            <v>24115</v>
          </cell>
          <cell r="T1350">
            <v>28219</v>
          </cell>
          <cell r="U1350">
            <v>39076</v>
          </cell>
          <cell r="V1350">
            <v>29576</v>
          </cell>
          <cell r="W1350">
            <v>13422</v>
          </cell>
          <cell r="X1350">
            <v>3830</v>
          </cell>
          <cell r="Y1350">
            <v>4399</v>
          </cell>
          <cell r="Z1350">
            <v>7318</v>
          </cell>
          <cell r="AA1350">
            <v>3615</v>
          </cell>
          <cell r="AB1350">
            <v>2008</v>
          </cell>
          <cell r="AC1350">
            <v>1477</v>
          </cell>
          <cell r="AD1350">
            <v>2830</v>
          </cell>
          <cell r="AE1350">
            <v>1728</v>
          </cell>
        </row>
        <row r="1351">
          <cell r="E1351" t="str">
            <v>UT Industrial Kerosene</v>
          </cell>
          <cell r="F1351">
            <v>23</v>
          </cell>
          <cell r="G1351">
            <v>19</v>
          </cell>
          <cell r="H1351">
            <v>6</v>
          </cell>
          <cell r="I1351">
            <v>13</v>
          </cell>
          <cell r="J1351">
            <v>10</v>
          </cell>
          <cell r="K1351">
            <v>14</v>
          </cell>
          <cell r="L1351">
            <v>13</v>
          </cell>
          <cell r="M1351">
            <v>19</v>
          </cell>
          <cell r="N1351">
            <v>20</v>
          </cell>
          <cell r="O1351">
            <v>29</v>
          </cell>
          <cell r="P1351">
            <v>28</v>
          </cell>
          <cell r="Q1351">
            <v>36</v>
          </cell>
          <cell r="R1351">
            <v>30</v>
          </cell>
          <cell r="S1351">
            <v>21</v>
          </cell>
          <cell r="T1351">
            <v>17</v>
          </cell>
          <cell r="U1351">
            <v>20</v>
          </cell>
          <cell r="V1351">
            <v>15</v>
          </cell>
          <cell r="W1351">
            <v>12</v>
          </cell>
          <cell r="X1351">
            <v>5</v>
          </cell>
          <cell r="Y1351">
            <v>9</v>
          </cell>
          <cell r="Z1351">
            <v>4</v>
          </cell>
          <cell r="AA1351">
            <v>2</v>
          </cell>
          <cell r="AB1351">
            <v>2</v>
          </cell>
          <cell r="AC1351">
            <v>3</v>
          </cell>
          <cell r="AD1351">
            <v>3</v>
          </cell>
          <cell r="AE1351">
            <v>2</v>
          </cell>
        </row>
        <row r="1352">
          <cell r="E1352" t="str">
            <v>VA Industrial Kerosene</v>
          </cell>
          <cell r="F1352">
            <v>425</v>
          </cell>
          <cell r="G1352">
            <v>521</v>
          </cell>
          <cell r="H1352">
            <v>317</v>
          </cell>
          <cell r="I1352">
            <v>494</v>
          </cell>
          <cell r="J1352">
            <v>575</v>
          </cell>
          <cell r="K1352">
            <v>694</v>
          </cell>
          <cell r="L1352">
            <v>646</v>
          </cell>
          <cell r="M1352">
            <v>518</v>
          </cell>
          <cell r="N1352">
            <v>668</v>
          </cell>
          <cell r="O1352">
            <v>317</v>
          </cell>
          <cell r="P1352">
            <v>320</v>
          </cell>
          <cell r="Q1352">
            <v>358</v>
          </cell>
          <cell r="R1352">
            <v>263</v>
          </cell>
          <cell r="S1352">
            <v>282</v>
          </cell>
          <cell r="T1352">
            <v>326</v>
          </cell>
          <cell r="U1352">
            <v>379</v>
          </cell>
          <cell r="V1352">
            <v>283</v>
          </cell>
          <cell r="W1352">
            <v>156</v>
          </cell>
          <cell r="X1352">
            <v>87</v>
          </cell>
          <cell r="Y1352">
            <v>82</v>
          </cell>
          <cell r="Z1352">
            <v>130</v>
          </cell>
          <cell r="AA1352">
            <v>63</v>
          </cell>
          <cell r="AB1352">
            <v>20</v>
          </cell>
          <cell r="AC1352">
            <v>20</v>
          </cell>
          <cell r="AD1352">
            <v>28</v>
          </cell>
          <cell r="AE1352">
            <v>17</v>
          </cell>
        </row>
        <row r="1353">
          <cell r="E1353" t="str">
            <v>VT Industrial Kerosene</v>
          </cell>
          <cell r="F1353">
            <v>97</v>
          </cell>
          <cell r="G1353">
            <v>63</v>
          </cell>
          <cell r="H1353">
            <v>35</v>
          </cell>
          <cell r="I1353">
            <v>46</v>
          </cell>
          <cell r="J1353">
            <v>66</v>
          </cell>
          <cell r="K1353">
            <v>55</v>
          </cell>
          <cell r="L1353">
            <v>127</v>
          </cell>
          <cell r="M1353">
            <v>131</v>
          </cell>
          <cell r="N1353">
            <v>856</v>
          </cell>
          <cell r="O1353">
            <v>330</v>
          </cell>
          <cell r="P1353">
            <v>539</v>
          </cell>
          <cell r="Q1353">
            <v>261</v>
          </cell>
          <cell r="R1353">
            <v>87</v>
          </cell>
          <cell r="S1353">
            <v>403</v>
          </cell>
          <cell r="T1353">
            <v>334</v>
          </cell>
          <cell r="U1353">
            <v>292</v>
          </cell>
          <cell r="V1353">
            <v>70</v>
          </cell>
          <cell r="W1353">
            <v>81</v>
          </cell>
          <cell r="X1353">
            <v>42</v>
          </cell>
          <cell r="Y1353">
            <v>48</v>
          </cell>
          <cell r="Z1353">
            <v>71</v>
          </cell>
          <cell r="AA1353">
            <v>42</v>
          </cell>
          <cell r="AB1353">
            <v>91</v>
          </cell>
          <cell r="AC1353">
            <v>35</v>
          </cell>
          <cell r="AD1353">
            <v>84</v>
          </cell>
          <cell r="AE1353">
            <v>16</v>
          </cell>
        </row>
        <row r="1354">
          <cell r="E1354" t="str">
            <v>WA Industrial Kerosene</v>
          </cell>
          <cell r="F1354">
            <v>65</v>
          </cell>
          <cell r="G1354">
            <v>39</v>
          </cell>
          <cell r="H1354">
            <v>33</v>
          </cell>
          <cell r="I1354">
            <v>36</v>
          </cell>
          <cell r="J1354">
            <v>46</v>
          </cell>
          <cell r="K1354">
            <v>120</v>
          </cell>
          <cell r="L1354">
            <v>134</v>
          </cell>
          <cell r="M1354">
            <v>118</v>
          </cell>
          <cell r="N1354">
            <v>187</v>
          </cell>
          <cell r="O1354">
            <v>145</v>
          </cell>
          <cell r="P1354">
            <v>144</v>
          </cell>
          <cell r="Q1354">
            <v>140</v>
          </cell>
          <cell r="R1354">
            <v>59</v>
          </cell>
          <cell r="S1354">
            <v>70</v>
          </cell>
          <cell r="T1354">
            <v>157</v>
          </cell>
          <cell r="U1354">
            <v>150</v>
          </cell>
          <cell r="V1354">
            <v>40</v>
          </cell>
          <cell r="W1354">
            <v>16</v>
          </cell>
          <cell r="X1354">
            <v>26</v>
          </cell>
          <cell r="Y1354">
            <v>41</v>
          </cell>
          <cell r="Z1354">
            <v>37</v>
          </cell>
          <cell r="AA1354">
            <v>18</v>
          </cell>
          <cell r="AB1354">
            <v>9</v>
          </cell>
          <cell r="AC1354">
            <v>7</v>
          </cell>
          <cell r="AD1354">
            <v>3</v>
          </cell>
          <cell r="AE1354">
            <v>2</v>
          </cell>
        </row>
        <row r="1355">
          <cell r="E1355" t="str">
            <v>WI Industrial Kerosene</v>
          </cell>
          <cell r="F1355">
            <v>60</v>
          </cell>
          <cell r="G1355">
            <v>55</v>
          </cell>
          <cell r="H1355">
            <v>66</v>
          </cell>
          <cell r="I1355">
            <v>106</v>
          </cell>
          <cell r="J1355">
            <v>92</v>
          </cell>
          <cell r="K1355">
            <v>85</v>
          </cell>
          <cell r="L1355">
            <v>111</v>
          </cell>
          <cell r="M1355">
            <v>85</v>
          </cell>
          <cell r="N1355">
            <v>89</v>
          </cell>
          <cell r="O1355">
            <v>278</v>
          </cell>
          <cell r="P1355">
            <v>322</v>
          </cell>
          <cell r="Q1355">
            <v>284</v>
          </cell>
          <cell r="R1355">
            <v>176</v>
          </cell>
          <cell r="S1355">
            <v>140</v>
          </cell>
          <cell r="T1355">
            <v>180</v>
          </cell>
          <cell r="U1355">
            <v>203</v>
          </cell>
          <cell r="V1355">
            <v>123</v>
          </cell>
          <cell r="W1355">
            <v>79</v>
          </cell>
          <cell r="X1355">
            <v>42</v>
          </cell>
          <cell r="Y1355">
            <v>38</v>
          </cell>
          <cell r="Z1355">
            <v>38</v>
          </cell>
          <cell r="AA1355">
            <v>34</v>
          </cell>
          <cell r="AB1355">
            <v>13</v>
          </cell>
          <cell r="AC1355">
            <v>12</v>
          </cell>
          <cell r="AD1355">
            <v>22</v>
          </cell>
          <cell r="AE1355">
            <v>14</v>
          </cell>
        </row>
        <row r="1356">
          <cell r="E1356" t="str">
            <v>WV Industrial Kerosene</v>
          </cell>
          <cell r="F1356">
            <v>222</v>
          </cell>
          <cell r="G1356">
            <v>220</v>
          </cell>
          <cell r="H1356">
            <v>340</v>
          </cell>
          <cell r="I1356">
            <v>367</v>
          </cell>
          <cell r="J1356">
            <v>398</v>
          </cell>
          <cell r="K1356">
            <v>401</v>
          </cell>
          <cell r="L1356">
            <v>436</v>
          </cell>
          <cell r="M1356">
            <v>359</v>
          </cell>
          <cell r="N1356">
            <v>300</v>
          </cell>
          <cell r="O1356">
            <v>101</v>
          </cell>
          <cell r="P1356">
            <v>128</v>
          </cell>
          <cell r="Q1356">
            <v>68</v>
          </cell>
          <cell r="R1356">
            <v>38</v>
          </cell>
          <cell r="S1356">
            <v>62</v>
          </cell>
          <cell r="T1356">
            <v>96</v>
          </cell>
          <cell r="U1356">
            <v>120</v>
          </cell>
          <cell r="V1356">
            <v>112</v>
          </cell>
          <cell r="W1356">
            <v>32</v>
          </cell>
          <cell r="X1356">
            <v>12</v>
          </cell>
          <cell r="Y1356">
            <v>75</v>
          </cell>
          <cell r="Z1356">
            <v>105</v>
          </cell>
          <cell r="AA1356">
            <v>40</v>
          </cell>
          <cell r="AB1356">
            <v>22</v>
          </cell>
          <cell r="AC1356">
            <v>21</v>
          </cell>
          <cell r="AD1356">
            <v>37</v>
          </cell>
          <cell r="AE1356">
            <v>20</v>
          </cell>
        </row>
        <row r="1357">
          <cell r="E1357" t="str">
            <v>WY Industrial Kerosene</v>
          </cell>
          <cell r="F1357">
            <v>13</v>
          </cell>
          <cell r="G1357">
            <v>20</v>
          </cell>
          <cell r="H1357">
            <v>32</v>
          </cell>
          <cell r="I1357">
            <v>107</v>
          </cell>
          <cell r="J1357">
            <v>126</v>
          </cell>
          <cell r="K1357">
            <v>124</v>
          </cell>
          <cell r="L1357">
            <v>144</v>
          </cell>
          <cell r="M1357">
            <v>127</v>
          </cell>
          <cell r="N1357">
            <v>39</v>
          </cell>
          <cell r="O1357">
            <v>27</v>
          </cell>
          <cell r="P1357">
            <v>24</v>
          </cell>
          <cell r="Q1357">
            <v>11</v>
          </cell>
          <cell r="R1357">
            <v>24</v>
          </cell>
          <cell r="S1357">
            <v>1</v>
          </cell>
          <cell r="T1357">
            <v>3</v>
          </cell>
          <cell r="U1357">
            <v>5</v>
          </cell>
          <cell r="V1357">
            <v>7</v>
          </cell>
          <cell r="W1357">
            <v>6</v>
          </cell>
          <cell r="X1357">
            <v>0</v>
          </cell>
          <cell r="Y1357">
            <v>0</v>
          </cell>
          <cell r="Z1357">
            <v>1</v>
          </cell>
          <cell r="AA1357">
            <v>0</v>
          </cell>
          <cell r="AB1357">
            <v>0</v>
          </cell>
          <cell r="AC1357">
            <v>0</v>
          </cell>
          <cell r="AD1357">
            <v>0</v>
          </cell>
          <cell r="AE1357">
            <v>0</v>
          </cell>
        </row>
        <row r="1358">
          <cell r="E1358" t="str">
            <v>AK Residential Kerosene</v>
          </cell>
          <cell r="F1358">
            <v>15</v>
          </cell>
          <cell r="G1358">
            <v>44</v>
          </cell>
          <cell r="H1358">
            <v>4</v>
          </cell>
          <cell r="I1358">
            <v>3</v>
          </cell>
          <cell r="J1358">
            <v>58</v>
          </cell>
          <cell r="K1358">
            <v>2</v>
          </cell>
          <cell r="L1358">
            <v>2</v>
          </cell>
          <cell r="M1358">
            <v>1</v>
          </cell>
          <cell r="N1358">
            <v>5</v>
          </cell>
          <cell r="O1358">
            <v>95</v>
          </cell>
          <cell r="P1358">
            <v>76</v>
          </cell>
          <cell r="Q1358">
            <v>90</v>
          </cell>
          <cell r="R1358">
            <v>0</v>
          </cell>
          <cell r="S1358">
            <v>85</v>
          </cell>
          <cell r="T1358">
            <v>112</v>
          </cell>
          <cell r="U1358">
            <v>176</v>
          </cell>
          <cell r="V1358">
            <v>1561</v>
          </cell>
          <cell r="W1358">
            <v>914</v>
          </cell>
          <cell r="X1358">
            <v>792</v>
          </cell>
          <cell r="Y1358">
            <v>77</v>
          </cell>
          <cell r="Z1358">
            <v>83</v>
          </cell>
          <cell r="AA1358">
            <v>142</v>
          </cell>
          <cell r="AB1358">
            <v>41</v>
          </cell>
          <cell r="AC1358">
            <v>27</v>
          </cell>
          <cell r="AD1358">
            <v>33</v>
          </cell>
          <cell r="AE1358">
            <v>38</v>
          </cell>
        </row>
        <row r="1359">
          <cell r="E1359" t="str">
            <v>AL Residential Kerosene</v>
          </cell>
          <cell r="F1359">
            <v>215</v>
          </cell>
          <cell r="G1359">
            <v>345</v>
          </cell>
          <cell r="H1359">
            <v>172</v>
          </cell>
          <cell r="I1359">
            <v>245</v>
          </cell>
          <cell r="J1359">
            <v>165</v>
          </cell>
          <cell r="K1359">
            <v>376</v>
          </cell>
          <cell r="L1359">
            <v>361</v>
          </cell>
          <cell r="M1359">
            <v>325</v>
          </cell>
          <cell r="N1359">
            <v>228</v>
          </cell>
          <cell r="O1359">
            <v>249</v>
          </cell>
          <cell r="P1359">
            <v>262</v>
          </cell>
          <cell r="Q1359">
            <v>220</v>
          </cell>
          <cell r="R1359">
            <v>124</v>
          </cell>
          <cell r="S1359">
            <v>280</v>
          </cell>
          <cell r="T1359">
            <v>379</v>
          </cell>
          <cell r="U1359">
            <v>426</v>
          </cell>
          <cell r="V1359">
            <v>284</v>
          </cell>
          <cell r="W1359">
            <v>181</v>
          </cell>
          <cell r="X1359">
            <v>46</v>
          </cell>
          <cell r="Y1359">
            <v>65</v>
          </cell>
          <cell r="Z1359">
            <v>86</v>
          </cell>
          <cell r="AA1359">
            <v>70</v>
          </cell>
          <cell r="AB1359">
            <v>15</v>
          </cell>
          <cell r="AC1359">
            <v>15</v>
          </cell>
          <cell r="AD1359">
            <v>22</v>
          </cell>
          <cell r="AE1359">
            <v>17</v>
          </cell>
        </row>
        <row r="1360">
          <cell r="E1360" t="str">
            <v>AR Residential Kerosene</v>
          </cell>
          <cell r="F1360">
            <v>112</v>
          </cell>
          <cell r="G1360">
            <v>79</v>
          </cell>
          <cell r="H1360">
            <v>42</v>
          </cell>
          <cell r="I1360">
            <v>56</v>
          </cell>
          <cell r="J1360">
            <v>37</v>
          </cell>
          <cell r="K1360">
            <v>79</v>
          </cell>
          <cell r="L1360">
            <v>67</v>
          </cell>
          <cell r="M1360">
            <v>107</v>
          </cell>
          <cell r="N1360">
            <v>85</v>
          </cell>
          <cell r="O1360">
            <v>203</v>
          </cell>
          <cell r="P1360">
            <v>141</v>
          </cell>
          <cell r="Q1360">
            <v>137</v>
          </cell>
          <cell r="R1360">
            <v>111</v>
          </cell>
          <cell r="S1360">
            <v>92</v>
          </cell>
          <cell r="T1360">
            <v>61</v>
          </cell>
          <cell r="U1360">
            <v>77</v>
          </cell>
          <cell r="V1360">
            <v>52</v>
          </cell>
          <cell r="W1360">
            <v>35</v>
          </cell>
          <cell r="X1360">
            <v>13</v>
          </cell>
          <cell r="Y1360">
            <v>26</v>
          </cell>
          <cell r="Z1360">
            <v>31</v>
          </cell>
          <cell r="AA1360">
            <v>12</v>
          </cell>
          <cell r="AB1360">
            <v>5</v>
          </cell>
          <cell r="AC1360">
            <v>7</v>
          </cell>
          <cell r="AD1360">
            <v>16</v>
          </cell>
          <cell r="AE1360">
            <v>9</v>
          </cell>
        </row>
        <row r="1361">
          <cell r="E1361" t="str">
            <v>AZ Residential Kerosene</v>
          </cell>
          <cell r="F1361">
            <v>1</v>
          </cell>
          <cell r="G1361">
            <v>4</v>
          </cell>
          <cell r="H1361">
            <v>11</v>
          </cell>
          <cell r="I1361">
            <v>6</v>
          </cell>
          <cell r="J1361">
            <v>10</v>
          </cell>
          <cell r="K1361">
            <v>11</v>
          </cell>
          <cell r="L1361">
            <v>16</v>
          </cell>
          <cell r="M1361">
            <v>13</v>
          </cell>
          <cell r="N1361">
            <v>15</v>
          </cell>
          <cell r="O1361">
            <v>11</v>
          </cell>
          <cell r="P1361">
            <v>8</v>
          </cell>
          <cell r="Q1361">
            <v>5</v>
          </cell>
          <cell r="R1361">
            <v>3</v>
          </cell>
          <cell r="S1361">
            <v>13</v>
          </cell>
          <cell r="T1361">
            <v>6</v>
          </cell>
          <cell r="U1361">
            <v>23</v>
          </cell>
          <cell r="V1361">
            <v>9</v>
          </cell>
          <cell r="W1361">
            <v>2</v>
          </cell>
          <cell r="X1361">
            <v>1</v>
          </cell>
          <cell r="Y1361">
            <v>2</v>
          </cell>
          <cell r="Z1361">
            <v>0</v>
          </cell>
          <cell r="AA1361">
            <v>0</v>
          </cell>
          <cell r="AB1361">
            <v>0</v>
          </cell>
          <cell r="AC1361">
            <v>0</v>
          </cell>
          <cell r="AD1361">
            <v>0</v>
          </cell>
          <cell r="AE1361">
            <v>0</v>
          </cell>
        </row>
        <row r="1362">
          <cell r="E1362" t="str">
            <v>CA Residential Kerosene</v>
          </cell>
          <cell r="F1362">
            <v>501</v>
          </cell>
          <cell r="G1362">
            <v>452</v>
          </cell>
          <cell r="H1362">
            <v>185</v>
          </cell>
          <cell r="I1362">
            <v>382</v>
          </cell>
          <cell r="J1362">
            <v>382</v>
          </cell>
          <cell r="K1362">
            <v>459</v>
          </cell>
          <cell r="L1362">
            <v>586</v>
          </cell>
          <cell r="M1362">
            <v>764</v>
          </cell>
          <cell r="N1362">
            <v>1344</v>
          </cell>
          <cell r="O1362">
            <v>1059</v>
          </cell>
          <cell r="P1362">
            <v>1591</v>
          </cell>
          <cell r="Q1362">
            <v>1985</v>
          </cell>
          <cell r="R1362">
            <v>1227</v>
          </cell>
          <cell r="S1362">
            <v>1109</v>
          </cell>
          <cell r="T1362">
            <v>1567</v>
          </cell>
          <cell r="U1362">
            <v>1721</v>
          </cell>
          <cell r="V1362">
            <v>1625</v>
          </cell>
          <cell r="W1362">
            <v>864</v>
          </cell>
          <cell r="X1362">
            <v>458</v>
          </cell>
          <cell r="Y1362">
            <v>973</v>
          </cell>
          <cell r="Z1362">
            <v>816</v>
          </cell>
          <cell r="AA1362">
            <v>625</v>
          </cell>
          <cell r="AB1362">
            <v>269</v>
          </cell>
          <cell r="AC1362">
            <v>257</v>
          </cell>
          <cell r="AD1362">
            <v>334</v>
          </cell>
          <cell r="AE1362">
            <v>248</v>
          </cell>
        </row>
        <row r="1363">
          <cell r="E1363" t="str">
            <v>CO Residential Kerosene</v>
          </cell>
          <cell r="F1363">
            <v>127</v>
          </cell>
          <cell r="G1363">
            <v>136</v>
          </cell>
          <cell r="H1363">
            <v>209</v>
          </cell>
          <cell r="I1363">
            <v>197</v>
          </cell>
          <cell r="J1363">
            <v>225</v>
          </cell>
          <cell r="K1363">
            <v>113</v>
          </cell>
          <cell r="L1363">
            <v>117</v>
          </cell>
          <cell r="M1363">
            <v>108</v>
          </cell>
          <cell r="N1363">
            <v>137</v>
          </cell>
          <cell r="O1363">
            <v>93</v>
          </cell>
          <cell r="P1363">
            <v>165</v>
          </cell>
          <cell r="Q1363">
            <v>101</v>
          </cell>
          <cell r="R1363">
            <v>51</v>
          </cell>
          <cell r="S1363">
            <v>200</v>
          </cell>
          <cell r="T1363">
            <v>256</v>
          </cell>
          <cell r="U1363">
            <v>204</v>
          </cell>
          <cell r="V1363">
            <v>91</v>
          </cell>
          <cell r="W1363">
            <v>36</v>
          </cell>
          <cell r="X1363">
            <v>22</v>
          </cell>
          <cell r="Y1363">
            <v>40</v>
          </cell>
          <cell r="Z1363">
            <v>34</v>
          </cell>
          <cell r="AA1363">
            <v>10</v>
          </cell>
          <cell r="AB1363">
            <v>5</v>
          </cell>
          <cell r="AC1363">
            <v>10</v>
          </cell>
          <cell r="AD1363">
            <v>5</v>
          </cell>
          <cell r="AE1363">
            <v>5</v>
          </cell>
        </row>
        <row r="1364">
          <cell r="E1364" t="str">
            <v>CT Residential Kerosene</v>
          </cell>
          <cell r="F1364">
            <v>1109</v>
          </cell>
          <cell r="G1364">
            <v>990</v>
          </cell>
          <cell r="H1364">
            <v>1109</v>
          </cell>
          <cell r="I1364">
            <v>1194</v>
          </cell>
          <cell r="J1364">
            <v>919</v>
          </cell>
          <cell r="K1364">
            <v>692</v>
          </cell>
          <cell r="L1364">
            <v>704</v>
          </cell>
          <cell r="M1364">
            <v>813</v>
          </cell>
          <cell r="N1364">
            <v>716</v>
          </cell>
          <cell r="O1364">
            <v>1001</v>
          </cell>
          <cell r="P1364">
            <v>1128</v>
          </cell>
          <cell r="Q1364">
            <v>910</v>
          </cell>
          <cell r="R1364">
            <v>522</v>
          </cell>
          <cell r="S1364">
            <v>1530</v>
          </cell>
          <cell r="T1364">
            <v>1979</v>
          </cell>
          <cell r="U1364">
            <v>1846</v>
          </cell>
          <cell r="V1364">
            <v>1317</v>
          </cell>
          <cell r="W1364">
            <v>733</v>
          </cell>
          <cell r="X1364">
            <v>278</v>
          </cell>
          <cell r="Y1364">
            <v>262</v>
          </cell>
          <cell r="Z1364">
            <v>242</v>
          </cell>
          <cell r="AA1364">
            <v>176</v>
          </cell>
          <cell r="AB1364">
            <v>78</v>
          </cell>
          <cell r="AC1364">
            <v>71</v>
          </cell>
          <cell r="AD1364">
            <v>95</v>
          </cell>
          <cell r="AE1364">
            <v>58</v>
          </cell>
        </row>
        <row r="1365">
          <cell r="E1365" t="str">
            <v>DC Residential Kerosene</v>
          </cell>
          <cell r="F1365">
            <v>19</v>
          </cell>
          <cell r="G1365">
            <v>23</v>
          </cell>
          <cell r="H1365">
            <v>20</v>
          </cell>
          <cell r="I1365">
            <v>28</v>
          </cell>
          <cell r="J1365">
            <v>25</v>
          </cell>
          <cell r="K1365">
            <v>36</v>
          </cell>
          <cell r="L1365">
            <v>35</v>
          </cell>
          <cell r="M1365">
            <v>33</v>
          </cell>
          <cell r="N1365">
            <v>31</v>
          </cell>
          <cell r="O1365">
            <v>30</v>
          </cell>
          <cell r="P1365">
            <v>17</v>
          </cell>
          <cell r="Q1365">
            <v>1</v>
          </cell>
          <cell r="R1365">
            <v>0</v>
          </cell>
          <cell r="S1365">
            <v>0</v>
          </cell>
          <cell r="T1365">
            <v>0</v>
          </cell>
          <cell r="U1365">
            <v>0</v>
          </cell>
          <cell r="V1365">
            <v>0</v>
          </cell>
          <cell r="W1365">
            <v>0</v>
          </cell>
          <cell r="X1365">
            <v>0</v>
          </cell>
          <cell r="Y1365">
            <v>0</v>
          </cell>
          <cell r="Z1365">
            <v>0</v>
          </cell>
          <cell r="AA1365">
            <v>0</v>
          </cell>
          <cell r="AB1365">
            <v>0</v>
          </cell>
          <cell r="AC1365">
            <v>0</v>
          </cell>
          <cell r="AD1365">
            <v>0</v>
          </cell>
          <cell r="AE1365">
            <v>0</v>
          </cell>
        </row>
        <row r="1366">
          <cell r="E1366" t="str">
            <v>DE Residential Kerosene</v>
          </cell>
          <cell r="F1366">
            <v>819</v>
          </cell>
          <cell r="G1366">
            <v>938</v>
          </cell>
          <cell r="H1366">
            <v>815</v>
          </cell>
          <cell r="I1366">
            <v>599</v>
          </cell>
          <cell r="J1366">
            <v>544</v>
          </cell>
          <cell r="K1366">
            <v>680</v>
          </cell>
          <cell r="L1366">
            <v>1022</v>
          </cell>
          <cell r="M1366">
            <v>687</v>
          </cell>
          <cell r="N1366">
            <v>929</v>
          </cell>
          <cell r="O1366">
            <v>707</v>
          </cell>
          <cell r="P1366">
            <v>744</v>
          </cell>
          <cell r="Q1366">
            <v>641</v>
          </cell>
          <cell r="R1366">
            <v>371</v>
          </cell>
          <cell r="S1366">
            <v>496</v>
          </cell>
          <cell r="T1366">
            <v>721</v>
          </cell>
          <cell r="U1366">
            <v>758</v>
          </cell>
          <cell r="V1366">
            <v>614</v>
          </cell>
          <cell r="W1366">
            <v>275</v>
          </cell>
          <cell r="X1366">
            <v>141</v>
          </cell>
          <cell r="Y1366">
            <v>300</v>
          </cell>
          <cell r="Z1366">
            <v>226</v>
          </cell>
          <cell r="AA1366">
            <v>141</v>
          </cell>
          <cell r="AB1366">
            <v>60</v>
          </cell>
          <cell r="AC1366">
            <v>63</v>
          </cell>
          <cell r="AD1366">
            <v>104</v>
          </cell>
          <cell r="AE1366">
            <v>76</v>
          </cell>
        </row>
        <row r="1367">
          <cell r="E1367" t="str">
            <v>FL Residential Kerosene</v>
          </cell>
          <cell r="F1367">
            <v>873</v>
          </cell>
          <cell r="G1367">
            <v>1107</v>
          </cell>
          <cell r="H1367">
            <v>1553</v>
          </cell>
          <cell r="I1367">
            <v>1236</v>
          </cell>
          <cell r="J1367">
            <v>706</v>
          </cell>
          <cell r="K1367">
            <v>1194</v>
          </cell>
          <cell r="L1367">
            <v>1494</v>
          </cell>
          <cell r="M1367">
            <v>1145</v>
          </cell>
          <cell r="N1367">
            <v>949</v>
          </cell>
          <cell r="O1367">
            <v>913</v>
          </cell>
          <cell r="P1367">
            <v>562</v>
          </cell>
          <cell r="Q1367">
            <v>517</v>
          </cell>
          <cell r="R1367">
            <v>360</v>
          </cell>
          <cell r="S1367">
            <v>547</v>
          </cell>
          <cell r="T1367">
            <v>536</v>
          </cell>
          <cell r="U1367">
            <v>464</v>
          </cell>
          <cell r="V1367">
            <v>306</v>
          </cell>
          <cell r="W1367">
            <v>113</v>
          </cell>
          <cell r="X1367">
            <v>80</v>
          </cell>
          <cell r="Y1367">
            <v>100</v>
          </cell>
          <cell r="Z1367">
            <v>174</v>
          </cell>
          <cell r="AA1367">
            <v>62</v>
          </cell>
          <cell r="AB1367">
            <v>21</v>
          </cell>
          <cell r="AC1367">
            <v>19</v>
          </cell>
          <cell r="AD1367">
            <v>43</v>
          </cell>
          <cell r="AE1367">
            <v>19</v>
          </cell>
        </row>
        <row r="1368">
          <cell r="E1368" t="str">
            <v>GA Residential Kerosene</v>
          </cell>
          <cell r="F1368">
            <v>630</v>
          </cell>
          <cell r="G1368">
            <v>642</v>
          </cell>
          <cell r="H1368">
            <v>617</v>
          </cell>
          <cell r="I1368">
            <v>773</v>
          </cell>
          <cell r="J1368">
            <v>454</v>
          </cell>
          <cell r="K1368">
            <v>713</v>
          </cell>
          <cell r="L1368">
            <v>816</v>
          </cell>
          <cell r="M1368">
            <v>767</v>
          </cell>
          <cell r="N1368">
            <v>972</v>
          </cell>
          <cell r="O1368">
            <v>1365</v>
          </cell>
          <cell r="P1368">
            <v>1122</v>
          </cell>
          <cell r="Q1368">
            <v>1027</v>
          </cell>
          <cell r="R1368">
            <v>458</v>
          </cell>
          <cell r="S1368">
            <v>377</v>
          </cell>
          <cell r="T1368">
            <v>527</v>
          </cell>
          <cell r="U1368">
            <v>384</v>
          </cell>
          <cell r="V1368">
            <v>356</v>
          </cell>
          <cell r="W1368">
            <v>222</v>
          </cell>
          <cell r="X1368">
            <v>95</v>
          </cell>
          <cell r="Y1368">
            <v>190</v>
          </cell>
          <cell r="Z1368">
            <v>198</v>
          </cell>
          <cell r="AA1368">
            <v>98</v>
          </cell>
          <cell r="AB1368">
            <v>29</v>
          </cell>
          <cell r="AC1368">
            <v>27</v>
          </cell>
          <cell r="AD1368">
            <v>57</v>
          </cell>
          <cell r="AE1368">
            <v>34</v>
          </cell>
        </row>
        <row r="1369">
          <cell r="E1369" t="str">
            <v>HI Residential Kerosene</v>
          </cell>
          <cell r="F1369">
            <v>0</v>
          </cell>
          <cell r="G1369">
            <v>0</v>
          </cell>
          <cell r="H1369">
            <v>0</v>
          </cell>
          <cell r="I1369">
            <v>0</v>
          </cell>
          <cell r="J1369">
            <v>0</v>
          </cell>
          <cell r="K1369">
            <v>0</v>
          </cell>
          <cell r="L1369">
            <v>0</v>
          </cell>
          <cell r="M1369">
            <v>0</v>
          </cell>
          <cell r="N1369">
            <v>0</v>
          </cell>
          <cell r="O1369">
            <v>0</v>
          </cell>
          <cell r="P1369">
            <v>0</v>
          </cell>
          <cell r="Q1369">
            <v>0</v>
          </cell>
          <cell r="R1369">
            <v>0</v>
          </cell>
          <cell r="S1369">
            <v>0</v>
          </cell>
          <cell r="T1369">
            <v>0</v>
          </cell>
          <cell r="U1369">
            <v>0</v>
          </cell>
          <cell r="V1369">
            <v>0</v>
          </cell>
          <cell r="W1369">
            <v>0</v>
          </cell>
          <cell r="X1369">
            <v>0</v>
          </cell>
          <cell r="Y1369">
            <v>0</v>
          </cell>
          <cell r="Z1369">
            <v>0</v>
          </cell>
          <cell r="AA1369">
            <v>0</v>
          </cell>
          <cell r="AB1369">
            <v>0</v>
          </cell>
          <cell r="AC1369">
            <v>0</v>
          </cell>
          <cell r="AD1369">
            <v>0</v>
          </cell>
          <cell r="AE1369">
            <v>0</v>
          </cell>
        </row>
        <row r="1370">
          <cell r="E1370" t="str">
            <v>IA Residential Kerosene</v>
          </cell>
          <cell r="F1370">
            <v>137</v>
          </cell>
          <cell r="G1370">
            <v>191</v>
          </cell>
          <cell r="H1370">
            <v>114</v>
          </cell>
          <cell r="I1370">
            <v>187</v>
          </cell>
          <cell r="J1370">
            <v>107</v>
          </cell>
          <cell r="K1370">
            <v>139</v>
          </cell>
          <cell r="L1370">
            <v>168</v>
          </cell>
          <cell r="M1370">
            <v>160</v>
          </cell>
          <cell r="N1370">
            <v>143</v>
          </cell>
          <cell r="O1370">
            <v>134</v>
          </cell>
          <cell r="P1370">
            <v>148</v>
          </cell>
          <cell r="Q1370">
            <v>208</v>
          </cell>
          <cell r="R1370">
            <v>126</v>
          </cell>
          <cell r="S1370">
            <v>112</v>
          </cell>
          <cell r="T1370">
            <v>156</v>
          </cell>
          <cell r="U1370">
            <v>125</v>
          </cell>
          <cell r="V1370">
            <v>86</v>
          </cell>
          <cell r="W1370">
            <v>56</v>
          </cell>
          <cell r="X1370">
            <v>35</v>
          </cell>
          <cell r="Y1370">
            <v>82</v>
          </cell>
          <cell r="Z1370">
            <v>84</v>
          </cell>
          <cell r="AA1370">
            <v>62</v>
          </cell>
          <cell r="AB1370">
            <v>10</v>
          </cell>
          <cell r="AC1370">
            <v>11</v>
          </cell>
          <cell r="AD1370">
            <v>22</v>
          </cell>
          <cell r="AE1370">
            <v>15</v>
          </cell>
        </row>
        <row r="1371">
          <cell r="E1371" t="str">
            <v>ID Residential Kerosene</v>
          </cell>
          <cell r="F1371">
            <v>29</v>
          </cell>
          <cell r="G1371">
            <v>9</v>
          </cell>
          <cell r="H1371">
            <v>9</v>
          </cell>
          <cell r="I1371">
            <v>9</v>
          </cell>
          <cell r="J1371">
            <v>13</v>
          </cell>
          <cell r="K1371">
            <v>85</v>
          </cell>
          <cell r="L1371">
            <v>71</v>
          </cell>
          <cell r="M1371">
            <v>21</v>
          </cell>
          <cell r="N1371">
            <v>78</v>
          </cell>
          <cell r="O1371">
            <v>35</v>
          </cell>
          <cell r="P1371">
            <v>56</v>
          </cell>
          <cell r="Q1371">
            <v>29</v>
          </cell>
          <cell r="R1371">
            <v>15</v>
          </cell>
          <cell r="S1371">
            <v>21</v>
          </cell>
          <cell r="T1371">
            <v>37</v>
          </cell>
          <cell r="U1371">
            <v>31</v>
          </cell>
          <cell r="V1371">
            <v>18</v>
          </cell>
          <cell r="W1371">
            <v>12</v>
          </cell>
          <cell r="X1371">
            <v>7</v>
          </cell>
          <cell r="Y1371">
            <v>10</v>
          </cell>
          <cell r="Z1371">
            <v>9</v>
          </cell>
          <cell r="AA1371">
            <v>6</v>
          </cell>
          <cell r="AB1371">
            <v>3</v>
          </cell>
          <cell r="AC1371">
            <v>2</v>
          </cell>
          <cell r="AD1371">
            <v>1</v>
          </cell>
          <cell r="AE1371">
            <v>1</v>
          </cell>
        </row>
        <row r="1372">
          <cell r="E1372" t="str">
            <v>IL Residential Kerosene</v>
          </cell>
          <cell r="F1372">
            <v>574</v>
          </cell>
          <cell r="G1372">
            <v>661</v>
          </cell>
          <cell r="H1372">
            <v>343</v>
          </cell>
          <cell r="I1372">
            <v>457</v>
          </cell>
          <cell r="J1372">
            <v>409</v>
          </cell>
          <cell r="K1372">
            <v>475</v>
          </cell>
          <cell r="L1372">
            <v>543</v>
          </cell>
          <cell r="M1372">
            <v>618</v>
          </cell>
          <cell r="N1372">
            <v>682</v>
          </cell>
          <cell r="O1372">
            <v>2950</v>
          </cell>
          <cell r="P1372">
            <v>689</v>
          </cell>
          <cell r="Q1372">
            <v>680</v>
          </cell>
          <cell r="R1372">
            <v>808</v>
          </cell>
          <cell r="S1372">
            <v>601</v>
          </cell>
          <cell r="T1372">
            <v>568</v>
          </cell>
          <cell r="U1372">
            <v>663</v>
          </cell>
          <cell r="V1372">
            <v>383</v>
          </cell>
          <cell r="W1372">
            <v>295</v>
          </cell>
          <cell r="X1372">
            <v>134</v>
          </cell>
          <cell r="Y1372">
            <v>179</v>
          </cell>
          <cell r="Z1372">
            <v>193</v>
          </cell>
          <cell r="AA1372">
            <v>136</v>
          </cell>
          <cell r="AB1372">
            <v>40</v>
          </cell>
          <cell r="AC1372">
            <v>57</v>
          </cell>
          <cell r="AD1372">
            <v>94</v>
          </cell>
          <cell r="AE1372">
            <v>63</v>
          </cell>
        </row>
        <row r="1373">
          <cell r="E1373" t="str">
            <v>IN Residential Kerosene</v>
          </cell>
          <cell r="F1373">
            <v>1578</v>
          </cell>
          <cell r="G1373">
            <v>1791</v>
          </cell>
          <cell r="H1373">
            <v>1052</v>
          </cell>
          <cell r="I1373">
            <v>1437</v>
          </cell>
          <cell r="J1373">
            <v>1560</v>
          </cell>
          <cell r="K1373">
            <v>1217</v>
          </cell>
          <cell r="L1373">
            <v>1633</v>
          </cell>
          <cell r="M1373">
            <v>1716</v>
          </cell>
          <cell r="N1373">
            <v>1702</v>
          </cell>
          <cell r="O1373">
            <v>7532</v>
          </cell>
          <cell r="P1373">
            <v>2038</v>
          </cell>
          <cell r="Q1373">
            <v>2028</v>
          </cell>
          <cell r="R1373">
            <v>1609</v>
          </cell>
          <cell r="S1373">
            <v>1169</v>
          </cell>
          <cell r="T1373">
            <v>1454</v>
          </cell>
          <cell r="U1373">
            <v>1488</v>
          </cell>
          <cell r="V1373">
            <v>985</v>
          </cell>
          <cell r="W1373">
            <v>732</v>
          </cell>
          <cell r="X1373">
            <v>400</v>
          </cell>
          <cell r="Y1373">
            <v>733</v>
          </cell>
          <cell r="Z1373">
            <v>596</v>
          </cell>
          <cell r="AA1373">
            <v>363</v>
          </cell>
          <cell r="AB1373">
            <v>104</v>
          </cell>
          <cell r="AC1373">
            <v>131</v>
          </cell>
          <cell r="AD1373">
            <v>234</v>
          </cell>
          <cell r="AE1373">
            <v>162</v>
          </cell>
        </row>
        <row r="1374">
          <cell r="E1374" t="str">
            <v>KS Residential Kerosene</v>
          </cell>
          <cell r="F1374">
            <v>63</v>
          </cell>
          <cell r="G1374">
            <v>56</v>
          </cell>
          <cell r="H1374">
            <v>75</v>
          </cell>
          <cell r="I1374">
            <v>111</v>
          </cell>
          <cell r="J1374">
            <v>43</v>
          </cell>
          <cell r="K1374">
            <v>72</v>
          </cell>
          <cell r="L1374">
            <v>109</v>
          </cell>
          <cell r="M1374">
            <v>66</v>
          </cell>
          <cell r="N1374">
            <v>101</v>
          </cell>
          <cell r="O1374">
            <v>1962</v>
          </cell>
          <cell r="P1374">
            <v>112</v>
          </cell>
          <cell r="Q1374">
            <v>81</v>
          </cell>
          <cell r="R1374">
            <v>54</v>
          </cell>
          <cell r="S1374">
            <v>62</v>
          </cell>
          <cell r="T1374">
            <v>59</v>
          </cell>
          <cell r="U1374">
            <v>54</v>
          </cell>
          <cell r="V1374">
            <v>26</v>
          </cell>
          <cell r="W1374">
            <v>13</v>
          </cell>
          <cell r="X1374">
            <v>8</v>
          </cell>
          <cell r="Y1374">
            <v>15</v>
          </cell>
          <cell r="Z1374">
            <v>14</v>
          </cell>
          <cell r="AA1374">
            <v>6</v>
          </cell>
          <cell r="AB1374">
            <v>2</v>
          </cell>
          <cell r="AC1374">
            <v>2</v>
          </cell>
          <cell r="AD1374">
            <v>5</v>
          </cell>
          <cell r="AE1374">
            <v>2</v>
          </cell>
        </row>
        <row r="1375">
          <cell r="E1375" t="str">
            <v>KY Residential Kerosene</v>
          </cell>
          <cell r="F1375">
            <v>1822</v>
          </cell>
          <cell r="G1375">
            <v>2142</v>
          </cell>
          <cell r="H1375">
            <v>2071</v>
          </cell>
          <cell r="I1375">
            <v>2246</v>
          </cell>
          <cell r="J1375">
            <v>2213</v>
          </cell>
          <cell r="K1375">
            <v>2353</v>
          </cell>
          <cell r="L1375">
            <v>2485</v>
          </cell>
          <cell r="M1375">
            <v>2753</v>
          </cell>
          <cell r="N1375">
            <v>3465</v>
          </cell>
          <cell r="O1375">
            <v>4899</v>
          </cell>
          <cell r="P1375">
            <v>1791</v>
          </cell>
          <cell r="Q1375">
            <v>1537</v>
          </cell>
          <cell r="R1375">
            <v>961</v>
          </cell>
          <cell r="S1375">
            <v>1034</v>
          </cell>
          <cell r="T1375">
            <v>1173</v>
          </cell>
          <cell r="U1375">
            <v>1422</v>
          </cell>
          <cell r="V1375">
            <v>906</v>
          </cell>
          <cell r="W1375">
            <v>565</v>
          </cell>
          <cell r="X1375">
            <v>339</v>
          </cell>
          <cell r="Y1375">
            <v>645</v>
          </cell>
          <cell r="Z1375">
            <v>630</v>
          </cell>
          <cell r="AA1375">
            <v>531</v>
          </cell>
          <cell r="AB1375">
            <v>114</v>
          </cell>
          <cell r="AC1375">
            <v>117</v>
          </cell>
          <cell r="AD1375">
            <v>252</v>
          </cell>
          <cell r="AE1375">
            <v>150</v>
          </cell>
        </row>
        <row r="1376">
          <cell r="E1376" t="str">
            <v>LA Residential Kerosene</v>
          </cell>
          <cell r="F1376">
            <v>73</v>
          </cell>
          <cell r="G1376">
            <v>77</v>
          </cell>
          <cell r="H1376">
            <v>53</v>
          </cell>
          <cell r="I1376">
            <v>42</v>
          </cell>
          <cell r="J1376">
            <v>29</v>
          </cell>
          <cell r="K1376">
            <v>51</v>
          </cell>
          <cell r="L1376">
            <v>95</v>
          </cell>
          <cell r="M1376">
            <v>522</v>
          </cell>
          <cell r="N1376">
            <v>390</v>
          </cell>
          <cell r="O1376">
            <v>354</v>
          </cell>
          <cell r="P1376">
            <v>147</v>
          </cell>
          <cell r="Q1376">
            <v>151</v>
          </cell>
          <cell r="R1376">
            <v>74</v>
          </cell>
          <cell r="S1376">
            <v>54</v>
          </cell>
          <cell r="T1376">
            <v>55</v>
          </cell>
          <cell r="U1376">
            <v>43</v>
          </cell>
          <cell r="V1376">
            <v>47</v>
          </cell>
          <cell r="W1376">
            <v>34</v>
          </cell>
          <cell r="X1376">
            <v>15</v>
          </cell>
          <cell r="Y1376">
            <v>12</v>
          </cell>
          <cell r="Z1376">
            <v>12</v>
          </cell>
          <cell r="AA1376">
            <v>5</v>
          </cell>
          <cell r="AB1376">
            <v>1</v>
          </cell>
          <cell r="AC1376">
            <v>2</v>
          </cell>
          <cell r="AD1376">
            <v>2</v>
          </cell>
          <cell r="AE1376">
            <v>2</v>
          </cell>
        </row>
        <row r="1377">
          <cell r="E1377" t="str">
            <v>MA Residential Kerosene</v>
          </cell>
          <cell r="F1377">
            <v>923</v>
          </cell>
          <cell r="G1377">
            <v>855</v>
          </cell>
          <cell r="H1377">
            <v>1471</v>
          </cell>
          <cell r="I1377">
            <v>1417</v>
          </cell>
          <cell r="J1377">
            <v>1238</v>
          </cell>
          <cell r="K1377">
            <v>737</v>
          </cell>
          <cell r="L1377">
            <v>840</v>
          </cell>
          <cell r="M1377">
            <v>1075</v>
          </cell>
          <cell r="N1377">
            <v>1115</v>
          </cell>
          <cell r="O1377">
            <v>1013</v>
          </cell>
          <cell r="P1377">
            <v>1081</v>
          </cell>
          <cell r="Q1377">
            <v>1116</v>
          </cell>
          <cell r="R1377">
            <v>721</v>
          </cell>
          <cell r="S1377">
            <v>1382</v>
          </cell>
          <cell r="T1377">
            <v>1584</v>
          </cell>
          <cell r="U1377">
            <v>1696</v>
          </cell>
          <cell r="V1377">
            <v>1350</v>
          </cell>
          <cell r="W1377">
            <v>916</v>
          </cell>
          <cell r="X1377">
            <v>356</v>
          </cell>
          <cell r="Y1377">
            <v>563</v>
          </cell>
          <cell r="Z1377">
            <v>569</v>
          </cell>
          <cell r="AA1377">
            <v>349</v>
          </cell>
          <cell r="AB1377">
            <v>165</v>
          </cell>
          <cell r="AC1377">
            <v>170</v>
          </cell>
          <cell r="AD1377">
            <v>297</v>
          </cell>
          <cell r="AE1377">
            <v>251</v>
          </cell>
        </row>
        <row r="1378">
          <cell r="E1378" t="str">
            <v>MD Residential Kerosene</v>
          </cell>
          <cell r="F1378">
            <v>2181</v>
          </cell>
          <cell r="G1378">
            <v>2246</v>
          </cell>
          <cell r="H1378">
            <v>1793</v>
          </cell>
          <cell r="I1378">
            <v>2886</v>
          </cell>
          <cell r="J1378">
            <v>2227</v>
          </cell>
          <cell r="K1378">
            <v>3031</v>
          </cell>
          <cell r="L1378">
            <v>3365</v>
          </cell>
          <cell r="M1378">
            <v>3387</v>
          </cell>
          <cell r="N1378">
            <v>4081</v>
          </cell>
          <cell r="O1378">
            <v>2968</v>
          </cell>
          <cell r="P1378">
            <v>2865</v>
          </cell>
          <cell r="Q1378">
            <v>2668</v>
          </cell>
          <cell r="R1378">
            <v>1728</v>
          </cell>
          <cell r="S1378">
            <v>2292</v>
          </cell>
          <cell r="T1378">
            <v>3119</v>
          </cell>
          <cell r="U1378">
            <v>3499</v>
          </cell>
          <cell r="V1378">
            <v>2477</v>
          </cell>
          <cell r="W1378">
            <v>1276</v>
          </cell>
          <cell r="X1378">
            <v>519</v>
          </cell>
          <cell r="Y1378">
            <v>660</v>
          </cell>
          <cell r="Z1378">
            <v>829</v>
          </cell>
          <cell r="AA1378">
            <v>436</v>
          </cell>
          <cell r="AB1378">
            <v>165</v>
          </cell>
          <cell r="AC1378">
            <v>179</v>
          </cell>
          <cell r="AD1378">
            <v>339</v>
          </cell>
          <cell r="AE1378">
            <v>253</v>
          </cell>
        </row>
        <row r="1379">
          <cell r="E1379" t="str">
            <v>ME Residential Kerosene</v>
          </cell>
          <cell r="F1379">
            <v>3190</v>
          </cell>
          <cell r="G1379">
            <v>3360</v>
          </cell>
          <cell r="H1379">
            <v>2685</v>
          </cell>
          <cell r="I1379">
            <v>4199</v>
          </cell>
          <cell r="J1379">
            <v>4299</v>
          </cell>
          <cell r="K1379">
            <v>6173</v>
          </cell>
          <cell r="L1379">
            <v>7769</v>
          </cell>
          <cell r="M1379">
            <v>7425</v>
          </cell>
          <cell r="N1379">
            <v>10661</v>
          </cell>
          <cell r="O1379">
            <v>8725</v>
          </cell>
          <cell r="P1379">
            <v>9530</v>
          </cell>
          <cell r="Q1379">
            <v>9494</v>
          </cell>
          <cell r="R1379">
            <v>5680</v>
          </cell>
          <cell r="S1379">
            <v>7892</v>
          </cell>
          <cell r="T1379">
            <v>9868</v>
          </cell>
          <cell r="U1379">
            <v>9699</v>
          </cell>
          <cell r="V1379">
            <v>7887</v>
          </cell>
          <cell r="W1379">
            <v>5427</v>
          </cell>
          <cell r="X1379">
            <v>2384</v>
          </cell>
          <cell r="Y1379">
            <v>3071</v>
          </cell>
          <cell r="Z1379">
            <v>2978</v>
          </cell>
          <cell r="AA1379">
            <v>2111</v>
          </cell>
          <cell r="AB1379">
            <v>850</v>
          </cell>
          <cell r="AC1379">
            <v>905</v>
          </cell>
          <cell r="AD1379">
            <v>1415</v>
          </cell>
          <cell r="AE1379">
            <v>1331</v>
          </cell>
        </row>
        <row r="1380">
          <cell r="E1380" t="str">
            <v>MI Residential Kerosene</v>
          </cell>
          <cell r="F1380">
            <v>1232</v>
          </cell>
          <cell r="G1380">
            <v>1582</v>
          </cell>
          <cell r="H1380">
            <v>1160</v>
          </cell>
          <cell r="I1380">
            <v>2013</v>
          </cell>
          <cell r="J1380">
            <v>1826</v>
          </cell>
          <cell r="K1380">
            <v>1319</v>
          </cell>
          <cell r="L1380">
            <v>1302</v>
          </cell>
          <cell r="M1380">
            <v>1442</v>
          </cell>
          <cell r="N1380">
            <v>1544</v>
          </cell>
          <cell r="O1380">
            <v>3436</v>
          </cell>
          <cell r="P1380">
            <v>2019</v>
          </cell>
          <cell r="Q1380">
            <v>1261</v>
          </cell>
          <cell r="R1380">
            <v>910</v>
          </cell>
          <cell r="S1380">
            <v>1498</v>
          </cell>
          <cell r="T1380">
            <v>1255</v>
          </cell>
          <cell r="U1380">
            <v>1242</v>
          </cell>
          <cell r="V1380">
            <v>866</v>
          </cell>
          <cell r="W1380">
            <v>541</v>
          </cell>
          <cell r="X1380">
            <v>278</v>
          </cell>
          <cell r="Y1380">
            <v>403</v>
          </cell>
          <cell r="Z1380">
            <v>361</v>
          </cell>
          <cell r="AA1380">
            <v>264</v>
          </cell>
          <cell r="AB1380">
            <v>87</v>
          </cell>
          <cell r="AC1380">
            <v>128</v>
          </cell>
          <cell r="AD1380">
            <v>199</v>
          </cell>
          <cell r="AE1380">
            <v>162</v>
          </cell>
        </row>
        <row r="1381">
          <cell r="E1381" t="str">
            <v>MN Residential Kerosene</v>
          </cell>
          <cell r="F1381">
            <v>173</v>
          </cell>
          <cell r="G1381">
            <v>230</v>
          </cell>
          <cell r="H1381">
            <v>217</v>
          </cell>
          <cell r="I1381">
            <v>201</v>
          </cell>
          <cell r="J1381">
            <v>256</v>
          </cell>
          <cell r="K1381">
            <v>283</v>
          </cell>
          <cell r="L1381">
            <v>345</v>
          </cell>
          <cell r="M1381">
            <v>293</v>
          </cell>
          <cell r="N1381">
            <v>412</v>
          </cell>
          <cell r="O1381">
            <v>181</v>
          </cell>
          <cell r="P1381">
            <v>186</v>
          </cell>
          <cell r="Q1381">
            <v>1065</v>
          </cell>
          <cell r="R1381">
            <v>92</v>
          </cell>
          <cell r="S1381">
            <v>103</v>
          </cell>
          <cell r="T1381">
            <v>157</v>
          </cell>
          <cell r="U1381">
            <v>156</v>
          </cell>
          <cell r="V1381">
            <v>103</v>
          </cell>
          <cell r="W1381">
            <v>63</v>
          </cell>
          <cell r="X1381">
            <v>45</v>
          </cell>
          <cell r="Y1381">
            <v>102</v>
          </cell>
          <cell r="Z1381">
            <v>113</v>
          </cell>
          <cell r="AA1381">
            <v>73</v>
          </cell>
          <cell r="AB1381">
            <v>31</v>
          </cell>
          <cell r="AC1381">
            <v>51</v>
          </cell>
          <cell r="AD1381">
            <v>70</v>
          </cell>
          <cell r="AE1381">
            <v>48</v>
          </cell>
        </row>
        <row r="1382">
          <cell r="E1382" t="str">
            <v>MO Residential Kerosene</v>
          </cell>
          <cell r="F1382">
            <v>163</v>
          </cell>
          <cell r="G1382">
            <v>210</v>
          </cell>
          <cell r="H1382">
            <v>117</v>
          </cell>
          <cell r="I1382">
            <v>212</v>
          </cell>
          <cell r="J1382">
            <v>136</v>
          </cell>
          <cell r="K1382">
            <v>183</v>
          </cell>
          <cell r="L1382">
            <v>320</v>
          </cell>
          <cell r="M1382">
            <v>254</v>
          </cell>
          <cell r="N1382">
            <v>280</v>
          </cell>
          <cell r="O1382">
            <v>310</v>
          </cell>
          <cell r="P1382">
            <v>390</v>
          </cell>
          <cell r="Q1382">
            <v>443</v>
          </cell>
          <cell r="R1382">
            <v>289</v>
          </cell>
          <cell r="S1382">
            <v>408</v>
          </cell>
          <cell r="T1382">
            <v>496</v>
          </cell>
          <cell r="U1382">
            <v>449</v>
          </cell>
          <cell r="V1382">
            <v>377</v>
          </cell>
          <cell r="W1382">
            <v>307</v>
          </cell>
          <cell r="X1382">
            <v>128</v>
          </cell>
          <cell r="Y1382">
            <v>142</v>
          </cell>
          <cell r="Z1382">
            <v>179</v>
          </cell>
          <cell r="AA1382">
            <v>74</v>
          </cell>
          <cell r="AB1382">
            <v>22</v>
          </cell>
          <cell r="AC1382">
            <v>26</v>
          </cell>
          <cell r="AD1382">
            <v>43</v>
          </cell>
          <cell r="AE1382">
            <v>34</v>
          </cell>
        </row>
        <row r="1383">
          <cell r="E1383" t="str">
            <v>MS Residential Kerosene</v>
          </cell>
          <cell r="F1383">
            <v>68</v>
          </cell>
          <cell r="G1383">
            <v>128</v>
          </cell>
          <cell r="H1383">
            <v>81</v>
          </cell>
          <cell r="I1383">
            <v>140</v>
          </cell>
          <cell r="J1383">
            <v>114</v>
          </cell>
          <cell r="K1383">
            <v>114</v>
          </cell>
          <cell r="L1383">
            <v>127</v>
          </cell>
          <cell r="M1383">
            <v>122</v>
          </cell>
          <cell r="N1383">
            <v>137</v>
          </cell>
          <cell r="O1383">
            <v>118</v>
          </cell>
          <cell r="P1383">
            <v>199</v>
          </cell>
          <cell r="Q1383">
            <v>179</v>
          </cell>
          <cell r="R1383">
            <v>52</v>
          </cell>
          <cell r="S1383">
            <v>65</v>
          </cell>
          <cell r="T1383">
            <v>87</v>
          </cell>
          <cell r="U1383">
            <v>98</v>
          </cell>
          <cell r="V1383">
            <v>81</v>
          </cell>
          <cell r="W1383">
            <v>73</v>
          </cell>
          <cell r="X1383">
            <v>23</v>
          </cell>
          <cell r="Y1383">
            <v>75</v>
          </cell>
          <cell r="Z1383">
            <v>65</v>
          </cell>
          <cell r="AA1383">
            <v>33</v>
          </cell>
          <cell r="AB1383">
            <v>14</v>
          </cell>
          <cell r="AC1383">
            <v>16</v>
          </cell>
          <cell r="AD1383">
            <v>28</v>
          </cell>
          <cell r="AE1383">
            <v>11</v>
          </cell>
        </row>
        <row r="1384">
          <cell r="E1384" t="str">
            <v>MT Residential Kerosene</v>
          </cell>
          <cell r="F1384">
            <v>6</v>
          </cell>
          <cell r="G1384">
            <v>5</v>
          </cell>
          <cell r="H1384">
            <v>1</v>
          </cell>
          <cell r="I1384">
            <v>39</v>
          </cell>
          <cell r="J1384">
            <v>32</v>
          </cell>
          <cell r="K1384">
            <v>3</v>
          </cell>
          <cell r="L1384">
            <v>4</v>
          </cell>
          <cell r="M1384">
            <v>10</v>
          </cell>
          <cell r="N1384">
            <v>14</v>
          </cell>
          <cell r="O1384">
            <v>8</v>
          </cell>
          <cell r="P1384">
            <v>1</v>
          </cell>
          <cell r="Q1384">
            <v>3</v>
          </cell>
          <cell r="R1384">
            <v>3</v>
          </cell>
          <cell r="S1384">
            <v>22</v>
          </cell>
          <cell r="T1384">
            <v>7</v>
          </cell>
          <cell r="U1384">
            <v>5</v>
          </cell>
          <cell r="V1384">
            <v>5</v>
          </cell>
          <cell r="W1384">
            <v>5</v>
          </cell>
          <cell r="X1384">
            <v>15</v>
          </cell>
          <cell r="Y1384">
            <v>1</v>
          </cell>
          <cell r="Z1384">
            <v>6</v>
          </cell>
          <cell r="AA1384">
            <v>4</v>
          </cell>
          <cell r="AB1384">
            <v>0</v>
          </cell>
          <cell r="AC1384">
            <v>1</v>
          </cell>
          <cell r="AD1384">
            <v>4</v>
          </cell>
          <cell r="AE1384">
            <v>0</v>
          </cell>
        </row>
        <row r="1385">
          <cell r="E1385" t="str">
            <v>NC Residential Kerosene</v>
          </cell>
          <cell r="F1385">
            <v>7983</v>
          </cell>
          <cell r="G1385">
            <v>9489</v>
          </cell>
          <cell r="H1385">
            <v>10401</v>
          </cell>
          <cell r="I1385">
            <v>10704</v>
          </cell>
          <cell r="J1385">
            <v>7416</v>
          </cell>
          <cell r="K1385">
            <v>11894</v>
          </cell>
          <cell r="L1385">
            <v>14436</v>
          </cell>
          <cell r="M1385">
            <v>14762</v>
          </cell>
          <cell r="N1385">
            <v>16944</v>
          </cell>
          <cell r="O1385">
            <v>11255</v>
          </cell>
          <cell r="P1385">
            <v>11220</v>
          </cell>
          <cell r="Q1385">
            <v>11462</v>
          </cell>
          <cell r="R1385">
            <v>6932</v>
          </cell>
          <cell r="S1385">
            <v>10129</v>
          </cell>
          <cell r="T1385">
            <v>10725</v>
          </cell>
          <cell r="U1385">
            <v>9952</v>
          </cell>
          <cell r="V1385">
            <v>6773</v>
          </cell>
          <cell r="W1385">
            <v>4815</v>
          </cell>
          <cell r="X1385">
            <v>2468</v>
          </cell>
          <cell r="Y1385">
            <v>2176</v>
          </cell>
          <cell r="Z1385">
            <v>3132</v>
          </cell>
          <cell r="AA1385">
            <v>1531</v>
          </cell>
          <cell r="AB1385">
            <v>599</v>
          </cell>
          <cell r="AC1385">
            <v>597</v>
          </cell>
          <cell r="AD1385">
            <v>964</v>
          </cell>
          <cell r="AE1385">
            <v>850</v>
          </cell>
        </row>
        <row r="1386">
          <cell r="E1386" t="str">
            <v>ND Residential Kerosene</v>
          </cell>
          <cell r="F1386">
            <v>28</v>
          </cell>
          <cell r="G1386">
            <v>42</v>
          </cell>
          <cell r="H1386">
            <v>35</v>
          </cell>
          <cell r="I1386">
            <v>44</v>
          </cell>
          <cell r="J1386">
            <v>32</v>
          </cell>
          <cell r="K1386">
            <v>21</v>
          </cell>
          <cell r="L1386">
            <v>30</v>
          </cell>
          <cell r="M1386">
            <v>30</v>
          </cell>
          <cell r="N1386">
            <v>34</v>
          </cell>
          <cell r="O1386">
            <v>96</v>
          </cell>
          <cell r="P1386">
            <v>16</v>
          </cell>
          <cell r="Q1386">
            <v>24</v>
          </cell>
          <cell r="R1386">
            <v>12</v>
          </cell>
          <cell r="S1386">
            <v>16</v>
          </cell>
          <cell r="T1386">
            <v>27</v>
          </cell>
          <cell r="U1386">
            <v>38</v>
          </cell>
          <cell r="V1386">
            <v>17</v>
          </cell>
          <cell r="W1386">
            <v>13</v>
          </cell>
          <cell r="X1386">
            <v>7</v>
          </cell>
          <cell r="Y1386">
            <v>15</v>
          </cell>
          <cell r="Z1386">
            <v>17</v>
          </cell>
          <cell r="AA1386">
            <v>9</v>
          </cell>
          <cell r="AB1386">
            <v>3</v>
          </cell>
          <cell r="AC1386">
            <v>5</v>
          </cell>
          <cell r="AD1386">
            <v>7</v>
          </cell>
          <cell r="AE1386">
            <v>4</v>
          </cell>
        </row>
        <row r="1387">
          <cell r="E1387" t="str">
            <v>NE Residential Kerosene</v>
          </cell>
          <cell r="F1387">
            <v>24</v>
          </cell>
          <cell r="G1387">
            <v>31</v>
          </cell>
          <cell r="H1387">
            <v>58</v>
          </cell>
          <cell r="I1387">
            <v>60</v>
          </cell>
          <cell r="J1387">
            <v>30</v>
          </cell>
          <cell r="K1387">
            <v>21</v>
          </cell>
          <cell r="L1387">
            <v>21</v>
          </cell>
          <cell r="M1387">
            <v>40</v>
          </cell>
          <cell r="N1387">
            <v>54</v>
          </cell>
          <cell r="O1387">
            <v>36</v>
          </cell>
          <cell r="P1387">
            <v>45</v>
          </cell>
          <cell r="Q1387">
            <v>59</v>
          </cell>
          <cell r="R1387">
            <v>17</v>
          </cell>
          <cell r="S1387">
            <v>25</v>
          </cell>
          <cell r="T1387">
            <v>31</v>
          </cell>
          <cell r="U1387">
            <v>38</v>
          </cell>
          <cell r="V1387">
            <v>14</v>
          </cell>
          <cell r="W1387">
            <v>35</v>
          </cell>
          <cell r="X1387">
            <v>13</v>
          </cell>
          <cell r="Y1387">
            <v>15</v>
          </cell>
          <cell r="Z1387">
            <v>18</v>
          </cell>
          <cell r="AA1387">
            <v>3</v>
          </cell>
          <cell r="AB1387">
            <v>3</v>
          </cell>
          <cell r="AC1387">
            <v>3</v>
          </cell>
          <cell r="AD1387">
            <v>7</v>
          </cell>
          <cell r="AE1387">
            <v>3</v>
          </cell>
        </row>
        <row r="1388">
          <cell r="E1388" t="str">
            <v>NH Residential Kerosene</v>
          </cell>
          <cell r="F1388">
            <v>1324</v>
          </cell>
          <cell r="G1388">
            <v>1527</v>
          </cell>
          <cell r="H1388">
            <v>1418</v>
          </cell>
          <cell r="I1388">
            <v>1992</v>
          </cell>
          <cell r="J1388">
            <v>1601</v>
          </cell>
          <cell r="K1388">
            <v>1877</v>
          </cell>
          <cell r="L1388">
            <v>2226</v>
          </cell>
          <cell r="M1388">
            <v>2698</v>
          </cell>
          <cell r="N1388">
            <v>3516</v>
          </cell>
          <cell r="O1388">
            <v>2137</v>
          </cell>
          <cell r="P1388">
            <v>2226</v>
          </cell>
          <cell r="Q1388">
            <v>2001</v>
          </cell>
          <cell r="R1388">
            <v>1484</v>
          </cell>
          <cell r="S1388">
            <v>2356</v>
          </cell>
          <cell r="T1388">
            <v>2966</v>
          </cell>
          <cell r="U1388">
            <v>3180</v>
          </cell>
          <cell r="V1388">
            <v>2463</v>
          </cell>
          <cell r="W1388">
            <v>1687</v>
          </cell>
          <cell r="X1388">
            <v>794</v>
          </cell>
          <cell r="Y1388">
            <v>1047</v>
          </cell>
          <cell r="Z1388">
            <v>925</v>
          </cell>
          <cell r="AA1388">
            <v>666</v>
          </cell>
          <cell r="AB1388">
            <v>247</v>
          </cell>
          <cell r="AC1388">
            <v>304</v>
          </cell>
          <cell r="AD1388">
            <v>438</v>
          </cell>
          <cell r="AE1388">
            <v>371</v>
          </cell>
        </row>
        <row r="1389">
          <cell r="E1389" t="str">
            <v>NJ Residential Kerosene</v>
          </cell>
          <cell r="F1389">
            <v>1673</v>
          </cell>
          <cell r="G1389">
            <v>1864</v>
          </cell>
          <cell r="H1389">
            <v>1547</v>
          </cell>
          <cell r="I1389">
            <v>1264</v>
          </cell>
          <cell r="J1389">
            <v>1651</v>
          </cell>
          <cell r="K1389">
            <v>1340</v>
          </cell>
          <cell r="L1389">
            <v>1608</v>
          </cell>
          <cell r="M1389">
            <v>1658</v>
          </cell>
          <cell r="N1389">
            <v>1747</v>
          </cell>
          <cell r="O1389">
            <v>1529</v>
          </cell>
          <cell r="P1389">
            <v>1693</v>
          </cell>
          <cell r="Q1389">
            <v>2322</v>
          </cell>
          <cell r="R1389">
            <v>808</v>
          </cell>
          <cell r="S1389">
            <v>784</v>
          </cell>
          <cell r="T1389">
            <v>880</v>
          </cell>
          <cell r="U1389">
            <v>1043</v>
          </cell>
          <cell r="V1389">
            <v>658</v>
          </cell>
          <cell r="W1389">
            <v>409</v>
          </cell>
          <cell r="X1389">
            <v>309</v>
          </cell>
          <cell r="Y1389">
            <v>202</v>
          </cell>
          <cell r="Z1389">
            <v>204</v>
          </cell>
          <cell r="AA1389">
            <v>145</v>
          </cell>
          <cell r="AB1389">
            <v>60</v>
          </cell>
          <cell r="AC1389">
            <v>64</v>
          </cell>
          <cell r="AD1389">
            <v>95</v>
          </cell>
          <cell r="AE1389">
            <v>56</v>
          </cell>
        </row>
        <row r="1390">
          <cell r="E1390" t="str">
            <v>NM Residential Kerosene</v>
          </cell>
          <cell r="F1390">
            <v>24</v>
          </cell>
          <cell r="G1390">
            <v>35</v>
          </cell>
          <cell r="H1390">
            <v>26</v>
          </cell>
          <cell r="I1390">
            <v>23</v>
          </cell>
          <cell r="J1390">
            <v>19</v>
          </cell>
          <cell r="K1390">
            <v>32</v>
          </cell>
          <cell r="L1390">
            <v>37</v>
          </cell>
          <cell r="M1390">
            <v>30</v>
          </cell>
          <cell r="N1390">
            <v>33</v>
          </cell>
          <cell r="O1390">
            <v>128</v>
          </cell>
          <cell r="P1390">
            <v>32</v>
          </cell>
          <cell r="Q1390">
            <v>27</v>
          </cell>
          <cell r="R1390">
            <v>15</v>
          </cell>
          <cell r="S1390">
            <v>21</v>
          </cell>
          <cell r="T1390">
            <v>30</v>
          </cell>
          <cell r="U1390">
            <v>26</v>
          </cell>
          <cell r="V1390">
            <v>23</v>
          </cell>
          <cell r="W1390">
            <v>15</v>
          </cell>
          <cell r="X1390">
            <v>6</v>
          </cell>
          <cell r="Y1390">
            <v>5</v>
          </cell>
          <cell r="Z1390">
            <v>3</v>
          </cell>
          <cell r="AA1390">
            <v>2</v>
          </cell>
          <cell r="AB1390">
            <v>0</v>
          </cell>
          <cell r="AC1390">
            <v>0</v>
          </cell>
          <cell r="AD1390">
            <v>1</v>
          </cell>
          <cell r="AE1390">
            <v>0</v>
          </cell>
        </row>
        <row r="1391">
          <cell r="E1391" t="str">
            <v>NV Residential Kerosene</v>
          </cell>
          <cell r="F1391">
            <v>48</v>
          </cell>
          <cell r="G1391">
            <v>58</v>
          </cell>
          <cell r="H1391">
            <v>54</v>
          </cell>
          <cell r="I1391">
            <v>60</v>
          </cell>
          <cell r="J1391">
            <v>25</v>
          </cell>
          <cell r="K1391">
            <v>32</v>
          </cell>
          <cell r="L1391">
            <v>35</v>
          </cell>
          <cell r="M1391">
            <v>31</v>
          </cell>
          <cell r="N1391">
            <v>55</v>
          </cell>
          <cell r="O1391">
            <v>43</v>
          </cell>
          <cell r="P1391">
            <v>46</v>
          </cell>
          <cell r="Q1391">
            <v>40</v>
          </cell>
          <cell r="R1391">
            <v>39</v>
          </cell>
          <cell r="S1391">
            <v>64</v>
          </cell>
          <cell r="T1391">
            <v>104</v>
          </cell>
          <cell r="U1391">
            <v>102</v>
          </cell>
          <cell r="V1391">
            <v>89</v>
          </cell>
          <cell r="W1391">
            <v>96</v>
          </cell>
          <cell r="X1391">
            <v>51</v>
          </cell>
          <cell r="Y1391">
            <v>141</v>
          </cell>
          <cell r="Z1391">
            <v>117</v>
          </cell>
          <cell r="AA1391">
            <v>15</v>
          </cell>
          <cell r="AB1391">
            <v>13</v>
          </cell>
          <cell r="AC1391">
            <v>4</v>
          </cell>
          <cell r="AD1391">
            <v>3</v>
          </cell>
          <cell r="AE1391">
            <v>1</v>
          </cell>
        </row>
        <row r="1392">
          <cell r="E1392" t="str">
            <v>NY Residential Kerosene</v>
          </cell>
          <cell r="F1392">
            <v>10008</v>
          </cell>
          <cell r="G1392">
            <v>11897</v>
          </cell>
          <cell r="H1392">
            <v>7101</v>
          </cell>
          <cell r="I1392">
            <v>8871</v>
          </cell>
          <cell r="J1392">
            <v>7913</v>
          </cell>
          <cell r="K1392">
            <v>7033</v>
          </cell>
          <cell r="L1392">
            <v>8221</v>
          </cell>
          <cell r="M1392">
            <v>9890</v>
          </cell>
          <cell r="N1392">
            <v>10583</v>
          </cell>
          <cell r="O1392">
            <v>13195</v>
          </cell>
          <cell r="P1392">
            <v>13292</v>
          </cell>
          <cell r="Q1392">
            <v>13553</v>
          </cell>
          <cell r="R1392">
            <v>9312</v>
          </cell>
          <cell r="S1392">
            <v>9292</v>
          </cell>
          <cell r="T1392">
            <v>11711</v>
          </cell>
          <cell r="U1392">
            <v>12490</v>
          </cell>
          <cell r="V1392">
            <v>10225</v>
          </cell>
          <cell r="W1392">
            <v>7471</v>
          </cell>
          <cell r="X1392">
            <v>3745</v>
          </cell>
          <cell r="Y1392">
            <v>5516</v>
          </cell>
          <cell r="Z1392">
            <v>5663</v>
          </cell>
          <cell r="AA1392">
            <v>4117</v>
          </cell>
          <cell r="AB1392">
            <v>2072</v>
          </cell>
          <cell r="AC1392">
            <v>2236</v>
          </cell>
          <cell r="AD1392">
            <v>3808</v>
          </cell>
          <cell r="AE1392">
            <v>2597</v>
          </cell>
        </row>
        <row r="1393">
          <cell r="E1393" t="str">
            <v>OH Residential Kerosene</v>
          </cell>
          <cell r="F1393">
            <v>3541</v>
          </cell>
          <cell r="G1393">
            <v>3836</v>
          </cell>
          <cell r="H1393">
            <v>4128</v>
          </cell>
          <cell r="I1393">
            <v>4754</v>
          </cell>
          <cell r="J1393">
            <v>4021</v>
          </cell>
          <cell r="K1393">
            <v>4243</v>
          </cell>
          <cell r="L1393">
            <v>4641</v>
          </cell>
          <cell r="M1393">
            <v>4388</v>
          </cell>
          <cell r="N1393">
            <v>4391</v>
          </cell>
          <cell r="O1393">
            <v>7341</v>
          </cell>
          <cell r="P1393">
            <v>2377</v>
          </cell>
          <cell r="Q1393">
            <v>2505</v>
          </cell>
          <cell r="R1393">
            <v>1864</v>
          </cell>
          <cell r="S1393">
            <v>2093</v>
          </cell>
          <cell r="T1393">
            <v>2747</v>
          </cell>
          <cell r="U1393">
            <v>2504</v>
          </cell>
          <cell r="V1393">
            <v>2065</v>
          </cell>
          <cell r="W1393">
            <v>1378</v>
          </cell>
          <cell r="X1393">
            <v>686</v>
          </cell>
          <cell r="Y1393">
            <v>1177</v>
          </cell>
          <cell r="Z1393">
            <v>975</v>
          </cell>
          <cell r="AA1393">
            <v>671</v>
          </cell>
          <cell r="AB1393">
            <v>256</v>
          </cell>
          <cell r="AC1393">
            <v>249</v>
          </cell>
          <cell r="AD1393">
            <v>536</v>
          </cell>
          <cell r="AE1393">
            <v>334</v>
          </cell>
        </row>
        <row r="1394">
          <cell r="E1394" t="str">
            <v>OK Residential Kerosene</v>
          </cell>
          <cell r="F1394">
            <v>57</v>
          </cell>
          <cell r="G1394">
            <v>56</v>
          </cell>
          <cell r="H1394">
            <v>61</v>
          </cell>
          <cell r="I1394">
            <v>40</v>
          </cell>
          <cell r="J1394">
            <v>29</v>
          </cell>
          <cell r="K1394">
            <v>21</v>
          </cell>
          <cell r="L1394">
            <v>114</v>
          </cell>
          <cell r="M1394">
            <v>79</v>
          </cell>
          <cell r="N1394">
            <v>71</v>
          </cell>
          <cell r="O1394">
            <v>51</v>
          </cell>
          <cell r="P1394">
            <v>334</v>
          </cell>
          <cell r="Q1394">
            <v>37</v>
          </cell>
          <cell r="R1394">
            <v>87</v>
          </cell>
          <cell r="S1394">
            <v>80</v>
          </cell>
          <cell r="T1394">
            <v>95</v>
          </cell>
          <cell r="U1394">
            <v>32</v>
          </cell>
          <cell r="V1394">
            <v>49</v>
          </cell>
          <cell r="W1394">
            <v>46</v>
          </cell>
          <cell r="X1394">
            <v>16</v>
          </cell>
          <cell r="Y1394">
            <v>25</v>
          </cell>
          <cell r="Z1394">
            <v>27</v>
          </cell>
          <cell r="AA1394">
            <v>18</v>
          </cell>
          <cell r="AB1394">
            <v>5</v>
          </cell>
          <cell r="AC1394">
            <v>6</v>
          </cell>
          <cell r="AD1394">
            <v>9</v>
          </cell>
          <cell r="AE1394">
            <v>3</v>
          </cell>
        </row>
        <row r="1395">
          <cell r="E1395" t="str">
            <v>OR Residential Kerosene</v>
          </cell>
          <cell r="F1395">
            <v>76</v>
          </cell>
          <cell r="G1395">
            <v>76</v>
          </cell>
          <cell r="H1395">
            <v>97</v>
          </cell>
          <cell r="I1395">
            <v>104</v>
          </cell>
          <cell r="J1395">
            <v>283</v>
          </cell>
          <cell r="K1395">
            <v>145</v>
          </cell>
          <cell r="L1395">
            <v>229</v>
          </cell>
          <cell r="M1395">
            <v>194</v>
          </cell>
          <cell r="N1395">
            <v>374</v>
          </cell>
          <cell r="O1395">
            <v>462</v>
          </cell>
          <cell r="P1395">
            <v>1053</v>
          </cell>
          <cell r="Q1395">
            <v>979</v>
          </cell>
          <cell r="R1395">
            <v>621</v>
          </cell>
          <cell r="S1395">
            <v>428</v>
          </cell>
          <cell r="T1395">
            <v>529</v>
          </cell>
          <cell r="U1395">
            <v>430</v>
          </cell>
          <cell r="V1395">
            <v>292</v>
          </cell>
          <cell r="W1395">
            <v>44</v>
          </cell>
          <cell r="X1395">
            <v>60</v>
          </cell>
          <cell r="Y1395">
            <v>344</v>
          </cell>
          <cell r="Z1395">
            <v>340</v>
          </cell>
          <cell r="AA1395">
            <v>355</v>
          </cell>
          <cell r="AB1395">
            <v>175</v>
          </cell>
          <cell r="AC1395">
            <v>134</v>
          </cell>
          <cell r="AD1395">
            <v>155</v>
          </cell>
          <cell r="AE1395">
            <v>125</v>
          </cell>
        </row>
        <row r="1396">
          <cell r="E1396" t="str">
            <v>PA Residential Kerosene</v>
          </cell>
          <cell r="F1396">
            <v>7810</v>
          </cell>
          <cell r="G1396">
            <v>8548</v>
          </cell>
          <cell r="H1396">
            <v>8985</v>
          </cell>
          <cell r="I1396">
            <v>9384</v>
          </cell>
          <cell r="J1396">
            <v>8447</v>
          </cell>
          <cell r="K1396">
            <v>11702</v>
          </cell>
          <cell r="L1396">
            <v>13671</v>
          </cell>
          <cell r="M1396">
            <v>14406</v>
          </cell>
          <cell r="N1396">
            <v>16478</v>
          </cell>
          <cell r="O1396">
            <v>14276</v>
          </cell>
          <cell r="P1396">
            <v>15822</v>
          </cell>
          <cell r="Q1396">
            <v>16351</v>
          </cell>
          <cell r="R1396">
            <v>11254</v>
          </cell>
          <cell r="S1396">
            <v>9053</v>
          </cell>
          <cell r="T1396">
            <v>11003</v>
          </cell>
          <cell r="U1396">
            <v>10330</v>
          </cell>
          <cell r="V1396">
            <v>8050</v>
          </cell>
          <cell r="W1396">
            <v>5360</v>
          </cell>
          <cell r="X1396">
            <v>2791</v>
          </cell>
          <cell r="Y1396">
            <v>3887</v>
          </cell>
          <cell r="Z1396">
            <v>4211</v>
          </cell>
          <cell r="AA1396">
            <v>2572</v>
          </cell>
          <cell r="AB1396">
            <v>1076</v>
          </cell>
          <cell r="AC1396">
            <v>1152</v>
          </cell>
          <cell r="AD1396">
            <v>2030</v>
          </cell>
          <cell r="AE1396">
            <v>1350</v>
          </cell>
        </row>
        <row r="1397">
          <cell r="E1397" t="str">
            <v>RI Residential Kerosene</v>
          </cell>
          <cell r="F1397">
            <v>215</v>
          </cell>
          <cell r="G1397">
            <v>201</v>
          </cell>
          <cell r="H1397">
            <v>207</v>
          </cell>
          <cell r="I1397">
            <v>224</v>
          </cell>
          <cell r="J1397">
            <v>217</v>
          </cell>
          <cell r="K1397">
            <v>152</v>
          </cell>
          <cell r="L1397">
            <v>171</v>
          </cell>
          <cell r="M1397">
            <v>194</v>
          </cell>
          <cell r="N1397">
            <v>234</v>
          </cell>
          <cell r="O1397">
            <v>279</v>
          </cell>
          <cell r="P1397">
            <v>366</v>
          </cell>
          <cell r="Q1397">
            <v>390</v>
          </cell>
          <cell r="R1397">
            <v>192</v>
          </cell>
          <cell r="S1397">
            <v>263</v>
          </cell>
          <cell r="T1397">
            <v>282</v>
          </cell>
          <cell r="U1397">
            <v>333</v>
          </cell>
          <cell r="V1397">
            <v>224</v>
          </cell>
          <cell r="W1397">
            <v>91</v>
          </cell>
          <cell r="X1397">
            <v>60</v>
          </cell>
          <cell r="Y1397">
            <v>135</v>
          </cell>
          <cell r="Z1397">
            <v>101</v>
          </cell>
          <cell r="AA1397">
            <v>74</v>
          </cell>
          <cell r="AB1397">
            <v>35</v>
          </cell>
          <cell r="AC1397">
            <v>37</v>
          </cell>
          <cell r="AD1397">
            <v>48</v>
          </cell>
          <cell r="AE1397">
            <v>29</v>
          </cell>
        </row>
        <row r="1398">
          <cell r="E1398" t="str">
            <v>SC Residential Kerosene</v>
          </cell>
          <cell r="F1398">
            <v>3117</v>
          </cell>
          <cell r="G1398">
            <v>4142</v>
          </cell>
          <cell r="H1398">
            <v>2501</v>
          </cell>
          <cell r="I1398">
            <v>3659</v>
          </cell>
          <cell r="J1398">
            <v>2107</v>
          </cell>
          <cell r="K1398">
            <v>2666</v>
          </cell>
          <cell r="L1398">
            <v>3182</v>
          </cell>
          <cell r="M1398">
            <v>3461</v>
          </cell>
          <cell r="N1398">
            <v>3854</v>
          </cell>
          <cell r="O1398">
            <v>3133</v>
          </cell>
          <cell r="P1398">
            <v>2912</v>
          </cell>
          <cell r="Q1398">
            <v>2821</v>
          </cell>
          <cell r="R1398">
            <v>1650</v>
          </cell>
          <cell r="S1398">
            <v>2135</v>
          </cell>
          <cell r="T1398">
            <v>3084</v>
          </cell>
          <cell r="U1398">
            <v>2699</v>
          </cell>
          <cell r="V1398">
            <v>2050</v>
          </cell>
          <cell r="W1398">
            <v>1087</v>
          </cell>
          <cell r="X1398">
            <v>451</v>
          </cell>
          <cell r="Y1398">
            <v>449</v>
          </cell>
          <cell r="Z1398">
            <v>698</v>
          </cell>
          <cell r="AA1398">
            <v>309</v>
          </cell>
          <cell r="AB1398">
            <v>114</v>
          </cell>
          <cell r="AC1398">
            <v>131</v>
          </cell>
          <cell r="AD1398">
            <v>224</v>
          </cell>
          <cell r="AE1398">
            <v>162</v>
          </cell>
        </row>
        <row r="1399">
          <cell r="E1399" t="str">
            <v>SD Residential Kerosene</v>
          </cell>
          <cell r="F1399">
            <v>23</v>
          </cell>
          <cell r="G1399">
            <v>25</v>
          </cell>
          <cell r="H1399">
            <v>21</v>
          </cell>
          <cell r="I1399">
            <v>32</v>
          </cell>
          <cell r="J1399">
            <v>21</v>
          </cell>
          <cell r="K1399">
            <v>21</v>
          </cell>
          <cell r="L1399">
            <v>29</v>
          </cell>
          <cell r="M1399">
            <v>33</v>
          </cell>
          <cell r="N1399">
            <v>29</v>
          </cell>
          <cell r="O1399">
            <v>24</v>
          </cell>
          <cell r="P1399">
            <v>20</v>
          </cell>
          <cell r="Q1399">
            <v>21</v>
          </cell>
          <cell r="R1399">
            <v>15</v>
          </cell>
          <cell r="S1399">
            <v>13</v>
          </cell>
          <cell r="T1399">
            <v>14</v>
          </cell>
          <cell r="U1399">
            <v>17</v>
          </cell>
          <cell r="V1399">
            <v>13</v>
          </cell>
          <cell r="W1399">
            <v>9</v>
          </cell>
          <cell r="X1399">
            <v>7</v>
          </cell>
          <cell r="Y1399">
            <v>7</v>
          </cell>
          <cell r="Z1399">
            <v>9</v>
          </cell>
          <cell r="AA1399">
            <v>5</v>
          </cell>
          <cell r="AB1399">
            <v>2</v>
          </cell>
          <cell r="AC1399">
            <v>2</v>
          </cell>
          <cell r="AD1399">
            <v>3</v>
          </cell>
          <cell r="AE1399">
            <v>2</v>
          </cell>
        </row>
        <row r="1400">
          <cell r="E1400" t="str">
            <v>TN Residential Kerosene</v>
          </cell>
          <cell r="F1400">
            <v>1834</v>
          </cell>
          <cell r="G1400">
            <v>1519</v>
          </cell>
          <cell r="H1400">
            <v>2046</v>
          </cell>
          <cell r="I1400">
            <v>1761</v>
          </cell>
          <cell r="J1400">
            <v>2492</v>
          </cell>
          <cell r="K1400">
            <v>2112</v>
          </cell>
          <cell r="L1400">
            <v>2584</v>
          </cell>
          <cell r="M1400">
            <v>2478</v>
          </cell>
          <cell r="N1400">
            <v>2407</v>
          </cell>
          <cell r="O1400">
            <v>2399</v>
          </cell>
          <cell r="P1400">
            <v>2145</v>
          </cell>
          <cell r="Q1400">
            <v>1399</v>
          </cell>
          <cell r="R1400">
            <v>951</v>
          </cell>
          <cell r="S1400">
            <v>1309</v>
          </cell>
          <cell r="T1400">
            <v>1654</v>
          </cell>
          <cell r="U1400">
            <v>1610</v>
          </cell>
          <cell r="V1400">
            <v>1607</v>
          </cell>
          <cell r="W1400">
            <v>1156</v>
          </cell>
          <cell r="X1400">
            <v>394</v>
          </cell>
          <cell r="Y1400">
            <v>583</v>
          </cell>
          <cell r="Z1400">
            <v>725</v>
          </cell>
          <cell r="AA1400">
            <v>287</v>
          </cell>
          <cell r="AB1400">
            <v>98</v>
          </cell>
          <cell r="AC1400">
            <v>130</v>
          </cell>
          <cell r="AD1400">
            <v>221</v>
          </cell>
          <cell r="AE1400">
            <v>162</v>
          </cell>
        </row>
        <row r="1401">
          <cell r="E1401" t="str">
            <v>TX Residential Kerosene</v>
          </cell>
          <cell r="F1401">
            <v>149</v>
          </cell>
          <cell r="G1401">
            <v>195</v>
          </cell>
          <cell r="H1401">
            <v>129</v>
          </cell>
          <cell r="I1401">
            <v>172</v>
          </cell>
          <cell r="J1401">
            <v>113</v>
          </cell>
          <cell r="K1401">
            <v>125</v>
          </cell>
          <cell r="L1401">
            <v>218</v>
          </cell>
          <cell r="M1401">
            <v>254</v>
          </cell>
          <cell r="N1401">
            <v>173</v>
          </cell>
          <cell r="O1401">
            <v>178</v>
          </cell>
          <cell r="P1401">
            <v>170</v>
          </cell>
          <cell r="Q1401">
            <v>327</v>
          </cell>
          <cell r="R1401">
            <v>98</v>
          </cell>
          <cell r="S1401">
            <v>104</v>
          </cell>
          <cell r="T1401">
            <v>65</v>
          </cell>
          <cell r="U1401">
            <v>87</v>
          </cell>
          <cell r="V1401">
            <v>40</v>
          </cell>
          <cell r="W1401">
            <v>54</v>
          </cell>
          <cell r="X1401">
            <v>46</v>
          </cell>
          <cell r="Y1401">
            <v>17</v>
          </cell>
          <cell r="Z1401">
            <v>28</v>
          </cell>
          <cell r="AA1401">
            <v>16</v>
          </cell>
          <cell r="AB1401">
            <v>4</v>
          </cell>
          <cell r="AC1401">
            <v>7</v>
          </cell>
          <cell r="AD1401">
            <v>9</v>
          </cell>
          <cell r="AE1401">
            <v>7</v>
          </cell>
        </row>
        <row r="1402">
          <cell r="E1402" t="str">
            <v>US Residential Kerosene</v>
          </cell>
          <cell r="F1402">
            <v>63911</v>
          </cell>
          <cell r="G1402">
            <v>72342</v>
          </cell>
          <cell r="H1402">
            <v>65004</v>
          </cell>
          <cell r="I1402">
            <v>75614</v>
          </cell>
          <cell r="J1402">
            <v>64924</v>
          </cell>
          <cell r="K1402">
            <v>74295</v>
          </cell>
          <cell r="L1402">
            <v>88781</v>
          </cell>
          <cell r="M1402">
            <v>92883</v>
          </cell>
          <cell r="N1402">
            <v>108317</v>
          </cell>
          <cell r="O1402">
            <v>111164</v>
          </cell>
          <cell r="P1402">
            <v>94572</v>
          </cell>
          <cell r="Q1402">
            <v>95081</v>
          </cell>
          <cell r="R1402">
            <v>59929</v>
          </cell>
          <cell r="S1402">
            <v>70308</v>
          </cell>
          <cell r="T1402">
            <v>84759</v>
          </cell>
          <cell r="U1402">
            <v>83803</v>
          </cell>
          <cell r="V1402">
            <v>66350</v>
          </cell>
          <cell r="W1402">
            <v>43918</v>
          </cell>
          <cell r="X1402">
            <v>21263</v>
          </cell>
          <cell r="Y1402">
            <v>27693</v>
          </cell>
          <cell r="Z1402">
            <v>29104</v>
          </cell>
          <cell r="AA1402">
            <v>18526</v>
          </cell>
          <cell r="AB1402">
            <v>7738</v>
          </cell>
          <cell r="AC1402">
            <v>8260</v>
          </cell>
          <cell r="AD1402">
            <v>13750</v>
          </cell>
          <cell r="AE1402">
            <v>10118</v>
          </cell>
        </row>
        <row r="1403">
          <cell r="E1403" t="str">
            <v>UT Residential Kerosene</v>
          </cell>
          <cell r="F1403">
            <v>26</v>
          </cell>
          <cell r="G1403">
            <v>29</v>
          </cell>
          <cell r="H1403">
            <v>13</v>
          </cell>
          <cell r="I1403">
            <v>19</v>
          </cell>
          <cell r="J1403">
            <v>31</v>
          </cell>
          <cell r="K1403">
            <v>16</v>
          </cell>
          <cell r="L1403">
            <v>24</v>
          </cell>
          <cell r="M1403">
            <v>29</v>
          </cell>
          <cell r="N1403">
            <v>22</v>
          </cell>
          <cell r="O1403">
            <v>25</v>
          </cell>
          <cell r="P1403">
            <v>21</v>
          </cell>
          <cell r="Q1403">
            <v>18</v>
          </cell>
          <cell r="R1403">
            <v>13</v>
          </cell>
          <cell r="S1403">
            <v>13</v>
          </cell>
          <cell r="T1403">
            <v>10</v>
          </cell>
          <cell r="U1403">
            <v>7</v>
          </cell>
          <cell r="V1403">
            <v>9</v>
          </cell>
          <cell r="W1403">
            <v>14</v>
          </cell>
          <cell r="X1403">
            <v>5</v>
          </cell>
          <cell r="Y1403">
            <v>4</v>
          </cell>
          <cell r="Z1403">
            <v>3</v>
          </cell>
          <cell r="AA1403">
            <v>1</v>
          </cell>
          <cell r="AB1403">
            <v>1</v>
          </cell>
          <cell r="AC1403">
            <v>1</v>
          </cell>
          <cell r="AD1403">
            <v>1</v>
          </cell>
          <cell r="AE1403">
            <v>1</v>
          </cell>
        </row>
        <row r="1404">
          <cell r="E1404" t="str">
            <v>VA Residential Kerosene</v>
          </cell>
          <cell r="F1404">
            <v>6576</v>
          </cell>
          <cell r="G1404">
            <v>7496</v>
          </cell>
          <cell r="H1404">
            <v>7277</v>
          </cell>
          <cell r="I1404">
            <v>8442</v>
          </cell>
          <cell r="J1404">
            <v>7124</v>
          </cell>
          <cell r="K1404">
            <v>6918</v>
          </cell>
          <cell r="L1404">
            <v>8754</v>
          </cell>
          <cell r="M1404">
            <v>8975</v>
          </cell>
          <cell r="N1404">
            <v>11639</v>
          </cell>
          <cell r="O1404">
            <v>8779</v>
          </cell>
          <cell r="P1404">
            <v>9308</v>
          </cell>
          <cell r="Q1404">
            <v>9531</v>
          </cell>
          <cell r="R1404">
            <v>5302</v>
          </cell>
          <cell r="S1404">
            <v>7149</v>
          </cell>
          <cell r="T1404">
            <v>8244</v>
          </cell>
          <cell r="U1404">
            <v>8084</v>
          </cell>
          <cell r="V1404">
            <v>6460</v>
          </cell>
          <cell r="W1404">
            <v>4195</v>
          </cell>
          <cell r="X1404">
            <v>1742</v>
          </cell>
          <cell r="Y1404">
            <v>1624</v>
          </cell>
          <cell r="Z1404">
            <v>1880</v>
          </cell>
          <cell r="AA1404">
            <v>881</v>
          </cell>
          <cell r="AB1404">
            <v>400</v>
          </cell>
          <cell r="AC1404">
            <v>447</v>
          </cell>
          <cell r="AD1404">
            <v>697</v>
          </cell>
          <cell r="AE1404">
            <v>480</v>
          </cell>
        </row>
        <row r="1405">
          <cell r="E1405" t="str">
            <v>VT Residential Kerosene</v>
          </cell>
          <cell r="F1405">
            <v>1095</v>
          </cell>
          <cell r="G1405">
            <v>1404</v>
          </cell>
          <cell r="H1405">
            <v>1190</v>
          </cell>
          <cell r="I1405">
            <v>1333</v>
          </cell>
          <cell r="J1405">
            <v>1036</v>
          </cell>
          <cell r="K1405">
            <v>1021</v>
          </cell>
          <cell r="L1405">
            <v>1153</v>
          </cell>
          <cell r="M1405">
            <v>1352</v>
          </cell>
          <cell r="N1405">
            <v>1849</v>
          </cell>
          <cell r="O1405">
            <v>1485</v>
          </cell>
          <cell r="P1405">
            <v>1848</v>
          </cell>
          <cell r="Q1405">
            <v>1817</v>
          </cell>
          <cell r="R1405">
            <v>1056</v>
          </cell>
          <cell r="S1405">
            <v>1566</v>
          </cell>
          <cell r="T1405">
            <v>2265</v>
          </cell>
          <cell r="U1405">
            <v>2161</v>
          </cell>
          <cell r="V1405">
            <v>2013</v>
          </cell>
          <cell r="W1405">
            <v>1404</v>
          </cell>
          <cell r="X1405">
            <v>616</v>
          </cell>
          <cell r="Y1405">
            <v>953</v>
          </cell>
          <cell r="Z1405">
            <v>850</v>
          </cell>
          <cell r="AA1405">
            <v>590</v>
          </cell>
          <cell r="AB1405">
            <v>288</v>
          </cell>
          <cell r="AC1405">
            <v>286</v>
          </cell>
          <cell r="AD1405">
            <v>449</v>
          </cell>
          <cell r="AE1405">
            <v>368</v>
          </cell>
        </row>
        <row r="1406">
          <cell r="E1406" t="str">
            <v>WA Residential Kerosene</v>
          </cell>
          <cell r="F1406">
            <v>280</v>
          </cell>
          <cell r="G1406">
            <v>261</v>
          </cell>
          <cell r="H1406">
            <v>167</v>
          </cell>
          <cell r="I1406">
            <v>248</v>
          </cell>
          <cell r="J1406">
            <v>372</v>
          </cell>
          <cell r="K1406">
            <v>487</v>
          </cell>
          <cell r="L1406">
            <v>626</v>
          </cell>
          <cell r="M1406">
            <v>754</v>
          </cell>
          <cell r="N1406">
            <v>698</v>
          </cell>
          <cell r="O1406">
            <v>490</v>
          </cell>
          <cell r="P1406">
            <v>366</v>
          </cell>
          <cell r="Q1406">
            <v>573</v>
          </cell>
          <cell r="R1406">
            <v>196</v>
          </cell>
          <cell r="S1406">
            <v>570</v>
          </cell>
          <cell r="T1406">
            <v>393</v>
          </cell>
          <cell r="U1406">
            <v>307</v>
          </cell>
          <cell r="V1406">
            <v>178</v>
          </cell>
          <cell r="W1406">
            <v>72</v>
          </cell>
          <cell r="X1406">
            <v>63</v>
          </cell>
          <cell r="Y1406">
            <v>103</v>
          </cell>
          <cell r="Z1406">
            <v>120</v>
          </cell>
          <cell r="AA1406">
            <v>72</v>
          </cell>
          <cell r="AB1406">
            <v>28</v>
          </cell>
          <cell r="AC1406">
            <v>22</v>
          </cell>
          <cell r="AD1406">
            <v>36</v>
          </cell>
          <cell r="AE1406">
            <v>22</v>
          </cell>
        </row>
        <row r="1407">
          <cell r="E1407" t="str">
            <v>WI Residential Kerosene</v>
          </cell>
          <cell r="F1407">
            <v>165</v>
          </cell>
          <cell r="G1407">
            <v>172</v>
          </cell>
          <cell r="H1407">
            <v>165</v>
          </cell>
          <cell r="I1407">
            <v>266</v>
          </cell>
          <cell r="J1407">
            <v>192</v>
          </cell>
          <cell r="K1407">
            <v>194</v>
          </cell>
          <cell r="L1407">
            <v>231</v>
          </cell>
          <cell r="M1407">
            <v>250</v>
          </cell>
          <cell r="N1407">
            <v>223</v>
          </cell>
          <cell r="O1407">
            <v>345</v>
          </cell>
          <cell r="P1407">
            <v>251</v>
          </cell>
          <cell r="Q1407">
            <v>229</v>
          </cell>
          <cell r="R1407">
            <v>169</v>
          </cell>
          <cell r="S1407">
            <v>156</v>
          </cell>
          <cell r="T1407">
            <v>228</v>
          </cell>
          <cell r="U1407">
            <v>159</v>
          </cell>
          <cell r="V1407">
            <v>153</v>
          </cell>
          <cell r="W1407">
            <v>77</v>
          </cell>
          <cell r="X1407">
            <v>52</v>
          </cell>
          <cell r="Y1407">
            <v>155</v>
          </cell>
          <cell r="Z1407">
            <v>151</v>
          </cell>
          <cell r="AA1407">
            <v>207</v>
          </cell>
          <cell r="AB1407">
            <v>36</v>
          </cell>
          <cell r="AC1407">
            <v>54</v>
          </cell>
          <cell r="AD1407">
            <v>92</v>
          </cell>
          <cell r="AE1407">
            <v>54</v>
          </cell>
        </row>
        <row r="1408">
          <cell r="E1408" t="str">
            <v>WV Residential Kerosene</v>
          </cell>
          <cell r="F1408">
            <v>1193</v>
          </cell>
          <cell r="G1408">
            <v>1117</v>
          </cell>
          <cell r="H1408">
            <v>1391</v>
          </cell>
          <cell r="I1408">
            <v>1833</v>
          </cell>
          <cell r="J1408">
            <v>1722</v>
          </cell>
          <cell r="K1408">
            <v>1627</v>
          </cell>
          <cell r="L1408">
            <v>2137</v>
          </cell>
          <cell r="M1408">
            <v>2263</v>
          </cell>
          <cell r="N1408">
            <v>2683</v>
          </cell>
          <cell r="O1408">
            <v>3122</v>
          </cell>
          <cell r="P1408">
            <v>1930</v>
          </cell>
          <cell r="Q1408">
            <v>2008</v>
          </cell>
          <cell r="R1408">
            <v>1487</v>
          </cell>
          <cell r="S1408">
            <v>1241</v>
          </cell>
          <cell r="T1408">
            <v>1446</v>
          </cell>
          <cell r="U1408">
            <v>1417</v>
          </cell>
          <cell r="V1408">
            <v>1066</v>
          </cell>
          <cell r="W1408">
            <v>699</v>
          </cell>
          <cell r="X1408">
            <v>267</v>
          </cell>
          <cell r="Y1408">
            <v>386</v>
          </cell>
          <cell r="Z1408">
            <v>382</v>
          </cell>
          <cell r="AA1408">
            <v>188</v>
          </cell>
          <cell r="AB1408">
            <v>90</v>
          </cell>
          <cell r="AC1408">
            <v>100</v>
          </cell>
          <cell r="AD1408">
            <v>202</v>
          </cell>
          <cell r="AE1408">
            <v>148</v>
          </cell>
        </row>
        <row r="1409">
          <cell r="E1409" t="str">
            <v>WY Residential Kerosene</v>
          </cell>
          <cell r="F1409">
            <v>7</v>
          </cell>
          <cell r="G1409">
            <v>17</v>
          </cell>
          <cell r="H1409">
            <v>7</v>
          </cell>
          <cell r="I1409">
            <v>9</v>
          </cell>
          <cell r="J1409">
            <v>4</v>
          </cell>
          <cell r="K1409">
            <v>4</v>
          </cell>
          <cell r="L1409">
            <v>4</v>
          </cell>
          <cell r="M1409">
            <v>9</v>
          </cell>
          <cell r="N1409">
            <v>9</v>
          </cell>
          <cell r="O1409">
            <v>7</v>
          </cell>
          <cell r="P1409">
            <v>8</v>
          </cell>
          <cell r="Q1409">
            <v>11</v>
          </cell>
          <cell r="R1409">
            <v>6</v>
          </cell>
          <cell r="S1409">
            <v>6</v>
          </cell>
          <cell r="T1409">
            <v>4</v>
          </cell>
          <cell r="U1409">
            <v>5</v>
          </cell>
          <cell r="V1409">
            <v>7</v>
          </cell>
          <cell r="W1409">
            <v>4</v>
          </cell>
          <cell r="X1409">
            <v>1</v>
          </cell>
          <cell r="Y1409">
            <v>1</v>
          </cell>
          <cell r="Z1409">
            <v>1</v>
          </cell>
          <cell r="AA1409">
            <v>1</v>
          </cell>
          <cell r="AB1409">
            <v>1</v>
          </cell>
          <cell r="AC1409">
            <v>0</v>
          </cell>
          <cell r="AD1409">
            <v>0</v>
          </cell>
          <cell r="AE1409">
            <v>1</v>
          </cell>
        </row>
        <row r="1410">
          <cell r="E1410" t="str">
            <v>AK Transportation LPG</v>
          </cell>
          <cell r="F1410">
            <v>22</v>
          </cell>
          <cell r="G1410">
            <v>17</v>
          </cell>
          <cell r="H1410">
            <v>15</v>
          </cell>
          <cell r="I1410">
            <v>8</v>
          </cell>
          <cell r="J1410">
            <v>15</v>
          </cell>
          <cell r="K1410">
            <v>9</v>
          </cell>
          <cell r="L1410">
            <v>13</v>
          </cell>
          <cell r="M1410">
            <v>7</v>
          </cell>
          <cell r="N1410">
            <v>3</v>
          </cell>
          <cell r="O1410">
            <v>0</v>
          </cell>
          <cell r="P1410">
            <v>0</v>
          </cell>
          <cell r="Q1410">
            <v>7</v>
          </cell>
          <cell r="R1410">
            <v>87</v>
          </cell>
          <cell r="S1410">
            <v>14</v>
          </cell>
          <cell r="T1410">
            <v>10</v>
          </cell>
          <cell r="U1410">
            <v>14</v>
          </cell>
          <cell r="V1410">
            <v>16</v>
          </cell>
          <cell r="W1410">
            <v>11</v>
          </cell>
          <cell r="X1410">
            <v>4</v>
          </cell>
          <cell r="Y1410">
            <v>5</v>
          </cell>
          <cell r="Z1410">
            <v>3</v>
          </cell>
          <cell r="AA1410">
            <v>8</v>
          </cell>
          <cell r="AB1410">
            <v>39</v>
          </cell>
          <cell r="AC1410">
            <v>79</v>
          </cell>
          <cell r="AD1410">
            <v>85</v>
          </cell>
          <cell r="AE1410">
            <v>55</v>
          </cell>
        </row>
        <row r="1411">
          <cell r="E1411" t="str">
            <v>AL Transportation LPG</v>
          </cell>
          <cell r="F1411">
            <v>370</v>
          </cell>
          <cell r="G1411">
            <v>360</v>
          </cell>
          <cell r="H1411">
            <v>325</v>
          </cell>
          <cell r="I1411">
            <v>448</v>
          </cell>
          <cell r="J1411">
            <v>741</v>
          </cell>
          <cell r="K1411">
            <v>358</v>
          </cell>
          <cell r="L1411">
            <v>298</v>
          </cell>
          <cell r="M1411">
            <v>261</v>
          </cell>
          <cell r="N1411">
            <v>64</v>
          </cell>
          <cell r="O1411">
            <v>59</v>
          </cell>
          <cell r="P1411">
            <v>152</v>
          </cell>
          <cell r="Q1411">
            <v>44</v>
          </cell>
          <cell r="R1411">
            <v>63</v>
          </cell>
          <cell r="S1411">
            <v>254</v>
          </cell>
          <cell r="T1411">
            <v>715</v>
          </cell>
          <cell r="U1411">
            <v>283</v>
          </cell>
          <cell r="V1411">
            <v>306</v>
          </cell>
          <cell r="W1411">
            <v>210</v>
          </cell>
          <cell r="X1411">
            <v>469</v>
          </cell>
          <cell r="Y1411">
            <v>318</v>
          </cell>
          <cell r="Z1411">
            <v>256</v>
          </cell>
          <cell r="AA1411">
            <v>327</v>
          </cell>
          <cell r="AB1411">
            <v>459</v>
          </cell>
          <cell r="AC1411">
            <v>525</v>
          </cell>
          <cell r="AD1411">
            <v>549</v>
          </cell>
          <cell r="AE1411">
            <v>456</v>
          </cell>
        </row>
        <row r="1412">
          <cell r="E1412" t="str">
            <v>AR Transportation LPG</v>
          </cell>
          <cell r="F1412">
            <v>319</v>
          </cell>
          <cell r="G1412">
            <v>301</v>
          </cell>
          <cell r="H1412">
            <v>237</v>
          </cell>
          <cell r="I1412">
            <v>263</v>
          </cell>
          <cell r="J1412">
            <v>478</v>
          </cell>
          <cell r="K1412">
            <v>197</v>
          </cell>
          <cell r="L1412">
            <v>173</v>
          </cell>
          <cell r="M1412">
            <v>162</v>
          </cell>
          <cell r="N1412">
            <v>126</v>
          </cell>
          <cell r="O1412">
            <v>1752</v>
          </cell>
          <cell r="P1412">
            <v>358</v>
          </cell>
          <cell r="Q1412">
            <v>342</v>
          </cell>
          <cell r="R1412">
            <v>208</v>
          </cell>
          <cell r="S1412">
            <v>195</v>
          </cell>
          <cell r="T1412">
            <v>195</v>
          </cell>
          <cell r="U1412">
            <v>317</v>
          </cell>
          <cell r="V1412">
            <v>309</v>
          </cell>
          <cell r="W1412">
            <v>227</v>
          </cell>
          <cell r="X1412">
            <v>589</v>
          </cell>
          <cell r="Y1412">
            <v>294</v>
          </cell>
          <cell r="Z1412">
            <v>270</v>
          </cell>
          <cell r="AA1412">
            <v>406</v>
          </cell>
          <cell r="AB1412">
            <v>590</v>
          </cell>
          <cell r="AC1412">
            <v>392</v>
          </cell>
          <cell r="AD1412">
            <v>492</v>
          </cell>
          <cell r="AE1412">
            <v>359</v>
          </cell>
        </row>
        <row r="1413">
          <cell r="E1413" t="str">
            <v>AZ Transportation LPG</v>
          </cell>
          <cell r="F1413">
            <v>211</v>
          </cell>
          <cell r="G1413">
            <v>217</v>
          </cell>
          <cell r="H1413">
            <v>217</v>
          </cell>
          <cell r="I1413">
            <v>222</v>
          </cell>
          <cell r="J1413">
            <v>324</v>
          </cell>
          <cell r="K1413">
            <v>194</v>
          </cell>
          <cell r="L1413">
            <v>136</v>
          </cell>
          <cell r="M1413">
            <v>101</v>
          </cell>
          <cell r="N1413">
            <v>26</v>
          </cell>
          <cell r="O1413">
            <v>70</v>
          </cell>
          <cell r="P1413">
            <v>88</v>
          </cell>
          <cell r="Q1413">
            <v>44</v>
          </cell>
          <cell r="R1413">
            <v>71</v>
          </cell>
          <cell r="S1413">
            <v>554</v>
          </cell>
          <cell r="T1413">
            <v>468</v>
          </cell>
          <cell r="U1413">
            <v>778</v>
          </cell>
          <cell r="V1413">
            <v>893</v>
          </cell>
          <cell r="W1413">
            <v>695</v>
          </cell>
          <cell r="X1413">
            <v>1032</v>
          </cell>
          <cell r="Y1413">
            <v>777</v>
          </cell>
          <cell r="Z1413">
            <v>809</v>
          </cell>
          <cell r="AA1413">
            <v>810</v>
          </cell>
          <cell r="AB1413">
            <v>756</v>
          </cell>
          <cell r="AC1413">
            <v>1012</v>
          </cell>
          <cell r="AD1413">
            <v>1078</v>
          </cell>
          <cell r="AE1413">
            <v>982</v>
          </cell>
        </row>
        <row r="1414">
          <cell r="E1414" t="str">
            <v>CA Transportation LPG</v>
          </cell>
          <cell r="F1414">
            <v>3541</v>
          </cell>
          <cell r="G1414">
            <v>2914</v>
          </cell>
          <cell r="H1414">
            <v>2493</v>
          </cell>
          <cell r="I1414">
            <v>2525</v>
          </cell>
          <cell r="J1414">
            <v>3859</v>
          </cell>
          <cell r="K1414">
            <v>2163</v>
          </cell>
          <cell r="L1414">
            <v>1844</v>
          </cell>
          <cell r="M1414">
            <v>1340</v>
          </cell>
          <cell r="N1414">
            <v>2570</v>
          </cell>
          <cell r="O1414">
            <v>1473</v>
          </cell>
          <cell r="P1414">
            <v>1309</v>
          </cell>
          <cell r="Q1414">
            <v>1496</v>
          </cell>
          <cell r="R1414">
            <v>1921</v>
          </cell>
          <cell r="S1414">
            <v>1957</v>
          </cell>
          <cell r="T1414">
            <v>1835</v>
          </cell>
          <cell r="U1414">
            <v>3232</v>
          </cell>
          <cell r="V1414">
            <v>3330</v>
          </cell>
          <cell r="W1414">
            <v>2915</v>
          </cell>
          <cell r="X1414">
            <v>5065</v>
          </cell>
          <cell r="Y1414">
            <v>3887</v>
          </cell>
          <cell r="Z1414">
            <v>3306</v>
          </cell>
          <cell r="AA1414">
            <v>3805</v>
          </cell>
          <cell r="AB1414">
            <v>4116</v>
          </cell>
          <cell r="AC1414">
            <v>4961</v>
          </cell>
          <cell r="AD1414">
            <v>5352</v>
          </cell>
          <cell r="AE1414">
            <v>3881</v>
          </cell>
        </row>
        <row r="1415">
          <cell r="E1415" t="str">
            <v>CO Transportation LPG</v>
          </cell>
          <cell r="F1415">
            <v>286</v>
          </cell>
          <cell r="G1415">
            <v>317</v>
          </cell>
          <cell r="H1415">
            <v>260</v>
          </cell>
          <cell r="I1415">
            <v>322</v>
          </cell>
          <cell r="J1415">
            <v>531</v>
          </cell>
          <cell r="K1415">
            <v>263</v>
          </cell>
          <cell r="L1415">
            <v>267</v>
          </cell>
          <cell r="M1415">
            <v>117</v>
          </cell>
          <cell r="N1415">
            <v>97</v>
          </cell>
          <cell r="O1415">
            <v>267</v>
          </cell>
          <cell r="P1415">
            <v>216</v>
          </cell>
          <cell r="Q1415">
            <v>228</v>
          </cell>
          <cell r="R1415">
            <v>199</v>
          </cell>
          <cell r="S1415">
            <v>212</v>
          </cell>
          <cell r="T1415">
            <v>296</v>
          </cell>
          <cell r="U1415">
            <v>296</v>
          </cell>
          <cell r="V1415">
            <v>307</v>
          </cell>
          <cell r="W1415">
            <v>181</v>
          </cell>
          <cell r="X1415">
            <v>419</v>
          </cell>
          <cell r="Y1415">
            <v>253</v>
          </cell>
          <cell r="Z1415">
            <v>268</v>
          </cell>
          <cell r="AA1415">
            <v>266</v>
          </cell>
          <cell r="AB1415">
            <v>311</v>
          </cell>
          <cell r="AC1415">
            <v>525</v>
          </cell>
          <cell r="AD1415">
            <v>960</v>
          </cell>
          <cell r="AE1415">
            <v>932</v>
          </cell>
        </row>
        <row r="1416">
          <cell r="E1416" t="str">
            <v>CT Transportation LPG</v>
          </cell>
          <cell r="F1416">
            <v>138</v>
          </cell>
          <cell r="G1416">
            <v>153</v>
          </cell>
          <cell r="H1416">
            <v>124</v>
          </cell>
          <cell r="I1416">
            <v>126</v>
          </cell>
          <cell r="J1416">
            <v>192</v>
          </cell>
          <cell r="K1416">
            <v>100</v>
          </cell>
          <cell r="L1416">
            <v>82</v>
          </cell>
          <cell r="M1416">
            <v>62</v>
          </cell>
          <cell r="N1416">
            <v>199</v>
          </cell>
          <cell r="O1416">
            <v>129</v>
          </cell>
          <cell r="P1416">
            <v>126</v>
          </cell>
          <cell r="Q1416">
            <v>358</v>
          </cell>
          <cell r="R1416">
            <v>133</v>
          </cell>
          <cell r="S1416">
            <v>106</v>
          </cell>
          <cell r="T1416">
            <v>124</v>
          </cell>
          <cell r="U1416">
            <v>147</v>
          </cell>
          <cell r="V1416">
            <v>89</v>
          </cell>
          <cell r="W1416">
            <v>66</v>
          </cell>
          <cell r="X1416">
            <v>182</v>
          </cell>
          <cell r="Y1416">
            <v>149</v>
          </cell>
          <cell r="Z1416">
            <v>231</v>
          </cell>
          <cell r="AA1416">
            <v>260</v>
          </cell>
          <cell r="AB1416">
            <v>102</v>
          </cell>
          <cell r="AC1416">
            <v>165</v>
          </cell>
          <cell r="AD1416">
            <v>304</v>
          </cell>
          <cell r="AE1416">
            <v>353</v>
          </cell>
        </row>
        <row r="1417">
          <cell r="E1417" t="str">
            <v>DC Transportation LPG</v>
          </cell>
          <cell r="F1417">
            <v>2</v>
          </cell>
          <cell r="G1417">
            <v>2</v>
          </cell>
          <cell r="H1417">
            <v>4</v>
          </cell>
          <cell r="I1417">
            <v>5</v>
          </cell>
          <cell r="J1417">
            <v>4</v>
          </cell>
          <cell r="K1417">
            <v>2</v>
          </cell>
          <cell r="L1417">
            <v>2</v>
          </cell>
          <cell r="M1417">
            <v>4</v>
          </cell>
          <cell r="N1417">
            <v>1</v>
          </cell>
          <cell r="O1417">
            <v>1</v>
          </cell>
          <cell r="P1417">
            <v>3</v>
          </cell>
          <cell r="Q1417">
            <v>0</v>
          </cell>
          <cell r="R1417">
            <v>0</v>
          </cell>
          <cell r="S1417">
            <v>1</v>
          </cell>
          <cell r="T1417">
            <v>1</v>
          </cell>
          <cell r="U1417">
            <v>2</v>
          </cell>
          <cell r="V1417">
            <v>2</v>
          </cell>
          <cell r="W1417">
            <v>2</v>
          </cell>
          <cell r="X1417">
            <v>3</v>
          </cell>
          <cell r="Y1417">
            <v>2</v>
          </cell>
          <cell r="Z1417">
            <v>4</v>
          </cell>
          <cell r="AA1417">
            <v>9</v>
          </cell>
          <cell r="AB1417">
            <v>7</v>
          </cell>
          <cell r="AC1417">
            <v>9</v>
          </cell>
          <cell r="AD1417">
            <v>5</v>
          </cell>
          <cell r="AE1417">
            <v>4</v>
          </cell>
        </row>
        <row r="1418">
          <cell r="E1418" t="str">
            <v>DE Transportation LPG</v>
          </cell>
          <cell r="F1418">
            <v>22</v>
          </cell>
          <cell r="G1418">
            <v>24</v>
          </cell>
          <cell r="H1418">
            <v>23</v>
          </cell>
          <cell r="I1418">
            <v>20</v>
          </cell>
          <cell r="J1418">
            <v>26</v>
          </cell>
          <cell r="K1418">
            <v>18</v>
          </cell>
          <cell r="L1418">
            <v>16</v>
          </cell>
          <cell r="M1418">
            <v>25</v>
          </cell>
          <cell r="N1418">
            <v>12</v>
          </cell>
          <cell r="O1418">
            <v>6</v>
          </cell>
          <cell r="P1418">
            <v>7</v>
          </cell>
          <cell r="Q1418">
            <v>1</v>
          </cell>
          <cell r="R1418">
            <v>12</v>
          </cell>
          <cell r="S1418">
            <v>7</v>
          </cell>
          <cell r="T1418">
            <v>11</v>
          </cell>
          <cell r="U1418">
            <v>15</v>
          </cell>
          <cell r="V1418">
            <v>17</v>
          </cell>
          <cell r="W1418">
            <v>6</v>
          </cell>
          <cell r="X1418">
            <v>50</v>
          </cell>
          <cell r="Y1418">
            <v>11</v>
          </cell>
          <cell r="Z1418">
            <v>11</v>
          </cell>
          <cell r="AA1418">
            <v>9</v>
          </cell>
          <cell r="AB1418">
            <v>73</v>
          </cell>
          <cell r="AC1418">
            <v>88</v>
          </cell>
          <cell r="AD1418">
            <v>55</v>
          </cell>
          <cell r="AE1418">
            <v>56</v>
          </cell>
        </row>
        <row r="1419">
          <cell r="E1419" t="str">
            <v>FL Transportation LPG</v>
          </cell>
          <cell r="F1419">
            <v>816</v>
          </cell>
          <cell r="G1419">
            <v>686</v>
          </cell>
          <cell r="H1419">
            <v>640</v>
          </cell>
          <cell r="I1419">
            <v>629</v>
          </cell>
          <cell r="J1419">
            <v>1071</v>
          </cell>
          <cell r="K1419">
            <v>570</v>
          </cell>
          <cell r="L1419">
            <v>458</v>
          </cell>
          <cell r="M1419">
            <v>396</v>
          </cell>
          <cell r="N1419">
            <v>354</v>
          </cell>
          <cell r="O1419">
            <v>508</v>
          </cell>
          <cell r="P1419">
            <v>529</v>
          </cell>
          <cell r="Q1419">
            <v>1204</v>
          </cell>
          <cell r="R1419">
            <v>656</v>
          </cell>
          <cell r="S1419">
            <v>715</v>
          </cell>
          <cell r="T1419">
            <v>1031</v>
          </cell>
          <cell r="U1419">
            <v>1310</v>
          </cell>
          <cell r="V1419">
            <v>1242</v>
          </cell>
          <cell r="W1419">
            <v>755</v>
          </cell>
          <cell r="X1419">
            <v>1266</v>
          </cell>
          <cell r="Y1419">
            <v>890</v>
          </cell>
          <cell r="Z1419">
            <v>1049</v>
          </cell>
          <cell r="AA1419">
            <v>1027</v>
          </cell>
          <cell r="AB1419">
            <v>1293</v>
          </cell>
          <cell r="AC1419">
            <v>1721</v>
          </cell>
          <cell r="AD1419">
            <v>1828</v>
          </cell>
          <cell r="AE1419">
            <v>1712</v>
          </cell>
        </row>
        <row r="1420">
          <cell r="E1420" t="str">
            <v>GA Transportation LPG</v>
          </cell>
          <cell r="F1420">
            <v>403</v>
          </cell>
          <cell r="G1420">
            <v>430</v>
          </cell>
          <cell r="H1420">
            <v>422</v>
          </cell>
          <cell r="I1420">
            <v>452</v>
          </cell>
          <cell r="J1420">
            <v>956</v>
          </cell>
          <cell r="K1420">
            <v>536</v>
          </cell>
          <cell r="L1420">
            <v>460</v>
          </cell>
          <cell r="M1420">
            <v>523</v>
          </cell>
          <cell r="N1420">
            <v>157</v>
          </cell>
          <cell r="O1420">
            <v>462</v>
          </cell>
          <cell r="P1420">
            <v>451</v>
          </cell>
          <cell r="Q1420">
            <v>458</v>
          </cell>
          <cell r="R1420">
            <v>491</v>
          </cell>
          <cell r="S1420">
            <v>759</v>
          </cell>
          <cell r="T1420">
            <v>722</v>
          </cell>
          <cell r="U1420">
            <v>1067</v>
          </cell>
          <cell r="V1420">
            <v>990</v>
          </cell>
          <cell r="W1420">
            <v>804</v>
          </cell>
          <cell r="X1420">
            <v>1476</v>
          </cell>
          <cell r="Y1420">
            <v>1006</v>
          </cell>
          <cell r="Z1420">
            <v>1049</v>
          </cell>
          <cell r="AA1420">
            <v>1341</v>
          </cell>
          <cell r="AB1420">
            <v>1480</v>
          </cell>
          <cell r="AC1420">
            <v>1815</v>
          </cell>
          <cell r="AD1420">
            <v>2212</v>
          </cell>
          <cell r="AE1420">
            <v>1832</v>
          </cell>
        </row>
        <row r="1421">
          <cell r="E1421" t="str">
            <v>HI Transportation LPG</v>
          </cell>
          <cell r="F1421">
            <v>49</v>
          </cell>
          <cell r="G1421">
            <v>53</v>
          </cell>
          <cell r="H1421">
            <v>136</v>
          </cell>
          <cell r="I1421">
            <v>36</v>
          </cell>
          <cell r="J1421">
            <v>55</v>
          </cell>
          <cell r="K1421">
            <v>30</v>
          </cell>
          <cell r="L1421">
            <v>7</v>
          </cell>
          <cell r="M1421">
            <v>7</v>
          </cell>
          <cell r="N1421">
            <v>3</v>
          </cell>
          <cell r="O1421">
            <v>0</v>
          </cell>
          <cell r="P1421">
            <v>0</v>
          </cell>
          <cell r="Q1421">
            <v>0</v>
          </cell>
          <cell r="R1421">
            <v>0</v>
          </cell>
          <cell r="S1421">
            <v>43</v>
          </cell>
          <cell r="T1421">
            <v>0</v>
          </cell>
          <cell r="U1421">
            <v>57</v>
          </cell>
          <cell r="V1421">
            <v>64</v>
          </cell>
          <cell r="W1421">
            <v>48</v>
          </cell>
          <cell r="X1421">
            <v>14</v>
          </cell>
          <cell r="Y1421">
            <v>25</v>
          </cell>
          <cell r="Z1421">
            <v>21</v>
          </cell>
          <cell r="AA1421">
            <v>51</v>
          </cell>
          <cell r="AB1421">
            <v>5</v>
          </cell>
          <cell r="AC1421">
            <v>19</v>
          </cell>
          <cell r="AD1421">
            <v>26</v>
          </cell>
          <cell r="AE1421">
            <v>31</v>
          </cell>
        </row>
        <row r="1422">
          <cell r="E1422" t="str">
            <v>IA Transportation LPG</v>
          </cell>
          <cell r="F1422">
            <v>162</v>
          </cell>
          <cell r="G1422">
            <v>188</v>
          </cell>
          <cell r="H1422">
            <v>176</v>
          </cell>
          <cell r="I1422">
            <v>208</v>
          </cell>
          <cell r="J1422">
            <v>580</v>
          </cell>
          <cell r="K1422">
            <v>223</v>
          </cell>
          <cell r="L1422">
            <v>375</v>
          </cell>
          <cell r="M1422">
            <v>350</v>
          </cell>
          <cell r="N1422">
            <v>79</v>
          </cell>
          <cell r="O1422">
            <v>14</v>
          </cell>
          <cell r="P1422">
            <v>34</v>
          </cell>
          <cell r="Q1422">
            <v>315</v>
          </cell>
          <cell r="R1422">
            <v>40</v>
          </cell>
          <cell r="S1422">
            <v>199</v>
          </cell>
          <cell r="T1422">
            <v>170</v>
          </cell>
          <cell r="U1422">
            <v>236</v>
          </cell>
          <cell r="V1422">
            <v>234</v>
          </cell>
          <cell r="W1422">
            <v>294</v>
          </cell>
          <cell r="X1422">
            <v>516</v>
          </cell>
          <cell r="Y1422">
            <v>528</v>
          </cell>
          <cell r="Z1422">
            <v>906</v>
          </cell>
          <cell r="AA1422">
            <v>792</v>
          </cell>
          <cell r="AB1422">
            <v>594</v>
          </cell>
          <cell r="AC1422">
            <v>762</v>
          </cell>
          <cell r="AD1422">
            <v>626</v>
          </cell>
          <cell r="AE1422">
            <v>653</v>
          </cell>
        </row>
        <row r="1423">
          <cell r="E1423" t="str">
            <v>ID Transportation LPG</v>
          </cell>
          <cell r="F1423">
            <v>184</v>
          </cell>
          <cell r="G1423">
            <v>152</v>
          </cell>
          <cell r="H1423">
            <v>138</v>
          </cell>
          <cell r="I1423">
            <v>132</v>
          </cell>
          <cell r="J1423">
            <v>192</v>
          </cell>
          <cell r="K1423">
            <v>104</v>
          </cell>
          <cell r="L1423">
            <v>81</v>
          </cell>
          <cell r="M1423">
            <v>37</v>
          </cell>
          <cell r="N1423">
            <v>6</v>
          </cell>
          <cell r="O1423">
            <v>38</v>
          </cell>
          <cell r="P1423">
            <v>78</v>
          </cell>
          <cell r="Q1423">
            <v>14</v>
          </cell>
          <cell r="R1423">
            <v>7</v>
          </cell>
          <cell r="S1423">
            <v>51</v>
          </cell>
          <cell r="T1423">
            <v>166</v>
          </cell>
          <cell r="U1423">
            <v>127</v>
          </cell>
          <cell r="V1423">
            <v>156</v>
          </cell>
          <cell r="W1423">
            <v>102</v>
          </cell>
          <cell r="X1423">
            <v>177</v>
          </cell>
          <cell r="Y1423">
            <v>68</v>
          </cell>
          <cell r="Z1423">
            <v>48</v>
          </cell>
          <cell r="AA1423">
            <v>176</v>
          </cell>
          <cell r="AB1423">
            <v>200</v>
          </cell>
          <cell r="AC1423">
            <v>127</v>
          </cell>
          <cell r="AD1423">
            <v>134</v>
          </cell>
          <cell r="AE1423">
            <v>130</v>
          </cell>
        </row>
        <row r="1424">
          <cell r="E1424" t="str">
            <v>IL Transportation LPG</v>
          </cell>
          <cell r="F1424">
            <v>1257</v>
          </cell>
          <cell r="G1424">
            <v>1195</v>
          </cell>
          <cell r="H1424">
            <v>1224</v>
          </cell>
          <cell r="I1424">
            <v>1077</v>
          </cell>
          <cell r="J1424">
            <v>2035</v>
          </cell>
          <cell r="K1424">
            <v>1100</v>
          </cell>
          <cell r="L1424">
            <v>948</v>
          </cell>
          <cell r="M1424">
            <v>671</v>
          </cell>
          <cell r="N1424">
            <v>1033</v>
          </cell>
          <cell r="O1424">
            <v>1294</v>
          </cell>
          <cell r="P1424">
            <v>833</v>
          </cell>
          <cell r="Q1424">
            <v>431</v>
          </cell>
          <cell r="R1424">
            <v>859</v>
          </cell>
          <cell r="S1424">
            <v>874</v>
          </cell>
          <cell r="T1424">
            <v>733</v>
          </cell>
          <cell r="U1424">
            <v>1174</v>
          </cell>
          <cell r="V1424">
            <v>1737</v>
          </cell>
          <cell r="W1424">
            <v>1304</v>
          </cell>
          <cell r="X1424">
            <v>2837</v>
          </cell>
          <cell r="Y1424">
            <v>1887</v>
          </cell>
          <cell r="Z1424">
            <v>2296</v>
          </cell>
          <cell r="AA1424">
            <v>2046</v>
          </cell>
          <cell r="AB1424">
            <v>2745</v>
          </cell>
          <cell r="AC1424">
            <v>3179</v>
          </cell>
          <cell r="AD1424">
            <v>2850</v>
          </cell>
          <cell r="AE1424">
            <v>1968</v>
          </cell>
        </row>
        <row r="1425">
          <cell r="E1425" t="str">
            <v>IN Transportation LPG</v>
          </cell>
          <cell r="F1425">
            <v>585</v>
          </cell>
          <cell r="G1425">
            <v>610</v>
          </cell>
          <cell r="H1425">
            <v>621</v>
          </cell>
          <cell r="I1425">
            <v>490</v>
          </cell>
          <cell r="J1425">
            <v>899</v>
          </cell>
          <cell r="K1425">
            <v>400</v>
          </cell>
          <cell r="L1425">
            <v>459</v>
          </cell>
          <cell r="M1425">
            <v>255</v>
          </cell>
          <cell r="N1425">
            <v>190</v>
          </cell>
          <cell r="O1425">
            <v>134</v>
          </cell>
          <cell r="P1425">
            <v>231</v>
          </cell>
          <cell r="Q1425">
            <v>280</v>
          </cell>
          <cell r="R1425">
            <v>521</v>
          </cell>
          <cell r="S1425">
            <v>671</v>
          </cell>
          <cell r="T1425">
            <v>680</v>
          </cell>
          <cell r="U1425">
            <v>655</v>
          </cell>
          <cell r="V1425">
            <v>557</v>
          </cell>
          <cell r="W1425">
            <v>533</v>
          </cell>
          <cell r="X1425">
            <v>947</v>
          </cell>
          <cell r="Y1425">
            <v>723</v>
          </cell>
          <cell r="Z1425">
            <v>824</v>
          </cell>
          <cell r="AA1425">
            <v>903</v>
          </cell>
          <cell r="AB1425">
            <v>982</v>
          </cell>
          <cell r="AC1425">
            <v>1599</v>
          </cell>
          <cell r="AD1425">
            <v>1259</v>
          </cell>
          <cell r="AE1425">
            <v>1004</v>
          </cell>
        </row>
        <row r="1426">
          <cell r="E1426" t="str">
            <v>KS Transportation LPG</v>
          </cell>
          <cell r="F1426">
            <v>544</v>
          </cell>
          <cell r="G1426">
            <v>416</v>
          </cell>
          <cell r="H1426">
            <v>379</v>
          </cell>
          <cell r="I1426">
            <v>383</v>
          </cell>
          <cell r="J1426">
            <v>578</v>
          </cell>
          <cell r="K1426">
            <v>216</v>
          </cell>
          <cell r="L1426">
            <v>89</v>
          </cell>
          <cell r="M1426">
            <v>374</v>
          </cell>
          <cell r="N1426">
            <v>101</v>
          </cell>
          <cell r="O1426">
            <v>87</v>
          </cell>
          <cell r="P1426">
            <v>115</v>
          </cell>
          <cell r="Q1426">
            <v>217</v>
          </cell>
          <cell r="R1426">
            <v>192</v>
          </cell>
          <cell r="S1426">
            <v>195</v>
          </cell>
          <cell r="T1426">
            <v>165</v>
          </cell>
          <cell r="U1426">
            <v>294</v>
          </cell>
          <cell r="V1426">
            <v>155</v>
          </cell>
          <cell r="W1426">
            <v>157</v>
          </cell>
          <cell r="X1426">
            <v>269</v>
          </cell>
          <cell r="Y1426">
            <v>263</v>
          </cell>
          <cell r="Z1426">
            <v>201</v>
          </cell>
          <cell r="AA1426">
            <v>280</v>
          </cell>
          <cell r="AB1426">
            <v>351</v>
          </cell>
          <cell r="AC1426">
            <v>432</v>
          </cell>
          <cell r="AD1426">
            <v>505</v>
          </cell>
          <cell r="AE1426">
            <v>410</v>
          </cell>
        </row>
        <row r="1427">
          <cell r="E1427" t="str">
            <v>KY Transportation LPG</v>
          </cell>
          <cell r="F1427">
            <v>249</v>
          </cell>
          <cell r="G1427">
            <v>201</v>
          </cell>
          <cell r="H1427">
            <v>218</v>
          </cell>
          <cell r="I1427">
            <v>217</v>
          </cell>
          <cell r="J1427">
            <v>357</v>
          </cell>
          <cell r="K1427">
            <v>179</v>
          </cell>
          <cell r="L1427">
            <v>190</v>
          </cell>
          <cell r="M1427">
            <v>224</v>
          </cell>
          <cell r="N1427">
            <v>73</v>
          </cell>
          <cell r="O1427">
            <v>98</v>
          </cell>
          <cell r="P1427">
            <v>216</v>
          </cell>
          <cell r="Q1427">
            <v>250</v>
          </cell>
          <cell r="R1427">
            <v>533</v>
          </cell>
          <cell r="S1427">
            <v>234</v>
          </cell>
          <cell r="T1427">
            <v>311</v>
          </cell>
          <cell r="U1427">
            <v>353</v>
          </cell>
          <cell r="V1427">
            <v>443</v>
          </cell>
          <cell r="W1427">
            <v>354</v>
          </cell>
          <cell r="X1427">
            <v>534</v>
          </cell>
          <cell r="Y1427">
            <v>341</v>
          </cell>
          <cell r="Z1427">
            <v>414</v>
          </cell>
          <cell r="AA1427">
            <v>568</v>
          </cell>
          <cell r="AB1427">
            <v>684</v>
          </cell>
          <cell r="AC1427">
            <v>868</v>
          </cell>
          <cell r="AD1427">
            <v>722</v>
          </cell>
          <cell r="AE1427">
            <v>674</v>
          </cell>
        </row>
        <row r="1428">
          <cell r="E1428" t="str">
            <v>LA Transportation LPG</v>
          </cell>
          <cell r="F1428">
            <v>282</v>
          </cell>
          <cell r="G1428">
            <v>284</v>
          </cell>
          <cell r="H1428">
            <v>247</v>
          </cell>
          <cell r="I1428">
            <v>264</v>
          </cell>
          <cell r="J1428">
            <v>440</v>
          </cell>
          <cell r="K1428">
            <v>235</v>
          </cell>
          <cell r="L1428">
            <v>173</v>
          </cell>
          <cell r="M1428">
            <v>174</v>
          </cell>
          <cell r="N1428">
            <v>79</v>
          </cell>
          <cell r="O1428">
            <v>99</v>
          </cell>
          <cell r="P1428">
            <v>31</v>
          </cell>
          <cell r="Q1428">
            <v>63</v>
          </cell>
          <cell r="R1428">
            <v>281</v>
          </cell>
          <cell r="S1428">
            <v>148</v>
          </cell>
          <cell r="T1428">
            <v>209</v>
          </cell>
          <cell r="U1428">
            <v>265</v>
          </cell>
          <cell r="V1428">
            <v>194</v>
          </cell>
          <cell r="W1428">
            <v>152</v>
          </cell>
          <cell r="X1428">
            <v>294</v>
          </cell>
          <cell r="Y1428">
            <v>207</v>
          </cell>
          <cell r="Z1428">
            <v>198</v>
          </cell>
          <cell r="AA1428">
            <v>243</v>
          </cell>
          <cell r="AB1428">
            <v>245</v>
          </cell>
          <cell r="AC1428">
            <v>404</v>
          </cell>
          <cell r="AD1428">
            <v>411</v>
          </cell>
          <cell r="AE1428">
            <v>387</v>
          </cell>
        </row>
        <row r="1429">
          <cell r="E1429" t="str">
            <v>MA Transportation LPG</v>
          </cell>
          <cell r="F1429">
            <v>227</v>
          </cell>
          <cell r="G1429">
            <v>264</v>
          </cell>
          <cell r="H1429">
            <v>243</v>
          </cell>
          <cell r="I1429">
            <v>236</v>
          </cell>
          <cell r="J1429">
            <v>338</v>
          </cell>
          <cell r="K1429">
            <v>192</v>
          </cell>
          <cell r="L1429">
            <v>173</v>
          </cell>
          <cell r="M1429">
            <v>179</v>
          </cell>
          <cell r="N1429">
            <v>174</v>
          </cell>
          <cell r="O1429">
            <v>599</v>
          </cell>
          <cell r="P1429">
            <v>215</v>
          </cell>
          <cell r="Q1429">
            <v>159</v>
          </cell>
          <cell r="R1429">
            <v>149</v>
          </cell>
          <cell r="S1429">
            <v>150</v>
          </cell>
          <cell r="T1429">
            <v>123</v>
          </cell>
          <cell r="U1429">
            <v>153</v>
          </cell>
          <cell r="V1429">
            <v>131</v>
          </cell>
          <cell r="W1429">
            <v>112</v>
          </cell>
          <cell r="X1429">
            <v>209</v>
          </cell>
          <cell r="Y1429">
            <v>97</v>
          </cell>
          <cell r="Z1429">
            <v>100</v>
          </cell>
          <cell r="AA1429">
            <v>121</v>
          </cell>
          <cell r="AB1429">
            <v>362</v>
          </cell>
          <cell r="AC1429">
            <v>536</v>
          </cell>
          <cell r="AD1429">
            <v>520</v>
          </cell>
          <cell r="AE1429">
            <v>434</v>
          </cell>
        </row>
        <row r="1430">
          <cell r="E1430" t="str">
            <v>MD Transportation LPG</v>
          </cell>
          <cell r="F1430">
            <v>198</v>
          </cell>
          <cell r="G1430">
            <v>162</v>
          </cell>
          <cell r="H1430">
            <v>388</v>
          </cell>
          <cell r="I1430">
            <v>439</v>
          </cell>
          <cell r="J1430">
            <v>371</v>
          </cell>
          <cell r="K1430">
            <v>185</v>
          </cell>
          <cell r="L1430">
            <v>187</v>
          </cell>
          <cell r="M1430">
            <v>392</v>
          </cell>
          <cell r="N1430">
            <v>48</v>
          </cell>
          <cell r="O1430">
            <v>48</v>
          </cell>
          <cell r="P1430">
            <v>291</v>
          </cell>
          <cell r="Q1430">
            <v>27</v>
          </cell>
          <cell r="R1430">
            <v>45</v>
          </cell>
          <cell r="S1430">
            <v>123</v>
          </cell>
          <cell r="T1430">
            <v>130</v>
          </cell>
          <cell r="U1430">
            <v>176</v>
          </cell>
          <cell r="V1430">
            <v>167</v>
          </cell>
          <cell r="W1430">
            <v>156</v>
          </cell>
          <cell r="X1430">
            <v>291</v>
          </cell>
          <cell r="Y1430">
            <v>216</v>
          </cell>
          <cell r="Z1430">
            <v>309</v>
          </cell>
          <cell r="AA1430">
            <v>294</v>
          </cell>
          <cell r="AB1430">
            <v>247</v>
          </cell>
          <cell r="AC1430">
            <v>402</v>
          </cell>
          <cell r="AD1430">
            <v>405</v>
          </cell>
          <cell r="AE1430">
            <v>384</v>
          </cell>
        </row>
        <row r="1431">
          <cell r="E1431" t="str">
            <v>ME Transportation LPG</v>
          </cell>
          <cell r="F1431">
            <v>66</v>
          </cell>
          <cell r="G1431">
            <v>65</v>
          </cell>
          <cell r="H1431">
            <v>59</v>
          </cell>
          <cell r="I1431">
            <v>50</v>
          </cell>
          <cell r="J1431">
            <v>86</v>
          </cell>
          <cell r="K1431">
            <v>41</v>
          </cell>
          <cell r="L1431">
            <v>28</v>
          </cell>
          <cell r="M1431">
            <v>48</v>
          </cell>
          <cell r="N1431">
            <v>22</v>
          </cell>
          <cell r="O1431">
            <v>18</v>
          </cell>
          <cell r="P1431">
            <v>2</v>
          </cell>
          <cell r="Q1431">
            <v>2</v>
          </cell>
          <cell r="R1431">
            <v>2</v>
          </cell>
          <cell r="S1431">
            <v>47</v>
          </cell>
          <cell r="T1431">
            <v>30</v>
          </cell>
          <cell r="U1431">
            <v>35</v>
          </cell>
          <cell r="V1431">
            <v>32</v>
          </cell>
          <cell r="W1431">
            <v>27</v>
          </cell>
          <cell r="X1431">
            <v>46</v>
          </cell>
          <cell r="Y1431">
            <v>33</v>
          </cell>
          <cell r="Z1431">
            <v>36</v>
          </cell>
          <cell r="AA1431">
            <v>60</v>
          </cell>
          <cell r="AB1431">
            <v>50</v>
          </cell>
          <cell r="AC1431">
            <v>100</v>
          </cell>
          <cell r="AD1431">
            <v>122</v>
          </cell>
          <cell r="AE1431">
            <v>88</v>
          </cell>
        </row>
        <row r="1432">
          <cell r="E1432" t="str">
            <v>MI Transportation LPG</v>
          </cell>
          <cell r="F1432">
            <v>1086</v>
          </cell>
          <cell r="G1432">
            <v>1004</v>
          </cell>
          <cell r="H1432">
            <v>962</v>
          </cell>
          <cell r="I1432">
            <v>1053</v>
          </cell>
          <cell r="J1432">
            <v>1803</v>
          </cell>
          <cell r="K1432">
            <v>925</v>
          </cell>
          <cell r="L1432">
            <v>857</v>
          </cell>
          <cell r="M1432">
            <v>781</v>
          </cell>
          <cell r="N1432">
            <v>3083</v>
          </cell>
          <cell r="O1432">
            <v>1352</v>
          </cell>
          <cell r="P1432">
            <v>1022</v>
          </cell>
          <cell r="Q1432">
            <v>578</v>
          </cell>
          <cell r="R1432">
            <v>702</v>
          </cell>
          <cell r="S1432">
            <v>813</v>
          </cell>
          <cell r="T1432">
            <v>1522</v>
          </cell>
          <cell r="U1432">
            <v>1952</v>
          </cell>
          <cell r="V1432">
            <v>885</v>
          </cell>
          <cell r="W1432">
            <v>1066</v>
          </cell>
          <cell r="X1432">
            <v>1109</v>
          </cell>
          <cell r="Y1432">
            <v>872</v>
          </cell>
          <cell r="Z1432">
            <v>774</v>
          </cell>
          <cell r="AA1432">
            <v>1385</v>
          </cell>
          <cell r="AB1432">
            <v>1320</v>
          </cell>
          <cell r="AC1432">
            <v>2039</v>
          </cell>
          <cell r="AD1432">
            <v>1465</v>
          </cell>
          <cell r="AE1432">
            <v>1585</v>
          </cell>
        </row>
        <row r="1433">
          <cell r="E1433" t="str">
            <v>MN Transportation LPG</v>
          </cell>
          <cell r="F1433">
            <v>217</v>
          </cell>
          <cell r="G1433">
            <v>198</v>
          </cell>
          <cell r="H1433">
            <v>207</v>
          </cell>
          <cell r="I1433">
            <v>382</v>
          </cell>
          <cell r="J1433">
            <v>485</v>
          </cell>
          <cell r="K1433">
            <v>515</v>
          </cell>
          <cell r="L1433">
            <v>538</v>
          </cell>
          <cell r="M1433">
            <v>524</v>
          </cell>
          <cell r="N1433">
            <v>52</v>
          </cell>
          <cell r="O1433">
            <v>26</v>
          </cell>
          <cell r="P1433">
            <v>26</v>
          </cell>
          <cell r="Q1433">
            <v>51</v>
          </cell>
          <cell r="R1433">
            <v>52</v>
          </cell>
          <cell r="S1433">
            <v>329</v>
          </cell>
          <cell r="T1433">
            <v>374</v>
          </cell>
          <cell r="U1433">
            <v>381</v>
          </cell>
          <cell r="V1433">
            <v>332</v>
          </cell>
          <cell r="W1433">
            <v>352</v>
          </cell>
          <cell r="X1433">
            <v>654</v>
          </cell>
          <cell r="Y1433">
            <v>440</v>
          </cell>
          <cell r="Z1433">
            <v>538</v>
          </cell>
          <cell r="AA1433">
            <v>485</v>
          </cell>
          <cell r="AB1433">
            <v>594</v>
          </cell>
          <cell r="AC1433">
            <v>818</v>
          </cell>
          <cell r="AD1433">
            <v>758</v>
          </cell>
          <cell r="AE1433">
            <v>889</v>
          </cell>
        </row>
        <row r="1434">
          <cell r="E1434" t="str">
            <v>MO Transportation LPG</v>
          </cell>
          <cell r="F1434">
            <v>449</v>
          </cell>
          <cell r="G1434">
            <v>499</v>
          </cell>
          <cell r="H1434">
            <v>337</v>
          </cell>
          <cell r="I1434">
            <v>350</v>
          </cell>
          <cell r="J1434">
            <v>776</v>
          </cell>
          <cell r="K1434">
            <v>429</v>
          </cell>
          <cell r="L1434">
            <v>375</v>
          </cell>
          <cell r="M1434">
            <v>220</v>
          </cell>
          <cell r="N1434">
            <v>76</v>
          </cell>
          <cell r="O1434">
            <v>226</v>
          </cell>
          <cell r="P1434">
            <v>252</v>
          </cell>
          <cell r="Q1434">
            <v>1008</v>
          </cell>
          <cell r="R1434">
            <v>300</v>
          </cell>
          <cell r="S1434">
            <v>480</v>
          </cell>
          <cell r="T1434">
            <v>425</v>
          </cell>
          <cell r="U1434">
            <v>435</v>
          </cell>
          <cell r="V1434">
            <v>619</v>
          </cell>
          <cell r="W1434">
            <v>609</v>
          </cell>
          <cell r="X1434">
            <v>998</v>
          </cell>
          <cell r="Y1434">
            <v>1039</v>
          </cell>
          <cell r="Z1434">
            <v>1030</v>
          </cell>
          <cell r="AA1434">
            <v>1185</v>
          </cell>
          <cell r="AB1434">
            <v>1543</v>
          </cell>
          <cell r="AC1434">
            <v>1856</v>
          </cell>
          <cell r="AD1434">
            <v>1802</v>
          </cell>
          <cell r="AE1434">
            <v>1357</v>
          </cell>
        </row>
        <row r="1435">
          <cell r="E1435" t="str">
            <v>MS Transportation LPG</v>
          </cell>
          <cell r="F1435">
            <v>504</v>
          </cell>
          <cell r="G1435">
            <v>420</v>
          </cell>
          <cell r="H1435">
            <v>353</v>
          </cell>
          <cell r="I1435">
            <v>405</v>
          </cell>
          <cell r="J1435">
            <v>606</v>
          </cell>
          <cell r="K1435">
            <v>277</v>
          </cell>
          <cell r="L1435">
            <v>244</v>
          </cell>
          <cell r="M1435">
            <v>223</v>
          </cell>
          <cell r="N1435">
            <v>26</v>
          </cell>
          <cell r="O1435">
            <v>1309</v>
          </cell>
          <cell r="P1435">
            <v>437</v>
          </cell>
          <cell r="Q1435">
            <v>92</v>
          </cell>
          <cell r="R1435">
            <v>276</v>
          </cell>
          <cell r="S1435">
            <v>178</v>
          </cell>
          <cell r="T1435">
            <v>166</v>
          </cell>
          <cell r="U1435">
            <v>174</v>
          </cell>
          <cell r="V1435">
            <v>125</v>
          </cell>
          <cell r="W1435">
            <v>114</v>
          </cell>
          <cell r="X1435">
            <v>300</v>
          </cell>
          <cell r="Y1435">
            <v>214</v>
          </cell>
          <cell r="Z1435">
            <v>119</v>
          </cell>
          <cell r="AA1435">
            <v>169</v>
          </cell>
          <cell r="AB1435">
            <v>186</v>
          </cell>
          <cell r="AC1435">
            <v>156</v>
          </cell>
          <cell r="AD1435">
            <v>331</v>
          </cell>
          <cell r="AE1435">
            <v>257</v>
          </cell>
        </row>
        <row r="1436">
          <cell r="E1436" t="str">
            <v>MT Transportation LPG</v>
          </cell>
          <cell r="F1436">
            <v>256</v>
          </cell>
          <cell r="G1436">
            <v>183</v>
          </cell>
          <cell r="H1436">
            <v>135</v>
          </cell>
          <cell r="I1436">
            <v>165</v>
          </cell>
          <cell r="J1436">
            <v>222</v>
          </cell>
          <cell r="K1436">
            <v>107</v>
          </cell>
          <cell r="L1436">
            <v>60</v>
          </cell>
          <cell r="M1436">
            <v>31</v>
          </cell>
          <cell r="N1436">
            <v>239</v>
          </cell>
          <cell r="O1436">
            <v>47</v>
          </cell>
          <cell r="P1436">
            <v>43</v>
          </cell>
          <cell r="Q1436">
            <v>78</v>
          </cell>
          <cell r="R1436">
            <v>43</v>
          </cell>
          <cell r="S1436">
            <v>48</v>
          </cell>
          <cell r="T1436">
            <v>99</v>
          </cell>
          <cell r="U1436">
            <v>86</v>
          </cell>
          <cell r="V1436">
            <v>69</v>
          </cell>
          <cell r="W1436">
            <v>46</v>
          </cell>
          <cell r="X1436">
            <v>135</v>
          </cell>
          <cell r="Y1436">
            <v>37</v>
          </cell>
          <cell r="Z1436">
            <v>66</v>
          </cell>
          <cell r="AA1436">
            <v>34</v>
          </cell>
          <cell r="AB1436">
            <v>83</v>
          </cell>
          <cell r="AC1436">
            <v>89</v>
          </cell>
          <cell r="AD1436">
            <v>63</v>
          </cell>
          <cell r="AE1436">
            <v>144</v>
          </cell>
        </row>
        <row r="1437">
          <cell r="E1437" t="str">
            <v>NC Transportation LPG</v>
          </cell>
          <cell r="F1437">
            <v>613</v>
          </cell>
          <cell r="G1437">
            <v>712</v>
          </cell>
          <cell r="H1437">
            <v>550</v>
          </cell>
          <cell r="I1437">
            <v>593</v>
          </cell>
          <cell r="J1437">
            <v>1066</v>
          </cell>
          <cell r="K1437">
            <v>539</v>
          </cell>
          <cell r="L1437">
            <v>504</v>
          </cell>
          <cell r="M1437">
            <v>467</v>
          </cell>
          <cell r="N1437">
            <v>808</v>
          </cell>
          <cell r="O1437">
            <v>277</v>
          </cell>
          <cell r="P1437">
            <v>378</v>
          </cell>
          <cell r="Q1437">
            <v>223</v>
          </cell>
          <cell r="R1437">
            <v>514</v>
          </cell>
          <cell r="S1437">
            <v>529</v>
          </cell>
          <cell r="T1437">
            <v>529</v>
          </cell>
          <cell r="U1437">
            <v>4785</v>
          </cell>
          <cell r="V1437">
            <v>4500</v>
          </cell>
          <cell r="W1437">
            <v>3451</v>
          </cell>
          <cell r="X1437">
            <v>5860</v>
          </cell>
          <cell r="Y1437">
            <v>4353</v>
          </cell>
          <cell r="Z1437">
            <v>4708</v>
          </cell>
          <cell r="AA1437">
            <v>5168</v>
          </cell>
          <cell r="AB1437">
            <v>3499</v>
          </cell>
          <cell r="AC1437">
            <v>1539</v>
          </cell>
          <cell r="AD1437">
            <v>1620</v>
          </cell>
          <cell r="AE1437">
            <v>1354</v>
          </cell>
        </row>
        <row r="1438">
          <cell r="E1438" t="str">
            <v>ND Transportation LPG</v>
          </cell>
          <cell r="F1438">
            <v>53</v>
          </cell>
          <cell r="G1438">
            <v>58</v>
          </cell>
          <cell r="H1438">
            <v>62</v>
          </cell>
          <cell r="I1438">
            <v>67</v>
          </cell>
          <cell r="J1438">
            <v>76</v>
          </cell>
          <cell r="K1438">
            <v>51</v>
          </cell>
          <cell r="L1438">
            <v>80</v>
          </cell>
          <cell r="M1438">
            <v>48</v>
          </cell>
          <cell r="N1438">
            <v>17</v>
          </cell>
          <cell r="O1438">
            <v>36</v>
          </cell>
          <cell r="P1438">
            <v>20</v>
          </cell>
          <cell r="Q1438">
            <v>31</v>
          </cell>
          <cell r="R1438">
            <v>38</v>
          </cell>
          <cell r="S1438">
            <v>94</v>
          </cell>
          <cell r="T1438">
            <v>126</v>
          </cell>
          <cell r="U1438">
            <v>87</v>
          </cell>
          <cell r="V1438">
            <v>74</v>
          </cell>
          <cell r="W1438">
            <v>74</v>
          </cell>
          <cell r="X1438">
            <v>128</v>
          </cell>
          <cell r="Y1438">
            <v>207</v>
          </cell>
          <cell r="Z1438">
            <v>229</v>
          </cell>
          <cell r="AA1438">
            <v>246</v>
          </cell>
          <cell r="AB1438">
            <v>200</v>
          </cell>
          <cell r="AC1438">
            <v>285</v>
          </cell>
          <cell r="AD1438">
            <v>541</v>
          </cell>
          <cell r="AE1438">
            <v>370</v>
          </cell>
        </row>
        <row r="1439">
          <cell r="E1439" t="str">
            <v>NE Transportation LPG</v>
          </cell>
          <cell r="F1439">
            <v>234</v>
          </cell>
          <cell r="G1439">
            <v>247</v>
          </cell>
          <cell r="H1439">
            <v>182</v>
          </cell>
          <cell r="I1439">
            <v>184</v>
          </cell>
          <cell r="J1439">
            <v>276</v>
          </cell>
          <cell r="K1439">
            <v>87</v>
          </cell>
          <cell r="L1439">
            <v>82</v>
          </cell>
          <cell r="M1439">
            <v>273</v>
          </cell>
          <cell r="N1439">
            <v>87</v>
          </cell>
          <cell r="O1439">
            <v>53</v>
          </cell>
          <cell r="P1439">
            <v>98</v>
          </cell>
          <cell r="Q1439">
            <v>118</v>
          </cell>
          <cell r="R1439">
            <v>158</v>
          </cell>
          <cell r="S1439">
            <v>171</v>
          </cell>
          <cell r="T1439">
            <v>204</v>
          </cell>
          <cell r="U1439">
            <v>88</v>
          </cell>
          <cell r="V1439">
            <v>131</v>
          </cell>
          <cell r="W1439">
            <v>148</v>
          </cell>
          <cell r="X1439">
            <v>110</v>
          </cell>
          <cell r="Y1439">
            <v>83</v>
          </cell>
          <cell r="Z1439">
            <v>168</v>
          </cell>
          <cell r="AA1439">
            <v>126</v>
          </cell>
          <cell r="AB1439">
            <v>130</v>
          </cell>
          <cell r="AC1439">
            <v>458</v>
          </cell>
          <cell r="AD1439">
            <v>479</v>
          </cell>
          <cell r="AE1439">
            <v>258</v>
          </cell>
        </row>
        <row r="1440">
          <cell r="E1440" t="str">
            <v>NH Transportation LPG</v>
          </cell>
          <cell r="F1440">
            <v>57</v>
          </cell>
          <cell r="G1440">
            <v>35</v>
          </cell>
          <cell r="H1440">
            <v>37</v>
          </cell>
          <cell r="I1440">
            <v>67</v>
          </cell>
          <cell r="J1440">
            <v>92</v>
          </cell>
          <cell r="K1440">
            <v>69</v>
          </cell>
          <cell r="L1440">
            <v>56</v>
          </cell>
          <cell r="M1440">
            <v>39</v>
          </cell>
          <cell r="N1440">
            <v>9</v>
          </cell>
          <cell r="O1440">
            <v>1</v>
          </cell>
          <cell r="P1440">
            <v>0</v>
          </cell>
          <cell r="Q1440">
            <v>0</v>
          </cell>
          <cell r="R1440">
            <v>158</v>
          </cell>
          <cell r="S1440">
            <v>29</v>
          </cell>
          <cell r="T1440">
            <v>29</v>
          </cell>
          <cell r="U1440">
            <v>38</v>
          </cell>
          <cell r="V1440">
            <v>42</v>
          </cell>
          <cell r="W1440">
            <v>30</v>
          </cell>
          <cell r="X1440">
            <v>162</v>
          </cell>
          <cell r="Y1440">
            <v>28</v>
          </cell>
          <cell r="Z1440">
            <v>22</v>
          </cell>
          <cell r="AA1440">
            <v>40</v>
          </cell>
          <cell r="AB1440">
            <v>99</v>
          </cell>
          <cell r="AC1440">
            <v>131</v>
          </cell>
          <cell r="AD1440">
            <v>107</v>
          </cell>
          <cell r="AE1440">
            <v>87</v>
          </cell>
        </row>
        <row r="1441">
          <cell r="E1441" t="str">
            <v>NJ Transportation LPG</v>
          </cell>
          <cell r="F1441">
            <v>286</v>
          </cell>
          <cell r="G1441">
            <v>267</v>
          </cell>
          <cell r="H1441">
            <v>292</v>
          </cell>
          <cell r="I1441">
            <v>308</v>
          </cell>
          <cell r="J1441">
            <v>519</v>
          </cell>
          <cell r="K1441">
            <v>263</v>
          </cell>
          <cell r="L1441">
            <v>224</v>
          </cell>
          <cell r="M1441">
            <v>407</v>
          </cell>
          <cell r="N1441">
            <v>203</v>
          </cell>
          <cell r="O1441">
            <v>37</v>
          </cell>
          <cell r="P1441">
            <v>85</v>
          </cell>
          <cell r="Q1441">
            <v>143</v>
          </cell>
          <cell r="R1441">
            <v>711</v>
          </cell>
          <cell r="S1441">
            <v>560</v>
          </cell>
          <cell r="T1441">
            <v>284</v>
          </cell>
          <cell r="U1441">
            <v>332</v>
          </cell>
          <cell r="V1441">
            <v>269</v>
          </cell>
          <cell r="W1441">
            <v>327</v>
          </cell>
          <cell r="X1441">
            <v>451</v>
          </cell>
          <cell r="Y1441">
            <v>253</v>
          </cell>
          <cell r="Z1441">
            <v>268</v>
          </cell>
          <cell r="AA1441">
            <v>328</v>
          </cell>
          <cell r="AB1441">
            <v>436</v>
          </cell>
          <cell r="AC1441">
            <v>823</v>
          </cell>
          <cell r="AD1441">
            <v>859</v>
          </cell>
          <cell r="AE1441">
            <v>858</v>
          </cell>
        </row>
        <row r="1442">
          <cell r="E1442" t="str">
            <v>NM Transportation LPG</v>
          </cell>
          <cell r="F1442">
            <v>451</v>
          </cell>
          <cell r="G1442">
            <v>308</v>
          </cell>
          <cell r="H1442">
            <v>382</v>
          </cell>
          <cell r="I1442">
            <v>374</v>
          </cell>
          <cell r="J1442">
            <v>550</v>
          </cell>
          <cell r="K1442">
            <v>360</v>
          </cell>
          <cell r="L1442">
            <v>328</v>
          </cell>
          <cell r="M1442">
            <v>286</v>
          </cell>
          <cell r="N1442">
            <v>3</v>
          </cell>
          <cell r="O1442">
            <v>66</v>
          </cell>
          <cell r="P1442">
            <v>68</v>
          </cell>
          <cell r="Q1442">
            <v>141</v>
          </cell>
          <cell r="R1442">
            <v>72</v>
          </cell>
          <cell r="S1442">
            <v>211</v>
          </cell>
          <cell r="T1442">
            <v>309</v>
          </cell>
          <cell r="U1442">
            <v>282</v>
          </cell>
          <cell r="V1442">
            <v>273</v>
          </cell>
          <cell r="W1442">
            <v>151</v>
          </cell>
          <cell r="X1442">
            <v>429</v>
          </cell>
          <cell r="Y1442">
            <v>172</v>
          </cell>
          <cell r="Z1442">
            <v>150</v>
          </cell>
          <cell r="AA1442">
            <v>189</v>
          </cell>
          <cell r="AB1442">
            <v>387</v>
          </cell>
          <cell r="AC1442">
            <v>367</v>
          </cell>
          <cell r="AD1442">
            <v>628</v>
          </cell>
          <cell r="AE1442">
            <v>785</v>
          </cell>
        </row>
        <row r="1443">
          <cell r="E1443" t="str">
            <v>NV Transportation LPG</v>
          </cell>
          <cell r="F1443">
            <v>86</v>
          </cell>
          <cell r="G1443">
            <v>79</v>
          </cell>
          <cell r="H1443">
            <v>93</v>
          </cell>
          <cell r="I1443">
            <v>101</v>
          </cell>
          <cell r="J1443">
            <v>165</v>
          </cell>
          <cell r="K1443">
            <v>74</v>
          </cell>
          <cell r="L1443">
            <v>85</v>
          </cell>
          <cell r="M1443">
            <v>72</v>
          </cell>
          <cell r="N1443">
            <v>28</v>
          </cell>
          <cell r="O1443">
            <v>0</v>
          </cell>
          <cell r="P1443">
            <v>5</v>
          </cell>
          <cell r="Q1443">
            <v>552</v>
          </cell>
          <cell r="R1443">
            <v>8</v>
          </cell>
          <cell r="S1443">
            <v>237</v>
          </cell>
          <cell r="T1443">
            <v>167</v>
          </cell>
          <cell r="U1443">
            <v>341</v>
          </cell>
          <cell r="V1443">
            <v>250</v>
          </cell>
          <cell r="W1443">
            <v>250</v>
          </cell>
          <cell r="X1443">
            <v>452</v>
          </cell>
          <cell r="Y1443">
            <v>280</v>
          </cell>
          <cell r="Z1443">
            <v>268</v>
          </cell>
          <cell r="AA1443">
            <v>219</v>
          </cell>
          <cell r="AB1443">
            <v>356</v>
          </cell>
          <cell r="AC1443">
            <v>311</v>
          </cell>
          <cell r="AD1443">
            <v>463</v>
          </cell>
          <cell r="AE1443">
            <v>246</v>
          </cell>
        </row>
        <row r="1444">
          <cell r="E1444" t="str">
            <v>NY Transportation LPG</v>
          </cell>
          <cell r="F1444">
            <v>576</v>
          </cell>
          <cell r="G1444">
            <v>605</v>
          </cell>
          <cell r="H1444">
            <v>551</v>
          </cell>
          <cell r="I1444">
            <v>487</v>
          </cell>
          <cell r="J1444">
            <v>1097</v>
          </cell>
          <cell r="K1444">
            <v>531</v>
          </cell>
          <cell r="L1444">
            <v>473</v>
          </cell>
          <cell r="M1444">
            <v>346</v>
          </cell>
          <cell r="N1444">
            <v>2045</v>
          </cell>
          <cell r="O1444">
            <v>97</v>
          </cell>
          <cell r="P1444">
            <v>899</v>
          </cell>
          <cell r="Q1444">
            <v>94</v>
          </cell>
          <cell r="R1444">
            <v>253</v>
          </cell>
          <cell r="S1444">
            <v>210</v>
          </cell>
          <cell r="T1444">
            <v>254</v>
          </cell>
          <cell r="U1444">
            <v>289</v>
          </cell>
          <cell r="V1444">
            <v>380</v>
          </cell>
          <cell r="W1444">
            <v>213</v>
          </cell>
          <cell r="X1444">
            <v>987</v>
          </cell>
          <cell r="Y1444">
            <v>372</v>
          </cell>
          <cell r="Z1444">
            <v>530</v>
          </cell>
          <cell r="AA1444">
            <v>689</v>
          </cell>
          <cell r="AB1444">
            <v>1114</v>
          </cell>
          <cell r="AC1444">
            <v>1107</v>
          </cell>
          <cell r="AD1444">
            <v>1273</v>
          </cell>
          <cell r="AE1444">
            <v>1016</v>
          </cell>
        </row>
        <row r="1445">
          <cell r="E1445" t="str">
            <v>OH Transportation LPG</v>
          </cell>
          <cell r="F1445">
            <v>1372</v>
          </cell>
          <cell r="G1445">
            <v>1118</v>
          </cell>
          <cell r="H1445">
            <v>964</v>
          </cell>
          <cell r="I1445">
            <v>945</v>
          </cell>
          <cell r="J1445">
            <v>1765</v>
          </cell>
          <cell r="K1445">
            <v>984</v>
          </cell>
          <cell r="L1445">
            <v>900</v>
          </cell>
          <cell r="M1445">
            <v>1064</v>
          </cell>
          <cell r="N1445">
            <v>417</v>
          </cell>
          <cell r="O1445">
            <v>727</v>
          </cell>
          <cell r="P1445">
            <v>557</v>
          </cell>
          <cell r="Q1445">
            <v>770</v>
          </cell>
          <cell r="R1445">
            <v>688</v>
          </cell>
          <cell r="S1445">
            <v>1106</v>
          </cell>
          <cell r="T1445">
            <v>856</v>
          </cell>
          <cell r="U1445">
            <v>1028</v>
          </cell>
          <cell r="V1445">
            <v>1004</v>
          </cell>
          <cell r="W1445">
            <v>760</v>
          </cell>
          <cell r="X1445">
            <v>1557</v>
          </cell>
          <cell r="Y1445">
            <v>972</v>
          </cell>
          <cell r="Z1445">
            <v>975</v>
          </cell>
          <cell r="AA1445">
            <v>1193</v>
          </cell>
          <cell r="AB1445">
            <v>1183</v>
          </cell>
          <cell r="AC1445">
            <v>1747</v>
          </cell>
          <cell r="AD1445">
            <v>1923</v>
          </cell>
          <cell r="AE1445">
            <v>1859</v>
          </cell>
        </row>
        <row r="1446">
          <cell r="E1446" t="str">
            <v>OK Transportation LPG</v>
          </cell>
          <cell r="F1446">
            <v>371</v>
          </cell>
          <cell r="G1446">
            <v>417</v>
          </cell>
          <cell r="H1446">
            <v>307</v>
          </cell>
          <cell r="I1446">
            <v>361</v>
          </cell>
          <cell r="J1446">
            <v>553</v>
          </cell>
          <cell r="K1446">
            <v>227</v>
          </cell>
          <cell r="L1446">
            <v>158</v>
          </cell>
          <cell r="M1446">
            <v>224</v>
          </cell>
          <cell r="N1446">
            <v>275</v>
          </cell>
          <cell r="O1446">
            <v>185</v>
          </cell>
          <cell r="P1446">
            <v>167</v>
          </cell>
          <cell r="Q1446">
            <v>253</v>
          </cell>
          <cell r="R1446">
            <v>188</v>
          </cell>
          <cell r="S1446">
            <v>283</v>
          </cell>
          <cell r="T1446">
            <v>196</v>
          </cell>
          <cell r="U1446">
            <v>240</v>
          </cell>
          <cell r="V1446">
            <v>246</v>
          </cell>
          <cell r="W1446">
            <v>187</v>
          </cell>
          <cell r="X1446">
            <v>302</v>
          </cell>
          <cell r="Y1446">
            <v>268</v>
          </cell>
          <cell r="Z1446">
            <v>345</v>
          </cell>
          <cell r="AA1446">
            <v>444</v>
          </cell>
          <cell r="AB1446">
            <v>506</v>
          </cell>
          <cell r="AC1446">
            <v>545</v>
          </cell>
          <cell r="AD1446">
            <v>602</v>
          </cell>
          <cell r="AE1446">
            <v>631</v>
          </cell>
        </row>
        <row r="1447">
          <cell r="E1447" t="str">
            <v>OR Transportation LPG</v>
          </cell>
          <cell r="F1447">
            <v>701</v>
          </cell>
          <cell r="G1447">
            <v>606</v>
          </cell>
          <cell r="H1447">
            <v>560</v>
          </cell>
          <cell r="I1447">
            <v>551</v>
          </cell>
          <cell r="J1447">
            <v>843</v>
          </cell>
          <cell r="K1447">
            <v>423</v>
          </cell>
          <cell r="L1447">
            <v>381</v>
          </cell>
          <cell r="M1447">
            <v>253</v>
          </cell>
          <cell r="N1447">
            <v>3</v>
          </cell>
          <cell r="O1447">
            <v>89</v>
          </cell>
          <cell r="P1447">
            <v>240</v>
          </cell>
          <cell r="Q1447">
            <v>81</v>
          </cell>
          <cell r="R1447">
            <v>89</v>
          </cell>
          <cell r="S1447">
            <v>353</v>
          </cell>
          <cell r="T1447">
            <v>313</v>
          </cell>
          <cell r="U1447">
            <v>658</v>
          </cell>
          <cell r="V1447">
            <v>552</v>
          </cell>
          <cell r="W1447">
            <v>399</v>
          </cell>
          <cell r="X1447">
            <v>824</v>
          </cell>
          <cell r="Y1447">
            <v>615</v>
          </cell>
          <cell r="Z1447">
            <v>634</v>
          </cell>
          <cell r="AA1447">
            <v>702</v>
          </cell>
          <cell r="AB1447">
            <v>626</v>
          </cell>
          <cell r="AC1447">
            <v>791</v>
          </cell>
          <cell r="AD1447">
            <v>868</v>
          </cell>
          <cell r="AE1447">
            <v>840</v>
          </cell>
        </row>
        <row r="1448">
          <cell r="E1448" t="str">
            <v>PA Transportation LPG</v>
          </cell>
          <cell r="F1448">
            <v>602</v>
          </cell>
          <cell r="G1448">
            <v>719</v>
          </cell>
          <cell r="H1448">
            <v>724</v>
          </cell>
          <cell r="I1448">
            <v>751</v>
          </cell>
          <cell r="J1448">
            <v>1382</v>
          </cell>
          <cell r="K1448">
            <v>723</v>
          </cell>
          <cell r="L1448">
            <v>567</v>
          </cell>
          <cell r="M1448">
            <v>447</v>
          </cell>
          <cell r="N1448">
            <v>487</v>
          </cell>
          <cell r="O1448">
            <v>371</v>
          </cell>
          <cell r="P1448">
            <v>259</v>
          </cell>
          <cell r="Q1448">
            <v>336</v>
          </cell>
          <cell r="R1448">
            <v>375</v>
          </cell>
          <cell r="S1448">
            <v>635</v>
          </cell>
          <cell r="T1448">
            <v>595</v>
          </cell>
          <cell r="U1448">
            <v>754</v>
          </cell>
          <cell r="V1448">
            <v>687</v>
          </cell>
          <cell r="W1448">
            <v>497</v>
          </cell>
          <cell r="X1448">
            <v>1108</v>
          </cell>
          <cell r="Y1448">
            <v>804</v>
          </cell>
          <cell r="Z1448">
            <v>827</v>
          </cell>
          <cell r="AA1448">
            <v>952</v>
          </cell>
          <cell r="AB1448">
            <v>1028</v>
          </cell>
          <cell r="AC1448">
            <v>1517</v>
          </cell>
          <cell r="AD1448">
            <v>1409</v>
          </cell>
          <cell r="AE1448">
            <v>1198</v>
          </cell>
        </row>
        <row r="1449">
          <cell r="E1449" t="str">
            <v>RI Transportation LPG</v>
          </cell>
          <cell r="F1449">
            <v>73</v>
          </cell>
          <cell r="G1449">
            <v>56</v>
          </cell>
          <cell r="H1449">
            <v>53</v>
          </cell>
          <cell r="I1449">
            <v>34</v>
          </cell>
          <cell r="J1449">
            <v>61</v>
          </cell>
          <cell r="K1449">
            <v>32</v>
          </cell>
          <cell r="L1449">
            <v>28</v>
          </cell>
          <cell r="M1449">
            <v>35</v>
          </cell>
          <cell r="N1449">
            <v>2</v>
          </cell>
          <cell r="O1449">
            <v>10</v>
          </cell>
          <cell r="P1449">
            <v>6</v>
          </cell>
          <cell r="Q1449">
            <v>5</v>
          </cell>
          <cell r="R1449">
            <v>6</v>
          </cell>
          <cell r="S1449">
            <v>36</v>
          </cell>
          <cell r="T1449">
            <v>25</v>
          </cell>
          <cell r="U1449">
            <v>22</v>
          </cell>
          <cell r="V1449">
            <v>18</v>
          </cell>
          <cell r="W1449">
            <v>11</v>
          </cell>
          <cell r="X1449">
            <v>26</v>
          </cell>
          <cell r="Y1449">
            <v>23</v>
          </cell>
          <cell r="Z1449">
            <v>35</v>
          </cell>
          <cell r="AA1449">
            <v>20</v>
          </cell>
          <cell r="AB1449">
            <v>78</v>
          </cell>
          <cell r="AC1449">
            <v>142</v>
          </cell>
          <cell r="AD1449">
            <v>151</v>
          </cell>
          <cell r="AE1449">
            <v>138</v>
          </cell>
        </row>
        <row r="1450">
          <cell r="E1450" t="str">
            <v>SC Transportation LPG</v>
          </cell>
          <cell r="F1450">
            <v>332</v>
          </cell>
          <cell r="G1450">
            <v>366</v>
          </cell>
          <cell r="H1450">
            <v>332</v>
          </cell>
          <cell r="I1450">
            <v>318</v>
          </cell>
          <cell r="J1450">
            <v>545</v>
          </cell>
          <cell r="K1450">
            <v>297</v>
          </cell>
          <cell r="L1450">
            <v>170</v>
          </cell>
          <cell r="M1450">
            <v>239</v>
          </cell>
          <cell r="N1450">
            <v>191</v>
          </cell>
          <cell r="O1450">
            <v>101</v>
          </cell>
          <cell r="P1450">
            <v>213</v>
          </cell>
          <cell r="Q1450">
            <v>142</v>
          </cell>
          <cell r="R1450">
            <v>120</v>
          </cell>
          <cell r="S1450">
            <v>247</v>
          </cell>
          <cell r="T1450">
            <v>283</v>
          </cell>
          <cell r="U1450">
            <v>424</v>
          </cell>
          <cell r="V1450">
            <v>461</v>
          </cell>
          <cell r="W1450">
            <v>339</v>
          </cell>
          <cell r="X1450">
            <v>634</v>
          </cell>
          <cell r="Y1450">
            <v>422</v>
          </cell>
          <cell r="Z1450">
            <v>399</v>
          </cell>
          <cell r="AA1450">
            <v>428</v>
          </cell>
          <cell r="AB1450">
            <v>523</v>
          </cell>
          <cell r="AC1450">
            <v>624</v>
          </cell>
          <cell r="AD1450">
            <v>691</v>
          </cell>
          <cell r="AE1450">
            <v>620</v>
          </cell>
        </row>
        <row r="1451">
          <cell r="E1451" t="str">
            <v>SD Transportation LPG</v>
          </cell>
          <cell r="F1451">
            <v>87</v>
          </cell>
          <cell r="G1451">
            <v>52</v>
          </cell>
          <cell r="H1451">
            <v>71</v>
          </cell>
          <cell r="I1451">
            <v>99</v>
          </cell>
          <cell r="J1451">
            <v>151</v>
          </cell>
          <cell r="K1451">
            <v>56</v>
          </cell>
          <cell r="L1451">
            <v>54</v>
          </cell>
          <cell r="M1451">
            <v>36</v>
          </cell>
          <cell r="N1451">
            <v>45</v>
          </cell>
          <cell r="O1451">
            <v>20</v>
          </cell>
          <cell r="P1451">
            <v>55</v>
          </cell>
          <cell r="Q1451">
            <v>48</v>
          </cell>
          <cell r="R1451">
            <v>95</v>
          </cell>
          <cell r="S1451">
            <v>62</v>
          </cell>
          <cell r="T1451">
            <v>38</v>
          </cell>
          <cell r="U1451">
            <v>52</v>
          </cell>
          <cell r="V1451">
            <v>47</v>
          </cell>
          <cell r="W1451">
            <v>62</v>
          </cell>
          <cell r="X1451">
            <v>155</v>
          </cell>
          <cell r="Y1451">
            <v>93</v>
          </cell>
          <cell r="Z1451">
            <v>146</v>
          </cell>
          <cell r="AA1451">
            <v>209</v>
          </cell>
          <cell r="AB1451">
            <v>314</v>
          </cell>
          <cell r="AC1451">
            <v>351</v>
          </cell>
          <cell r="AD1451">
            <v>148</v>
          </cell>
          <cell r="AE1451">
            <v>183</v>
          </cell>
        </row>
        <row r="1452">
          <cell r="E1452" t="str">
            <v>TN Transportation LPG</v>
          </cell>
          <cell r="F1452">
            <v>483</v>
          </cell>
          <cell r="G1452">
            <v>518</v>
          </cell>
          <cell r="H1452">
            <v>459</v>
          </cell>
          <cell r="I1452">
            <v>563</v>
          </cell>
          <cell r="J1452">
            <v>921</v>
          </cell>
          <cell r="K1452">
            <v>516</v>
          </cell>
          <cell r="L1452">
            <v>508</v>
          </cell>
          <cell r="M1452">
            <v>461</v>
          </cell>
          <cell r="N1452">
            <v>11</v>
          </cell>
          <cell r="O1452">
            <v>222</v>
          </cell>
          <cell r="P1452">
            <v>289</v>
          </cell>
          <cell r="Q1452">
            <v>53</v>
          </cell>
          <cell r="R1452">
            <v>439</v>
          </cell>
          <cell r="S1452">
            <v>388</v>
          </cell>
          <cell r="T1452">
            <v>622</v>
          </cell>
          <cell r="U1452">
            <v>847</v>
          </cell>
          <cell r="V1452">
            <v>885</v>
          </cell>
          <cell r="W1452">
            <v>622</v>
          </cell>
          <cell r="X1452">
            <v>953</v>
          </cell>
          <cell r="Y1452">
            <v>504</v>
          </cell>
          <cell r="Z1452">
            <v>566</v>
          </cell>
          <cell r="AA1452">
            <v>898</v>
          </cell>
          <cell r="AB1452">
            <v>1480</v>
          </cell>
          <cell r="AC1452">
            <v>1359</v>
          </cell>
          <cell r="AD1452">
            <v>1111</v>
          </cell>
          <cell r="AE1452">
            <v>829</v>
          </cell>
        </row>
        <row r="1453">
          <cell r="E1453" t="str">
            <v>TX Transportation LPG</v>
          </cell>
          <cell r="F1453">
            <v>1838</v>
          </cell>
          <cell r="G1453">
            <v>1324</v>
          </cell>
          <cell r="H1453">
            <v>1187</v>
          </cell>
          <cell r="I1453">
            <v>1335</v>
          </cell>
          <cell r="J1453">
            <v>2355</v>
          </cell>
          <cell r="K1453">
            <v>1236</v>
          </cell>
          <cell r="L1453">
            <v>1051</v>
          </cell>
          <cell r="M1453">
            <v>944</v>
          </cell>
          <cell r="N1453">
            <v>2821</v>
          </cell>
          <cell r="O1453">
            <v>1402</v>
          </cell>
          <cell r="P1453">
            <v>896</v>
          </cell>
          <cell r="Q1453">
            <v>2247</v>
          </cell>
          <cell r="R1453">
            <v>1843</v>
          </cell>
          <cell r="S1453">
            <v>2009</v>
          </cell>
          <cell r="T1453">
            <v>2199</v>
          </cell>
          <cell r="U1453">
            <v>1796</v>
          </cell>
          <cell r="V1453">
            <v>1995</v>
          </cell>
          <cell r="W1453">
            <v>1389</v>
          </cell>
          <cell r="X1453">
            <v>2541</v>
          </cell>
          <cell r="Y1453">
            <v>1926</v>
          </cell>
          <cell r="Z1453">
            <v>1801</v>
          </cell>
          <cell r="AA1453">
            <v>2220</v>
          </cell>
          <cell r="AB1453">
            <v>2548</v>
          </cell>
          <cell r="AC1453">
            <v>3307</v>
          </cell>
          <cell r="AD1453">
            <v>4717</v>
          </cell>
          <cell r="AE1453">
            <v>3098</v>
          </cell>
        </row>
        <row r="1454">
          <cell r="E1454" t="str">
            <v>US Transportation LPG</v>
          </cell>
          <cell r="F1454">
            <v>22885</v>
          </cell>
          <cell r="G1454">
            <v>21132</v>
          </cell>
          <cell r="H1454">
            <v>19412</v>
          </cell>
          <cell r="I1454">
            <v>20243</v>
          </cell>
          <cell r="J1454">
            <v>34002</v>
          </cell>
          <cell r="K1454">
            <v>17730</v>
          </cell>
          <cell r="L1454">
            <v>15635</v>
          </cell>
          <cell r="M1454">
            <v>14222</v>
          </cell>
          <cell r="N1454">
            <v>17644</v>
          </cell>
          <cell r="O1454">
            <v>14272</v>
          </cell>
          <cell r="P1454">
            <v>11884</v>
          </cell>
          <cell r="Q1454">
            <v>13720</v>
          </cell>
          <cell r="R1454">
            <v>14281</v>
          </cell>
          <cell r="S1454">
            <v>17871</v>
          </cell>
          <cell r="T1454">
            <v>19104</v>
          </cell>
          <cell r="U1454">
            <v>28198</v>
          </cell>
          <cell r="V1454">
            <v>27466</v>
          </cell>
          <cell r="W1454">
            <v>21945</v>
          </cell>
          <cell r="X1454">
            <v>40144</v>
          </cell>
          <cell r="Y1454">
            <v>28033</v>
          </cell>
          <cell r="Z1454">
            <v>29499</v>
          </cell>
          <cell r="AA1454">
            <v>33963</v>
          </cell>
          <cell r="AB1454">
            <v>37185</v>
          </cell>
          <cell r="AC1454">
            <v>44364</v>
          </cell>
          <cell r="AD1454">
            <v>47160</v>
          </cell>
          <cell r="AE1454">
            <v>39677</v>
          </cell>
        </row>
        <row r="1455">
          <cell r="E1455" t="str">
            <v>UT Transportation LPG</v>
          </cell>
          <cell r="F1455">
            <v>194</v>
          </cell>
          <cell r="G1455">
            <v>169</v>
          </cell>
          <cell r="H1455">
            <v>151</v>
          </cell>
          <cell r="I1455">
            <v>164</v>
          </cell>
          <cell r="J1455">
            <v>218</v>
          </cell>
          <cell r="K1455">
            <v>124</v>
          </cell>
          <cell r="L1455">
            <v>97</v>
          </cell>
          <cell r="M1455">
            <v>60</v>
          </cell>
          <cell r="N1455">
            <v>6</v>
          </cell>
          <cell r="O1455">
            <v>132</v>
          </cell>
          <cell r="P1455">
            <v>163</v>
          </cell>
          <cell r="Q1455">
            <v>215</v>
          </cell>
          <cell r="R1455">
            <v>179</v>
          </cell>
          <cell r="S1455">
            <v>100</v>
          </cell>
          <cell r="T1455">
            <v>185</v>
          </cell>
          <cell r="U1455">
            <v>179</v>
          </cell>
          <cell r="V1455">
            <v>245</v>
          </cell>
          <cell r="W1455">
            <v>151</v>
          </cell>
          <cell r="X1455">
            <v>242</v>
          </cell>
          <cell r="Y1455">
            <v>140</v>
          </cell>
          <cell r="Z1455">
            <v>205</v>
          </cell>
          <cell r="AA1455">
            <v>247</v>
          </cell>
          <cell r="AB1455">
            <v>238</v>
          </cell>
          <cell r="AC1455">
            <v>326</v>
          </cell>
          <cell r="AD1455">
            <v>325</v>
          </cell>
          <cell r="AE1455">
            <v>245</v>
          </cell>
        </row>
        <row r="1456">
          <cell r="E1456" t="str">
            <v>VA Transportation LPG</v>
          </cell>
          <cell r="F1456">
            <v>243</v>
          </cell>
          <cell r="G1456">
            <v>387</v>
          </cell>
          <cell r="H1456">
            <v>392</v>
          </cell>
          <cell r="I1456">
            <v>418</v>
          </cell>
          <cell r="J1456">
            <v>696</v>
          </cell>
          <cell r="K1456">
            <v>246</v>
          </cell>
          <cell r="L1456">
            <v>216</v>
          </cell>
          <cell r="M1456">
            <v>182</v>
          </cell>
          <cell r="N1456">
            <v>135</v>
          </cell>
          <cell r="O1456">
            <v>53</v>
          </cell>
          <cell r="P1456">
            <v>134</v>
          </cell>
          <cell r="Q1456">
            <v>31</v>
          </cell>
          <cell r="R1456">
            <v>70</v>
          </cell>
          <cell r="S1456">
            <v>210</v>
          </cell>
          <cell r="T1456">
            <v>176</v>
          </cell>
          <cell r="U1456">
            <v>258</v>
          </cell>
          <cell r="V1456">
            <v>277</v>
          </cell>
          <cell r="W1456">
            <v>241</v>
          </cell>
          <cell r="X1456">
            <v>494</v>
          </cell>
          <cell r="Y1456">
            <v>320</v>
          </cell>
          <cell r="Z1456">
            <v>286</v>
          </cell>
          <cell r="AA1456">
            <v>377</v>
          </cell>
          <cell r="AB1456">
            <v>415</v>
          </cell>
          <cell r="AC1456">
            <v>648</v>
          </cell>
          <cell r="AD1456">
            <v>710</v>
          </cell>
          <cell r="AE1456">
            <v>705</v>
          </cell>
        </row>
        <row r="1457">
          <cell r="E1457" t="str">
            <v>VT Transportation LPG</v>
          </cell>
          <cell r="F1457">
            <v>41</v>
          </cell>
          <cell r="G1457">
            <v>42</v>
          </cell>
          <cell r="H1457">
            <v>41</v>
          </cell>
          <cell r="I1457">
            <v>30</v>
          </cell>
          <cell r="J1457">
            <v>80</v>
          </cell>
          <cell r="K1457">
            <v>56</v>
          </cell>
          <cell r="L1457">
            <v>62</v>
          </cell>
          <cell r="M1457">
            <v>66</v>
          </cell>
          <cell r="N1457">
            <v>2</v>
          </cell>
          <cell r="O1457">
            <v>7</v>
          </cell>
          <cell r="P1457">
            <v>0</v>
          </cell>
          <cell r="Q1457">
            <v>1</v>
          </cell>
          <cell r="R1457">
            <v>1</v>
          </cell>
          <cell r="S1457">
            <v>15</v>
          </cell>
          <cell r="T1457">
            <v>19</v>
          </cell>
          <cell r="U1457">
            <v>30</v>
          </cell>
          <cell r="V1457">
            <v>30</v>
          </cell>
          <cell r="W1457">
            <v>16</v>
          </cell>
          <cell r="X1457">
            <v>111</v>
          </cell>
          <cell r="Y1457">
            <v>20</v>
          </cell>
          <cell r="Z1457">
            <v>39</v>
          </cell>
          <cell r="AA1457">
            <v>23</v>
          </cell>
          <cell r="AB1457">
            <v>60</v>
          </cell>
          <cell r="AC1457">
            <v>67</v>
          </cell>
          <cell r="AD1457">
            <v>50</v>
          </cell>
          <cell r="AE1457">
            <v>43</v>
          </cell>
        </row>
        <row r="1458">
          <cell r="E1458" t="str">
            <v>WA Transportation LPG</v>
          </cell>
          <cell r="F1458">
            <v>1117</v>
          </cell>
          <cell r="G1458">
            <v>942</v>
          </cell>
          <cell r="H1458">
            <v>794</v>
          </cell>
          <cell r="I1458">
            <v>822</v>
          </cell>
          <cell r="J1458">
            <v>1196</v>
          </cell>
          <cell r="K1458">
            <v>688</v>
          </cell>
          <cell r="L1458">
            <v>567</v>
          </cell>
          <cell r="M1458">
            <v>373</v>
          </cell>
          <cell r="N1458">
            <v>383</v>
          </cell>
          <cell r="O1458">
            <v>51</v>
          </cell>
          <cell r="P1458">
            <v>67</v>
          </cell>
          <cell r="Q1458">
            <v>95</v>
          </cell>
          <cell r="R1458">
            <v>104</v>
          </cell>
          <cell r="S1458">
            <v>417</v>
          </cell>
          <cell r="T1458">
            <v>397</v>
          </cell>
          <cell r="U1458">
            <v>916</v>
          </cell>
          <cell r="V1458">
            <v>936</v>
          </cell>
          <cell r="W1458">
            <v>642</v>
          </cell>
          <cell r="X1458">
            <v>1596</v>
          </cell>
          <cell r="Y1458">
            <v>879</v>
          </cell>
          <cell r="Z1458">
            <v>869</v>
          </cell>
          <cell r="AA1458">
            <v>1108</v>
          </cell>
          <cell r="AB1458">
            <v>1201</v>
          </cell>
          <cell r="AC1458">
            <v>1252</v>
          </cell>
          <cell r="AD1458">
            <v>1404</v>
          </cell>
          <cell r="AE1458">
            <v>1246</v>
          </cell>
        </row>
        <row r="1459">
          <cell r="E1459" t="str">
            <v>WI Transportation LPG</v>
          </cell>
          <cell r="F1459">
            <v>453</v>
          </cell>
          <cell r="G1459">
            <v>535</v>
          </cell>
          <cell r="H1459">
            <v>462</v>
          </cell>
          <cell r="I1459">
            <v>579</v>
          </cell>
          <cell r="J1459">
            <v>1129</v>
          </cell>
          <cell r="K1459">
            <v>471</v>
          </cell>
          <cell r="L1459">
            <v>408</v>
          </cell>
          <cell r="M1459">
            <v>379</v>
          </cell>
          <cell r="N1459">
            <v>677</v>
          </cell>
          <cell r="O1459">
            <v>200</v>
          </cell>
          <cell r="P1459">
            <v>171</v>
          </cell>
          <cell r="Q1459">
            <v>377</v>
          </cell>
          <cell r="R1459">
            <v>310</v>
          </cell>
          <cell r="S1459">
            <v>522</v>
          </cell>
          <cell r="T1459">
            <v>455</v>
          </cell>
          <cell r="U1459">
            <v>661</v>
          </cell>
          <cell r="V1459">
            <v>674</v>
          </cell>
          <cell r="W1459">
            <v>613</v>
          </cell>
          <cell r="X1459">
            <v>910</v>
          </cell>
          <cell r="Y1459">
            <v>639</v>
          </cell>
          <cell r="Z1459">
            <v>780</v>
          </cell>
          <cell r="AA1459">
            <v>967</v>
          </cell>
          <cell r="AB1459">
            <v>1195</v>
          </cell>
          <cell r="AC1459">
            <v>1782</v>
          </cell>
          <cell r="AD1459">
            <v>1936</v>
          </cell>
          <cell r="AE1459">
            <v>1846</v>
          </cell>
        </row>
        <row r="1460">
          <cell r="E1460" t="str">
            <v>WV Transportation LPG</v>
          </cell>
          <cell r="F1460">
            <v>72</v>
          </cell>
          <cell r="G1460">
            <v>66</v>
          </cell>
          <cell r="H1460">
            <v>82</v>
          </cell>
          <cell r="I1460">
            <v>80</v>
          </cell>
          <cell r="J1460">
            <v>101</v>
          </cell>
          <cell r="K1460">
            <v>44</v>
          </cell>
          <cell r="L1460">
            <v>38</v>
          </cell>
          <cell r="M1460">
            <v>0</v>
          </cell>
          <cell r="N1460">
            <v>0</v>
          </cell>
          <cell r="O1460">
            <v>3</v>
          </cell>
          <cell r="P1460">
            <v>8</v>
          </cell>
          <cell r="Q1460">
            <v>1</v>
          </cell>
          <cell r="R1460">
            <v>8</v>
          </cell>
          <cell r="S1460">
            <v>63</v>
          </cell>
          <cell r="T1460">
            <v>49</v>
          </cell>
          <cell r="U1460">
            <v>50</v>
          </cell>
          <cell r="V1460">
            <v>67</v>
          </cell>
          <cell r="W1460">
            <v>43</v>
          </cell>
          <cell r="X1460">
            <v>87</v>
          </cell>
          <cell r="Y1460">
            <v>57</v>
          </cell>
          <cell r="Z1460">
            <v>64</v>
          </cell>
          <cell r="AA1460">
            <v>72</v>
          </cell>
          <cell r="AB1460">
            <v>107</v>
          </cell>
          <cell r="AC1460">
            <v>177</v>
          </cell>
          <cell r="AD1460">
            <v>157</v>
          </cell>
          <cell r="AE1460">
            <v>142</v>
          </cell>
        </row>
        <row r="1461">
          <cell r="E1461" t="str">
            <v>WY Transportation LPG</v>
          </cell>
          <cell r="F1461">
            <v>103</v>
          </cell>
          <cell r="G1461">
            <v>188</v>
          </cell>
          <cell r="H1461">
            <v>104</v>
          </cell>
          <cell r="I1461">
            <v>110</v>
          </cell>
          <cell r="J1461">
            <v>147</v>
          </cell>
          <cell r="K1461">
            <v>66</v>
          </cell>
          <cell r="L1461">
            <v>62</v>
          </cell>
          <cell r="M1461">
            <v>32</v>
          </cell>
          <cell r="N1461">
            <v>95</v>
          </cell>
          <cell r="O1461">
            <v>16</v>
          </cell>
          <cell r="P1461">
            <v>38</v>
          </cell>
          <cell r="Q1461">
            <v>16</v>
          </cell>
          <cell r="R1461">
            <v>10</v>
          </cell>
          <cell r="S1461">
            <v>27</v>
          </cell>
          <cell r="T1461">
            <v>81</v>
          </cell>
          <cell r="U1461">
            <v>28</v>
          </cell>
          <cell r="V1461">
            <v>24</v>
          </cell>
          <cell r="W1461">
            <v>27</v>
          </cell>
          <cell r="X1461">
            <v>141</v>
          </cell>
          <cell r="Y1461">
            <v>24</v>
          </cell>
          <cell r="Z1461">
            <v>48</v>
          </cell>
          <cell r="AA1461">
            <v>34</v>
          </cell>
          <cell r="AB1461">
            <v>47</v>
          </cell>
          <cell r="AC1461">
            <v>32</v>
          </cell>
          <cell r="AD1461">
            <v>70</v>
          </cell>
          <cell r="AE1461">
            <v>63</v>
          </cell>
        </row>
        <row r="1462">
          <cell r="E1462" t="str">
            <v>AK Commercial LPG</v>
          </cell>
          <cell r="F1462">
            <v>587</v>
          </cell>
          <cell r="G1462">
            <v>633</v>
          </cell>
          <cell r="H1462">
            <v>625</v>
          </cell>
          <cell r="I1462">
            <v>377</v>
          </cell>
          <cell r="J1462">
            <v>296</v>
          </cell>
          <cell r="K1462">
            <v>307</v>
          </cell>
          <cell r="L1462">
            <v>381</v>
          </cell>
          <cell r="M1462">
            <v>241</v>
          </cell>
          <cell r="N1462">
            <v>192</v>
          </cell>
          <cell r="O1462">
            <v>417</v>
          </cell>
          <cell r="P1462">
            <v>368</v>
          </cell>
          <cell r="Q1462">
            <v>420</v>
          </cell>
          <cell r="R1462">
            <v>413</v>
          </cell>
          <cell r="S1462">
            <v>485</v>
          </cell>
          <cell r="T1462">
            <v>317</v>
          </cell>
          <cell r="U1462">
            <v>375</v>
          </cell>
          <cell r="V1462">
            <v>420</v>
          </cell>
          <cell r="W1462">
            <v>321</v>
          </cell>
          <cell r="X1462">
            <v>501</v>
          </cell>
          <cell r="Y1462">
            <v>703</v>
          </cell>
          <cell r="Z1462">
            <v>578</v>
          </cell>
          <cell r="AA1462">
            <v>618</v>
          </cell>
          <cell r="AB1462">
            <v>718</v>
          </cell>
          <cell r="AC1462">
            <v>777</v>
          </cell>
          <cell r="AD1462">
            <v>709</v>
          </cell>
          <cell r="AE1462">
            <v>604</v>
          </cell>
        </row>
        <row r="1463">
          <cell r="E1463" t="str">
            <v>AL Commercial LPG</v>
          </cell>
          <cell r="F1463">
            <v>3360</v>
          </cell>
          <cell r="G1463">
            <v>2890</v>
          </cell>
          <cell r="H1463">
            <v>2767</v>
          </cell>
          <cell r="I1463">
            <v>3576</v>
          </cell>
          <cell r="J1463">
            <v>3498</v>
          </cell>
          <cell r="K1463">
            <v>3562</v>
          </cell>
          <cell r="L1463">
            <v>3653</v>
          </cell>
          <cell r="M1463">
            <v>3761</v>
          </cell>
          <cell r="N1463">
            <v>3239</v>
          </cell>
          <cell r="O1463">
            <v>5837</v>
          </cell>
          <cell r="P1463">
            <v>6156</v>
          </cell>
          <cell r="Q1463">
            <v>4963</v>
          </cell>
          <cell r="R1463">
            <v>4215</v>
          </cell>
          <cell r="S1463">
            <v>3530</v>
          </cell>
          <cell r="T1463">
            <v>3505</v>
          </cell>
          <cell r="U1463">
            <v>2010</v>
          </cell>
          <cell r="V1463">
            <v>2569</v>
          </cell>
          <cell r="W1463">
            <v>2415</v>
          </cell>
          <cell r="X1463">
            <v>3117</v>
          </cell>
          <cell r="Y1463">
            <v>2197</v>
          </cell>
          <cell r="Z1463">
            <v>2514</v>
          </cell>
          <cell r="AA1463">
            <v>2605</v>
          </cell>
          <cell r="AB1463">
            <v>2084</v>
          </cell>
          <cell r="AC1463">
            <v>2269</v>
          </cell>
          <cell r="AD1463">
            <v>2057</v>
          </cell>
          <cell r="AE1463">
            <v>1591</v>
          </cell>
        </row>
        <row r="1464">
          <cell r="E1464" t="str">
            <v>AR Commercial LPG</v>
          </cell>
          <cell r="F1464">
            <v>1553</v>
          </cell>
          <cell r="G1464">
            <v>1405</v>
          </cell>
          <cell r="H1464">
            <v>1258</v>
          </cell>
          <cell r="I1464">
            <v>1433</v>
          </cell>
          <cell r="J1464">
            <v>1401</v>
          </cell>
          <cell r="K1464">
            <v>1257</v>
          </cell>
          <cell r="L1464">
            <v>1251</v>
          </cell>
          <cell r="M1464">
            <v>1324</v>
          </cell>
          <cell r="N1464">
            <v>981</v>
          </cell>
          <cell r="O1464">
            <v>2541</v>
          </cell>
          <cell r="P1464">
            <v>2254</v>
          </cell>
          <cell r="Q1464">
            <v>2370</v>
          </cell>
          <cell r="R1464">
            <v>1773</v>
          </cell>
          <cell r="S1464">
            <v>1416</v>
          </cell>
          <cell r="T1464">
            <v>2558</v>
          </cell>
          <cell r="U1464">
            <v>1099</v>
          </cell>
          <cell r="V1464">
            <v>1069</v>
          </cell>
          <cell r="W1464">
            <v>783</v>
          </cell>
          <cell r="X1464">
            <v>1659</v>
          </cell>
          <cell r="Y1464">
            <v>1151</v>
          </cell>
          <cell r="Z1464">
            <v>1118</v>
          </cell>
          <cell r="AA1464">
            <v>1163</v>
          </cell>
          <cell r="AB1464">
            <v>1185</v>
          </cell>
          <cell r="AC1464">
            <v>1134</v>
          </cell>
          <cell r="AD1464">
            <v>1376</v>
          </cell>
          <cell r="AE1464">
            <v>1178</v>
          </cell>
        </row>
        <row r="1465">
          <cell r="E1465" t="str">
            <v>AZ Commercial LPG</v>
          </cell>
          <cell r="F1465">
            <v>843</v>
          </cell>
          <cell r="G1465">
            <v>952</v>
          </cell>
          <cell r="H1465">
            <v>1025</v>
          </cell>
          <cell r="I1465">
            <v>903</v>
          </cell>
          <cell r="J1465">
            <v>922</v>
          </cell>
          <cell r="K1465">
            <v>1060</v>
          </cell>
          <cell r="L1465">
            <v>857</v>
          </cell>
          <cell r="M1465">
            <v>786</v>
          </cell>
          <cell r="N1465">
            <v>1123</v>
          </cell>
          <cell r="O1465">
            <v>1554</v>
          </cell>
          <cell r="P1465">
            <v>1365</v>
          </cell>
          <cell r="Q1465">
            <v>1290</v>
          </cell>
          <cell r="R1465">
            <v>1311</v>
          </cell>
          <cell r="S1465">
            <v>1380</v>
          </cell>
          <cell r="T1465">
            <v>1065</v>
          </cell>
          <cell r="U1465">
            <v>878</v>
          </cell>
          <cell r="V1465">
            <v>792</v>
          </cell>
          <cell r="W1465">
            <v>813</v>
          </cell>
          <cell r="X1465">
            <v>1640</v>
          </cell>
          <cell r="Y1465">
            <v>826</v>
          </cell>
          <cell r="Z1465">
            <v>1187</v>
          </cell>
          <cell r="AA1465">
            <v>1425</v>
          </cell>
          <cell r="AB1465">
            <v>1369</v>
          </cell>
          <cell r="AC1465">
            <v>1497</v>
          </cell>
          <cell r="AD1465">
            <v>1651</v>
          </cell>
          <cell r="AE1465">
            <v>1551</v>
          </cell>
        </row>
        <row r="1466">
          <cell r="E1466" t="str">
            <v>CA Commercial LPG</v>
          </cell>
          <cell r="F1466">
            <v>6669</v>
          </cell>
          <cell r="G1466">
            <v>8063</v>
          </cell>
          <cell r="H1466">
            <v>5570</v>
          </cell>
          <cell r="I1466">
            <v>5840</v>
          </cell>
          <cell r="J1466">
            <v>5745</v>
          </cell>
          <cell r="K1466">
            <v>5664</v>
          </cell>
          <cell r="L1466">
            <v>4731</v>
          </cell>
          <cell r="M1466">
            <v>4275</v>
          </cell>
          <cell r="N1466">
            <v>7065</v>
          </cell>
          <cell r="O1466">
            <v>6624</v>
          </cell>
          <cell r="P1466">
            <v>6180</v>
          </cell>
          <cell r="Q1466">
            <v>4242</v>
          </cell>
          <cell r="R1466">
            <v>4936</v>
          </cell>
          <cell r="S1466">
            <v>8358</v>
          </cell>
          <cell r="T1466">
            <v>11800</v>
          </cell>
          <cell r="U1466">
            <v>9267</v>
          </cell>
          <cell r="V1466">
            <v>6876</v>
          </cell>
          <cell r="W1466">
            <v>7725</v>
          </cell>
          <cell r="X1466">
            <v>9975</v>
          </cell>
          <cell r="Y1466">
            <v>7965</v>
          </cell>
          <cell r="Z1466">
            <v>8640</v>
          </cell>
          <cell r="AA1466">
            <v>8313</v>
          </cell>
          <cell r="AB1466">
            <v>8702</v>
          </cell>
          <cell r="AC1466">
            <v>8265</v>
          </cell>
          <cell r="AD1466">
            <v>9179</v>
          </cell>
          <cell r="AE1466">
            <v>7567</v>
          </cell>
        </row>
        <row r="1467">
          <cell r="E1467" t="str">
            <v>CO Commercial LPG</v>
          </cell>
          <cell r="F1467">
            <v>1164</v>
          </cell>
          <cell r="G1467">
            <v>1303</v>
          </cell>
          <cell r="H1467">
            <v>1161</v>
          </cell>
          <cell r="I1467">
            <v>1213</v>
          </cell>
          <cell r="J1467">
            <v>1205</v>
          </cell>
          <cell r="K1467">
            <v>1501</v>
          </cell>
          <cell r="L1467">
            <v>1440</v>
          </cell>
          <cell r="M1467">
            <v>226</v>
          </cell>
          <cell r="N1467">
            <v>117</v>
          </cell>
          <cell r="O1467">
            <v>1380</v>
          </cell>
          <cell r="P1467">
            <v>1935</v>
          </cell>
          <cell r="Q1467">
            <v>1810</v>
          </cell>
          <cell r="R1467">
            <v>1840</v>
          </cell>
          <cell r="S1467">
            <v>2956</v>
          </cell>
          <cell r="T1467">
            <v>2898</v>
          </cell>
          <cell r="U1467">
            <v>2519</v>
          </cell>
          <cell r="V1467">
            <v>1438</v>
          </cell>
          <cell r="W1467">
            <v>1725</v>
          </cell>
          <cell r="X1467">
            <v>2251</v>
          </cell>
          <cell r="Y1467">
            <v>1716</v>
          </cell>
          <cell r="Z1467">
            <v>1897</v>
          </cell>
          <cell r="AA1467">
            <v>2807</v>
          </cell>
          <cell r="AB1467">
            <v>2013</v>
          </cell>
          <cell r="AC1467">
            <v>2050</v>
          </cell>
          <cell r="AD1467">
            <v>2258</v>
          </cell>
          <cell r="AE1467">
            <v>2095</v>
          </cell>
        </row>
        <row r="1468">
          <cell r="E1468" t="str">
            <v>CT Commercial LPG</v>
          </cell>
          <cell r="F1468">
            <v>1315</v>
          </cell>
          <cell r="G1468">
            <v>1458</v>
          </cell>
          <cell r="H1468">
            <v>1872</v>
          </cell>
          <cell r="I1468">
            <v>1613</v>
          </cell>
          <cell r="J1468">
            <v>1443</v>
          </cell>
          <cell r="K1468">
            <v>1342</v>
          </cell>
          <cell r="L1468">
            <v>1628</v>
          </cell>
          <cell r="M1468">
            <v>1853</v>
          </cell>
          <cell r="N1468">
            <v>2348</v>
          </cell>
          <cell r="O1468">
            <v>1814</v>
          </cell>
          <cell r="P1468">
            <v>2048</v>
          </cell>
          <cell r="Q1468">
            <v>2128</v>
          </cell>
          <cell r="R1468">
            <v>2295</v>
          </cell>
          <cell r="S1468">
            <v>3185</v>
          </cell>
          <cell r="T1468">
            <v>2762</v>
          </cell>
          <cell r="U1468">
            <v>2177</v>
          </cell>
          <cell r="V1468">
            <v>1800</v>
          </cell>
          <cell r="W1468">
            <v>2397</v>
          </cell>
          <cell r="X1468">
            <v>2987</v>
          </cell>
          <cell r="Y1468">
            <v>3335</v>
          </cell>
          <cell r="Z1468">
            <v>3043</v>
          </cell>
          <cell r="AA1468">
            <v>3368</v>
          </cell>
          <cell r="AB1468">
            <v>2791</v>
          </cell>
          <cell r="AC1468">
            <v>3381</v>
          </cell>
          <cell r="AD1468">
            <v>2924</v>
          </cell>
          <cell r="AE1468">
            <v>3211</v>
          </cell>
        </row>
        <row r="1469">
          <cell r="E1469" t="str">
            <v>DC Commercial LPG</v>
          </cell>
          <cell r="F1469">
            <v>2</v>
          </cell>
          <cell r="G1469">
            <v>2</v>
          </cell>
          <cell r="H1469">
            <v>2</v>
          </cell>
          <cell r="I1469">
            <v>2</v>
          </cell>
          <cell r="J1469">
            <v>2</v>
          </cell>
          <cell r="K1469">
            <v>2</v>
          </cell>
          <cell r="L1469">
            <v>3</v>
          </cell>
          <cell r="M1469">
            <v>3</v>
          </cell>
          <cell r="N1469">
            <v>3</v>
          </cell>
          <cell r="O1469">
            <v>2</v>
          </cell>
          <cell r="P1469">
            <v>2</v>
          </cell>
          <cell r="Q1469">
            <v>2</v>
          </cell>
          <cell r="R1469">
            <v>2</v>
          </cell>
          <cell r="S1469">
            <v>3</v>
          </cell>
          <cell r="T1469">
            <v>3</v>
          </cell>
          <cell r="U1469">
            <v>3</v>
          </cell>
          <cell r="V1469">
            <v>3</v>
          </cell>
          <cell r="W1469">
            <v>2</v>
          </cell>
          <cell r="X1469">
            <v>3</v>
          </cell>
          <cell r="Y1469">
            <v>3</v>
          </cell>
          <cell r="Z1469">
            <v>4</v>
          </cell>
          <cell r="AA1469">
            <v>0</v>
          </cell>
          <cell r="AB1469">
            <v>11</v>
          </cell>
          <cell r="AC1469">
            <v>6</v>
          </cell>
          <cell r="AD1469">
            <v>2</v>
          </cell>
          <cell r="AE1469">
            <v>1</v>
          </cell>
        </row>
        <row r="1470">
          <cell r="E1470" t="str">
            <v>DE Commercial LPG</v>
          </cell>
          <cell r="F1470">
            <v>719</v>
          </cell>
          <cell r="G1470">
            <v>791</v>
          </cell>
          <cell r="H1470">
            <v>775</v>
          </cell>
          <cell r="I1470">
            <v>844</v>
          </cell>
          <cell r="J1470">
            <v>878</v>
          </cell>
          <cell r="K1470">
            <v>1078</v>
          </cell>
          <cell r="L1470">
            <v>1146</v>
          </cell>
          <cell r="M1470">
            <v>1232</v>
          </cell>
          <cell r="N1470">
            <v>1306</v>
          </cell>
          <cell r="O1470">
            <v>1168</v>
          </cell>
          <cell r="P1470">
            <v>921</v>
          </cell>
          <cell r="Q1470">
            <v>1173</v>
          </cell>
          <cell r="R1470">
            <v>1250</v>
          </cell>
          <cell r="S1470">
            <v>1032</v>
          </cell>
          <cell r="T1470">
            <v>1544</v>
          </cell>
          <cell r="U1470">
            <v>1137</v>
          </cell>
          <cell r="V1470">
            <v>1043</v>
          </cell>
          <cell r="W1470">
            <v>777</v>
          </cell>
          <cell r="X1470">
            <v>1036</v>
          </cell>
          <cell r="Y1470">
            <v>1285</v>
          </cell>
          <cell r="Z1470">
            <v>1110</v>
          </cell>
          <cell r="AA1470">
            <v>1020</v>
          </cell>
          <cell r="AB1470">
            <v>1080</v>
          </cell>
          <cell r="AC1470">
            <v>1089</v>
          </cell>
          <cell r="AD1470">
            <v>1142</v>
          </cell>
          <cell r="AE1470">
            <v>1264</v>
          </cell>
        </row>
        <row r="1471">
          <cell r="E1471" t="str">
            <v>FL Commercial LPG</v>
          </cell>
          <cell r="F1471">
            <v>12834</v>
          </cell>
          <cell r="G1471">
            <v>13278</v>
          </cell>
          <cell r="H1471">
            <v>13347</v>
          </cell>
          <cell r="I1471">
            <v>12999</v>
          </cell>
          <cell r="J1471">
            <v>11922</v>
          </cell>
          <cell r="K1471">
            <v>10145</v>
          </cell>
          <cell r="L1471">
            <v>10367</v>
          </cell>
          <cell r="M1471">
            <v>10270</v>
          </cell>
          <cell r="N1471">
            <v>11460</v>
          </cell>
          <cell r="O1471">
            <v>11404</v>
          </cell>
          <cell r="P1471">
            <v>11286</v>
          </cell>
          <cell r="Q1471">
            <v>9422</v>
          </cell>
          <cell r="R1471">
            <v>10199</v>
          </cell>
          <cell r="S1471">
            <v>10416</v>
          </cell>
          <cell r="T1471">
            <v>14177</v>
          </cell>
          <cell r="U1471">
            <v>10195</v>
          </cell>
          <cell r="V1471">
            <v>9661</v>
          </cell>
          <cell r="W1471">
            <v>9949</v>
          </cell>
          <cell r="X1471">
            <v>9077</v>
          </cell>
          <cell r="Y1471">
            <v>7967</v>
          </cell>
          <cell r="Z1471">
            <v>8017</v>
          </cell>
          <cell r="AA1471">
            <v>6816</v>
          </cell>
          <cell r="AB1471">
            <v>8478</v>
          </cell>
          <cell r="AC1471">
            <v>7892</v>
          </cell>
          <cell r="AD1471">
            <v>7608</v>
          </cell>
          <cell r="AE1471">
            <v>7215</v>
          </cell>
        </row>
        <row r="1472">
          <cell r="E1472" t="str">
            <v>GA Commercial LPG</v>
          </cell>
          <cell r="F1472">
            <v>3713</v>
          </cell>
          <cell r="G1472">
            <v>3987</v>
          </cell>
          <cell r="H1472">
            <v>4390</v>
          </cell>
          <cell r="I1472">
            <v>4583</v>
          </cell>
          <cell r="J1472">
            <v>4604</v>
          </cell>
          <cell r="K1472">
            <v>4369</v>
          </cell>
          <cell r="L1472">
            <v>4447</v>
          </cell>
          <cell r="M1472">
            <v>4791</v>
          </cell>
          <cell r="N1472">
            <v>4117</v>
          </cell>
          <cell r="O1472">
            <v>4484</v>
          </cell>
          <cell r="P1472">
            <v>5102</v>
          </cell>
          <cell r="Q1472">
            <v>3587</v>
          </cell>
          <cell r="R1472">
            <v>3592</v>
          </cell>
          <cell r="S1472">
            <v>3583</v>
          </cell>
          <cell r="T1472">
            <v>4377</v>
          </cell>
          <cell r="U1472">
            <v>3253</v>
          </cell>
          <cell r="V1472">
            <v>3239</v>
          </cell>
          <cell r="W1472">
            <v>3243</v>
          </cell>
          <cell r="X1472">
            <v>3766</v>
          </cell>
          <cell r="Y1472">
            <v>2993</v>
          </cell>
          <cell r="Z1472">
            <v>3662</v>
          </cell>
          <cell r="AA1472">
            <v>3143</v>
          </cell>
          <cell r="AB1472">
            <v>2787</v>
          </cell>
          <cell r="AC1472">
            <v>3116</v>
          </cell>
          <cell r="AD1472">
            <v>3217</v>
          </cell>
          <cell r="AE1472">
            <v>2957</v>
          </cell>
        </row>
        <row r="1473">
          <cell r="E1473" t="str">
            <v>HI Commercial LPG</v>
          </cell>
          <cell r="F1473">
            <v>358</v>
          </cell>
          <cell r="G1473">
            <v>368</v>
          </cell>
          <cell r="H1473">
            <v>1161</v>
          </cell>
          <cell r="I1473">
            <v>246</v>
          </cell>
          <cell r="J1473">
            <v>253</v>
          </cell>
          <cell r="K1473">
            <v>242</v>
          </cell>
          <cell r="L1473">
            <v>301</v>
          </cell>
          <cell r="M1473">
            <v>557</v>
          </cell>
          <cell r="N1473">
            <v>1583</v>
          </cell>
          <cell r="O1473">
            <v>897</v>
          </cell>
          <cell r="P1473">
            <v>1227</v>
          </cell>
          <cell r="Q1473">
            <v>1244</v>
          </cell>
          <cell r="R1473">
            <v>1249</v>
          </cell>
          <cell r="S1473">
            <v>926</v>
          </cell>
          <cell r="T1473">
            <v>945</v>
          </cell>
          <cell r="U1473">
            <v>963</v>
          </cell>
          <cell r="V1473">
            <v>987</v>
          </cell>
          <cell r="W1473">
            <v>856</v>
          </cell>
          <cell r="X1473">
            <v>1547</v>
          </cell>
          <cell r="Y1473">
            <v>2073</v>
          </cell>
          <cell r="Z1473">
            <v>2043</v>
          </cell>
          <cell r="AA1473">
            <v>2389</v>
          </cell>
          <cell r="AB1473">
            <v>2160</v>
          </cell>
          <cell r="AC1473">
            <v>2337</v>
          </cell>
          <cell r="AD1473">
            <v>2362</v>
          </cell>
          <cell r="AE1473">
            <v>2190</v>
          </cell>
        </row>
        <row r="1474">
          <cell r="E1474" t="str">
            <v>IA Commercial LPG</v>
          </cell>
          <cell r="F1474">
            <v>1238</v>
          </cell>
          <cell r="G1474">
            <v>1516</v>
          </cell>
          <cell r="H1474">
            <v>1535</v>
          </cell>
          <cell r="I1474">
            <v>1785</v>
          </cell>
          <cell r="J1474">
            <v>1771</v>
          </cell>
          <cell r="K1474">
            <v>1789</v>
          </cell>
          <cell r="L1474">
            <v>2401</v>
          </cell>
          <cell r="M1474">
            <v>2227</v>
          </cell>
          <cell r="N1474">
            <v>1885</v>
          </cell>
          <cell r="O1474">
            <v>2360</v>
          </cell>
          <cell r="P1474">
            <v>2395</v>
          </cell>
          <cell r="Q1474">
            <v>1540</v>
          </cell>
          <cell r="R1474">
            <v>1993</v>
          </cell>
          <cell r="S1474">
            <v>1894</v>
          </cell>
          <cell r="T1474">
            <v>1824</v>
          </cell>
          <cell r="U1474">
            <v>1574</v>
          </cell>
          <cell r="V1474">
            <v>1997</v>
          </cell>
          <cell r="W1474">
            <v>2037</v>
          </cell>
          <cell r="X1474">
            <v>2683</v>
          </cell>
          <cell r="Y1474">
            <v>3983</v>
          </cell>
          <cell r="Z1474">
            <v>2478</v>
          </cell>
          <cell r="AA1474">
            <v>2960</v>
          </cell>
          <cell r="AB1474">
            <v>2348</v>
          </cell>
          <cell r="AC1474">
            <v>2483</v>
          </cell>
          <cell r="AD1474">
            <v>2355</v>
          </cell>
          <cell r="AE1474">
            <v>1810</v>
          </cell>
        </row>
        <row r="1475">
          <cell r="E1475" t="str">
            <v>ID Commercial LPG</v>
          </cell>
          <cell r="F1475">
            <v>390</v>
          </cell>
          <cell r="G1475">
            <v>456</v>
          </cell>
          <cell r="H1475">
            <v>364</v>
          </cell>
          <cell r="I1475">
            <v>401</v>
          </cell>
          <cell r="J1475">
            <v>375</v>
          </cell>
          <cell r="K1475">
            <v>458</v>
          </cell>
          <cell r="L1475">
            <v>550</v>
          </cell>
          <cell r="M1475">
            <v>529</v>
          </cell>
          <cell r="N1475">
            <v>217</v>
          </cell>
          <cell r="O1475">
            <v>896</v>
          </cell>
          <cell r="P1475">
            <v>1786</v>
          </cell>
          <cell r="Q1475">
            <v>1461</v>
          </cell>
          <cell r="R1475">
            <v>922</v>
          </cell>
          <cell r="S1475">
            <v>806</v>
          </cell>
          <cell r="T1475">
            <v>1135</v>
          </cell>
          <cell r="U1475">
            <v>1332</v>
          </cell>
          <cell r="V1475">
            <v>1243</v>
          </cell>
          <cell r="W1475">
            <v>1305</v>
          </cell>
          <cell r="X1475">
            <v>1442</v>
          </cell>
          <cell r="Y1475">
            <v>908</v>
          </cell>
          <cell r="Z1475">
            <v>968</v>
          </cell>
          <cell r="AA1475">
            <v>983</v>
          </cell>
          <cell r="AB1475">
            <v>1462</v>
          </cell>
          <cell r="AC1475">
            <v>1096</v>
          </cell>
          <cell r="AD1475">
            <v>1184</v>
          </cell>
          <cell r="AE1475">
            <v>1170</v>
          </cell>
        </row>
        <row r="1476">
          <cell r="E1476" t="str">
            <v>IL Commercial LPG</v>
          </cell>
          <cell r="F1476">
            <v>2129</v>
          </cell>
          <cell r="G1476">
            <v>2519</v>
          </cell>
          <cell r="H1476">
            <v>2428</v>
          </cell>
          <cell r="I1476">
            <v>2576</v>
          </cell>
          <cell r="J1476">
            <v>2502</v>
          </cell>
          <cell r="K1476">
            <v>2568</v>
          </cell>
          <cell r="L1476">
            <v>3461</v>
          </cell>
          <cell r="M1476">
            <v>3513</v>
          </cell>
          <cell r="N1476">
            <v>2984</v>
          </cell>
          <cell r="O1476">
            <v>4322</v>
          </cell>
          <cell r="P1476">
            <v>3605</v>
          </cell>
          <cell r="Q1476">
            <v>2711</v>
          </cell>
          <cell r="R1476">
            <v>3602</v>
          </cell>
          <cell r="S1476">
            <v>3733</v>
          </cell>
          <cell r="T1476">
            <v>3467</v>
          </cell>
          <cell r="U1476">
            <v>3088</v>
          </cell>
          <cell r="V1476">
            <v>3106</v>
          </cell>
          <cell r="W1476">
            <v>2683</v>
          </cell>
          <cell r="X1476">
            <v>3588</v>
          </cell>
          <cell r="Y1476">
            <v>3513</v>
          </cell>
          <cell r="Z1476">
            <v>3045</v>
          </cell>
          <cell r="AA1476">
            <v>2752</v>
          </cell>
          <cell r="AB1476">
            <v>2125</v>
          </cell>
          <cell r="AC1476">
            <v>4232</v>
          </cell>
          <cell r="AD1476">
            <v>2715</v>
          </cell>
          <cell r="AE1476">
            <v>2315</v>
          </cell>
        </row>
        <row r="1477">
          <cell r="E1477" t="str">
            <v>IN Commercial LPG</v>
          </cell>
          <cell r="F1477">
            <v>2018</v>
          </cell>
          <cell r="G1477">
            <v>2016</v>
          </cell>
          <cell r="H1477">
            <v>1977</v>
          </cell>
          <cell r="I1477">
            <v>2177</v>
          </cell>
          <cell r="J1477">
            <v>2136</v>
          </cell>
          <cell r="K1477">
            <v>2177</v>
          </cell>
          <cell r="L1477">
            <v>2922</v>
          </cell>
          <cell r="M1477">
            <v>2890</v>
          </cell>
          <cell r="N1477">
            <v>2128</v>
          </cell>
          <cell r="O1477">
            <v>2580</v>
          </cell>
          <cell r="P1477">
            <v>2914</v>
          </cell>
          <cell r="Q1477">
            <v>2140</v>
          </cell>
          <cell r="R1477">
            <v>2968</v>
          </cell>
          <cell r="S1477">
            <v>2948</v>
          </cell>
          <cell r="T1477">
            <v>2957</v>
          </cell>
          <cell r="U1477">
            <v>2221</v>
          </cell>
          <cell r="V1477">
            <v>1744</v>
          </cell>
          <cell r="W1477">
            <v>1863</v>
          </cell>
          <cell r="X1477">
            <v>3693</v>
          </cell>
          <cell r="Y1477">
            <v>3413</v>
          </cell>
          <cell r="Z1477">
            <v>2317</v>
          </cell>
          <cell r="AA1477">
            <v>2941</v>
          </cell>
          <cell r="AB1477">
            <v>2147</v>
          </cell>
          <cell r="AC1477">
            <v>2925</v>
          </cell>
          <cell r="AD1477">
            <v>2320</v>
          </cell>
          <cell r="AE1477">
            <v>2350</v>
          </cell>
        </row>
        <row r="1478">
          <cell r="E1478" t="str">
            <v>KS Commercial LPG</v>
          </cell>
          <cell r="F1478">
            <v>587</v>
          </cell>
          <cell r="G1478">
            <v>648</v>
          </cell>
          <cell r="H1478">
            <v>535</v>
          </cell>
          <cell r="I1478">
            <v>542</v>
          </cell>
          <cell r="J1478">
            <v>523</v>
          </cell>
          <cell r="K1478">
            <v>729</v>
          </cell>
          <cell r="L1478">
            <v>979</v>
          </cell>
          <cell r="M1478">
            <v>1183</v>
          </cell>
          <cell r="N1478">
            <v>1260</v>
          </cell>
          <cell r="O1478">
            <v>1659</v>
          </cell>
          <cell r="P1478">
            <v>1290</v>
          </cell>
          <cell r="Q1478">
            <v>929</v>
          </cell>
          <cell r="R1478">
            <v>1117</v>
          </cell>
          <cell r="S1478">
            <v>1064</v>
          </cell>
          <cell r="T1478">
            <v>1117</v>
          </cell>
          <cell r="U1478">
            <v>1129</v>
          </cell>
          <cell r="V1478">
            <v>529</v>
          </cell>
          <cell r="W1478">
            <v>1024</v>
          </cell>
          <cell r="X1478">
            <v>1771</v>
          </cell>
          <cell r="Y1478">
            <v>1540</v>
          </cell>
          <cell r="Z1478">
            <v>1859</v>
          </cell>
          <cell r="AA1478">
            <v>1194</v>
          </cell>
          <cell r="AB1478">
            <v>847</v>
          </cell>
          <cell r="AC1478">
            <v>1137</v>
          </cell>
          <cell r="AD1478">
            <v>1604</v>
          </cell>
          <cell r="AE1478">
            <v>1427</v>
          </cell>
        </row>
        <row r="1479">
          <cell r="E1479" t="str">
            <v>KY Commercial LPG</v>
          </cell>
          <cell r="F1479">
            <v>1137</v>
          </cell>
          <cell r="G1479">
            <v>1340</v>
          </cell>
          <cell r="H1479">
            <v>1262</v>
          </cell>
          <cell r="I1479">
            <v>1462</v>
          </cell>
          <cell r="J1479">
            <v>1414</v>
          </cell>
          <cell r="K1479">
            <v>1407</v>
          </cell>
          <cell r="L1479">
            <v>1889</v>
          </cell>
          <cell r="M1479">
            <v>1880</v>
          </cell>
          <cell r="N1479">
            <v>1426</v>
          </cell>
          <cell r="O1479">
            <v>1742</v>
          </cell>
          <cell r="P1479">
            <v>1728</v>
          </cell>
          <cell r="Q1479">
            <v>1147</v>
          </cell>
          <cell r="R1479">
            <v>1243</v>
          </cell>
          <cell r="S1479">
            <v>1466</v>
          </cell>
          <cell r="T1479">
            <v>1568</v>
          </cell>
          <cell r="U1479">
            <v>1188</v>
          </cell>
          <cell r="V1479">
            <v>1180</v>
          </cell>
          <cell r="W1479">
            <v>931</v>
          </cell>
          <cell r="X1479">
            <v>1909</v>
          </cell>
          <cell r="Y1479">
            <v>1402</v>
          </cell>
          <cell r="Z1479">
            <v>1246</v>
          </cell>
          <cell r="AA1479">
            <v>1922</v>
          </cell>
          <cell r="AB1479">
            <v>1624</v>
          </cell>
          <cell r="AC1479">
            <v>1854</v>
          </cell>
          <cell r="AD1479">
            <v>1373</v>
          </cell>
          <cell r="AE1479">
            <v>1268</v>
          </cell>
        </row>
        <row r="1480">
          <cell r="E1480" t="str">
            <v>LA Commercial LPG</v>
          </cell>
          <cell r="F1480">
            <v>982</v>
          </cell>
          <cell r="G1480">
            <v>1046</v>
          </cell>
          <cell r="H1480">
            <v>1341</v>
          </cell>
          <cell r="I1480">
            <v>903</v>
          </cell>
          <cell r="J1480">
            <v>867</v>
          </cell>
          <cell r="K1480">
            <v>794</v>
          </cell>
          <cell r="L1480">
            <v>1003</v>
          </cell>
          <cell r="M1480">
            <v>1104</v>
          </cell>
          <cell r="N1480">
            <v>1611</v>
          </cell>
          <cell r="O1480">
            <v>2395</v>
          </cell>
          <cell r="P1480">
            <v>2849</v>
          </cell>
          <cell r="Q1480">
            <v>2663</v>
          </cell>
          <cell r="R1480">
            <v>1410</v>
          </cell>
          <cell r="S1480">
            <v>1204</v>
          </cell>
          <cell r="T1480">
            <v>1131</v>
          </cell>
          <cell r="U1480">
            <v>1255</v>
          </cell>
          <cell r="V1480">
            <v>963</v>
          </cell>
          <cell r="W1480">
            <v>850</v>
          </cell>
          <cell r="X1480">
            <v>988</v>
          </cell>
          <cell r="Y1480">
            <v>1062</v>
          </cell>
          <cell r="Z1480">
            <v>963</v>
          </cell>
          <cell r="AA1480">
            <v>950</v>
          </cell>
          <cell r="AB1480">
            <v>845</v>
          </cell>
          <cell r="AC1480">
            <v>877</v>
          </cell>
          <cell r="AD1480">
            <v>896</v>
          </cell>
          <cell r="AE1480">
            <v>744</v>
          </cell>
        </row>
        <row r="1481">
          <cell r="E1481" t="str">
            <v>MA Commercial LPG</v>
          </cell>
          <cell r="F1481">
            <v>1753</v>
          </cell>
          <cell r="G1481">
            <v>1586</v>
          </cell>
          <cell r="H1481">
            <v>1573</v>
          </cell>
          <cell r="I1481">
            <v>1734</v>
          </cell>
          <cell r="J1481">
            <v>1793</v>
          </cell>
          <cell r="K1481">
            <v>1872</v>
          </cell>
          <cell r="L1481">
            <v>2220</v>
          </cell>
          <cell r="M1481">
            <v>2084</v>
          </cell>
          <cell r="N1481">
            <v>1908</v>
          </cell>
          <cell r="O1481">
            <v>1965</v>
          </cell>
          <cell r="P1481">
            <v>2431</v>
          </cell>
          <cell r="Q1481">
            <v>2206</v>
          </cell>
          <cell r="R1481">
            <v>1785</v>
          </cell>
          <cell r="S1481">
            <v>2819</v>
          </cell>
          <cell r="T1481">
            <v>1808</v>
          </cell>
          <cell r="U1481">
            <v>2940</v>
          </cell>
          <cell r="V1481">
            <v>2785</v>
          </cell>
          <cell r="W1481">
            <v>2481</v>
          </cell>
          <cell r="X1481">
            <v>2878</v>
          </cell>
          <cell r="Y1481">
            <v>2482</v>
          </cell>
          <cell r="Z1481">
            <v>2238</v>
          </cell>
          <cell r="AA1481">
            <v>2445</v>
          </cell>
          <cell r="AB1481">
            <v>2301</v>
          </cell>
          <cell r="AC1481">
            <v>2841</v>
          </cell>
          <cell r="AD1481">
            <v>2909</v>
          </cell>
          <cell r="AE1481">
            <v>2670</v>
          </cell>
        </row>
        <row r="1482">
          <cell r="E1482" t="str">
            <v>MD Commercial LPG</v>
          </cell>
          <cell r="F1482">
            <v>1537</v>
          </cell>
          <cell r="G1482">
            <v>1716</v>
          </cell>
          <cell r="H1482">
            <v>1929</v>
          </cell>
          <cell r="I1482">
            <v>1983</v>
          </cell>
          <cell r="J1482">
            <v>2022</v>
          </cell>
          <cell r="K1482">
            <v>2327</v>
          </cell>
          <cell r="L1482">
            <v>2617</v>
          </cell>
          <cell r="M1482">
            <v>2810</v>
          </cell>
          <cell r="N1482">
            <v>2562</v>
          </cell>
          <cell r="O1482">
            <v>2346</v>
          </cell>
          <cell r="P1482">
            <v>1901</v>
          </cell>
          <cell r="Q1482">
            <v>2287</v>
          </cell>
          <cell r="R1482">
            <v>2382</v>
          </cell>
          <cell r="S1482">
            <v>3341</v>
          </cell>
          <cell r="T1482">
            <v>2906</v>
          </cell>
          <cell r="U1482">
            <v>2782</v>
          </cell>
          <cell r="V1482">
            <v>2920</v>
          </cell>
          <cell r="W1482">
            <v>2256</v>
          </cell>
          <cell r="X1482">
            <v>3227</v>
          </cell>
          <cell r="Y1482">
            <v>3037</v>
          </cell>
          <cell r="Z1482">
            <v>3342</v>
          </cell>
          <cell r="AA1482">
            <v>3143</v>
          </cell>
          <cell r="AB1482">
            <v>2626</v>
          </cell>
          <cell r="AC1482">
            <v>2759</v>
          </cell>
          <cell r="AD1482">
            <v>2638</v>
          </cell>
          <cell r="AE1482">
            <v>2397</v>
          </cell>
        </row>
        <row r="1483">
          <cell r="E1483" t="str">
            <v>ME Commercial LPG</v>
          </cell>
          <cell r="F1483">
            <v>1955</v>
          </cell>
          <cell r="G1483">
            <v>2127</v>
          </cell>
          <cell r="H1483">
            <v>1737</v>
          </cell>
          <cell r="I1483">
            <v>2156</v>
          </cell>
          <cell r="J1483">
            <v>2231</v>
          </cell>
          <cell r="K1483">
            <v>2538</v>
          </cell>
          <cell r="L1483">
            <v>2979</v>
          </cell>
          <cell r="M1483">
            <v>2201</v>
          </cell>
          <cell r="N1483">
            <v>2434</v>
          </cell>
          <cell r="O1483">
            <v>2148</v>
          </cell>
          <cell r="P1483">
            <v>2370</v>
          </cell>
          <cell r="Q1483">
            <v>2910</v>
          </cell>
          <cell r="R1483">
            <v>1788</v>
          </cell>
          <cell r="S1483">
            <v>3086</v>
          </cell>
          <cell r="T1483">
            <v>2105</v>
          </cell>
          <cell r="U1483">
            <v>4064</v>
          </cell>
          <cell r="V1483">
            <v>3429</v>
          </cell>
          <cell r="W1483">
            <v>5225</v>
          </cell>
          <cell r="X1483">
            <v>5245</v>
          </cell>
          <cell r="Y1483">
            <v>6151</v>
          </cell>
          <cell r="Z1483">
            <v>4613</v>
          </cell>
          <cell r="AA1483">
            <v>5426</v>
          </cell>
          <cell r="AB1483">
            <v>5650</v>
          </cell>
          <cell r="AC1483">
            <v>7205</v>
          </cell>
          <cell r="AD1483">
            <v>6373</v>
          </cell>
          <cell r="AE1483">
            <v>6573</v>
          </cell>
        </row>
        <row r="1484">
          <cell r="E1484" t="str">
            <v>MI Commercial LPG</v>
          </cell>
          <cell r="F1484">
            <v>2478</v>
          </cell>
          <cell r="G1484">
            <v>2748</v>
          </cell>
          <cell r="H1484">
            <v>2779</v>
          </cell>
          <cell r="I1484">
            <v>3024</v>
          </cell>
          <cell r="J1484">
            <v>2993</v>
          </cell>
          <cell r="K1484">
            <v>3038</v>
          </cell>
          <cell r="L1484">
            <v>4078</v>
          </cell>
          <cell r="M1484">
            <v>3854</v>
          </cell>
          <cell r="N1484">
            <v>3601</v>
          </cell>
          <cell r="O1484">
            <v>4080</v>
          </cell>
          <cell r="P1484">
            <v>4200</v>
          </cell>
          <cell r="Q1484">
            <v>5249</v>
          </cell>
          <cell r="R1484">
            <v>5606</v>
          </cell>
          <cell r="S1484">
            <v>6068</v>
          </cell>
          <cell r="T1484">
            <v>5935</v>
          </cell>
          <cell r="U1484">
            <v>3579</v>
          </cell>
          <cell r="V1484">
            <v>3510</v>
          </cell>
          <cell r="W1484">
            <v>3493</v>
          </cell>
          <cell r="X1484">
            <v>3828</v>
          </cell>
          <cell r="Y1484">
            <v>2647</v>
          </cell>
          <cell r="Z1484">
            <v>2643</v>
          </cell>
          <cell r="AA1484">
            <v>2471</v>
          </cell>
          <cell r="AB1484">
            <v>2923</v>
          </cell>
          <cell r="AC1484">
            <v>3658</v>
          </cell>
          <cell r="AD1484">
            <v>3376</v>
          </cell>
          <cell r="AE1484">
            <v>2670</v>
          </cell>
        </row>
        <row r="1485">
          <cell r="E1485" t="str">
            <v>MN Commercial LPG</v>
          </cell>
          <cell r="F1485">
            <v>1681</v>
          </cell>
          <cell r="G1485">
            <v>1826</v>
          </cell>
          <cell r="H1485">
            <v>2041</v>
          </cell>
          <cell r="I1485">
            <v>2510</v>
          </cell>
          <cell r="J1485">
            <v>2467</v>
          </cell>
          <cell r="K1485">
            <v>2549</v>
          </cell>
          <cell r="L1485">
            <v>3421</v>
          </cell>
          <cell r="M1485">
            <v>3238</v>
          </cell>
          <cell r="N1485">
            <v>2251</v>
          </cell>
          <cell r="O1485">
            <v>2782</v>
          </cell>
          <cell r="P1485">
            <v>3116</v>
          </cell>
          <cell r="Q1485">
            <v>2729</v>
          </cell>
          <cell r="R1485">
            <v>2626</v>
          </cell>
          <cell r="S1485">
            <v>3705</v>
          </cell>
          <cell r="T1485">
            <v>2862</v>
          </cell>
          <cell r="U1485">
            <v>2719</v>
          </cell>
          <cell r="V1485">
            <v>2609</v>
          </cell>
          <cell r="W1485">
            <v>2227</v>
          </cell>
          <cell r="X1485">
            <v>3677</v>
          </cell>
          <cell r="Y1485">
            <v>3027</v>
          </cell>
          <cell r="Z1485">
            <v>2576</v>
          </cell>
          <cell r="AA1485">
            <v>2948</v>
          </cell>
          <cell r="AB1485">
            <v>2638</v>
          </cell>
          <cell r="AC1485">
            <v>3699</v>
          </cell>
          <cell r="AD1485">
            <v>3908</v>
          </cell>
          <cell r="AE1485">
            <v>3592</v>
          </cell>
        </row>
        <row r="1486">
          <cell r="E1486" t="str">
            <v>MO Commercial LPG</v>
          </cell>
          <cell r="F1486">
            <v>3823</v>
          </cell>
          <cell r="G1486">
            <v>5004</v>
          </cell>
          <cell r="H1486">
            <v>5055</v>
          </cell>
          <cell r="I1486">
            <v>5345</v>
          </cell>
          <cell r="J1486">
            <v>5261</v>
          </cell>
          <cell r="K1486">
            <v>5324</v>
          </cell>
          <cell r="L1486">
            <v>7147</v>
          </cell>
          <cell r="M1486">
            <v>6516</v>
          </cell>
          <cell r="N1486">
            <v>4654</v>
          </cell>
          <cell r="O1486">
            <v>6243</v>
          </cell>
          <cell r="P1486">
            <v>5457</v>
          </cell>
          <cell r="Q1486">
            <v>8199</v>
          </cell>
          <cell r="R1486">
            <v>6188</v>
          </cell>
          <cell r="S1486">
            <v>5942</v>
          </cell>
          <cell r="T1486">
            <v>5879</v>
          </cell>
          <cell r="U1486">
            <v>3234</v>
          </cell>
          <cell r="V1486">
            <v>4176</v>
          </cell>
          <cell r="W1486">
            <v>3977</v>
          </cell>
          <cell r="X1486">
            <v>6576</v>
          </cell>
          <cell r="Y1486">
            <v>4453</v>
          </cell>
          <cell r="Z1486">
            <v>3638</v>
          </cell>
          <cell r="AA1486">
            <v>3265</v>
          </cell>
          <cell r="AB1486">
            <v>3373</v>
          </cell>
          <cell r="AC1486">
            <v>4073</v>
          </cell>
          <cell r="AD1486">
            <v>4327</v>
          </cell>
          <cell r="AE1486">
            <v>3423</v>
          </cell>
        </row>
        <row r="1487">
          <cell r="E1487" t="str">
            <v>MS Commercial LPG</v>
          </cell>
          <cell r="F1487">
            <v>2347</v>
          </cell>
          <cell r="G1487">
            <v>2025</v>
          </cell>
          <cell r="H1487">
            <v>1897</v>
          </cell>
          <cell r="I1487">
            <v>2393</v>
          </cell>
          <cell r="J1487">
            <v>2348</v>
          </cell>
          <cell r="K1487">
            <v>2116</v>
          </cell>
          <cell r="L1487">
            <v>2607</v>
          </cell>
          <cell r="M1487">
            <v>2436</v>
          </cell>
          <cell r="N1487">
            <v>2311</v>
          </cell>
          <cell r="O1487">
            <v>2532</v>
          </cell>
          <cell r="P1487">
            <v>4349</v>
          </cell>
          <cell r="Q1487">
            <v>4503</v>
          </cell>
          <cell r="R1487">
            <v>3200</v>
          </cell>
          <cell r="S1487">
            <v>2853</v>
          </cell>
          <cell r="T1487">
            <v>2442</v>
          </cell>
          <cell r="U1487">
            <v>1800</v>
          </cell>
          <cell r="V1487">
            <v>2207</v>
          </cell>
          <cell r="W1487">
            <v>1972</v>
          </cell>
          <cell r="X1487">
            <v>2134</v>
          </cell>
          <cell r="Y1487">
            <v>2203</v>
          </cell>
          <cell r="Z1487">
            <v>2147</v>
          </cell>
          <cell r="AA1487">
            <v>2078</v>
          </cell>
          <cell r="AB1487">
            <v>1875</v>
          </cell>
          <cell r="AC1487">
            <v>2212</v>
          </cell>
          <cell r="AD1487">
            <v>2083</v>
          </cell>
          <cell r="AE1487">
            <v>1826</v>
          </cell>
        </row>
        <row r="1488">
          <cell r="E1488" t="str">
            <v>MT Commercial LPG</v>
          </cell>
          <cell r="F1488">
            <v>660</v>
          </cell>
          <cell r="G1488">
            <v>571</v>
          </cell>
          <cell r="H1488">
            <v>486</v>
          </cell>
          <cell r="I1488">
            <v>445</v>
          </cell>
          <cell r="J1488">
            <v>439</v>
          </cell>
          <cell r="K1488">
            <v>384</v>
          </cell>
          <cell r="L1488">
            <v>422</v>
          </cell>
          <cell r="M1488">
            <v>123</v>
          </cell>
          <cell r="N1488">
            <v>70</v>
          </cell>
          <cell r="O1488">
            <v>278</v>
          </cell>
          <cell r="P1488">
            <v>749</v>
          </cell>
          <cell r="Q1488">
            <v>763</v>
          </cell>
          <cell r="R1488">
            <v>782</v>
          </cell>
          <cell r="S1488">
            <v>2024</v>
          </cell>
          <cell r="T1488">
            <v>1271</v>
          </cell>
          <cell r="U1488">
            <v>1589</v>
          </cell>
          <cell r="V1488">
            <v>1318</v>
          </cell>
          <cell r="W1488">
            <v>1212</v>
          </cell>
          <cell r="X1488">
            <v>1642</v>
          </cell>
          <cell r="Y1488">
            <v>703</v>
          </cell>
          <cell r="Z1488">
            <v>1119</v>
          </cell>
          <cell r="AA1488">
            <v>1141</v>
          </cell>
          <cell r="AB1488">
            <v>1460</v>
          </cell>
          <cell r="AC1488">
            <v>1210</v>
          </cell>
          <cell r="AD1488">
            <v>1430</v>
          </cell>
          <cell r="AE1488">
            <v>1403</v>
          </cell>
        </row>
        <row r="1489">
          <cell r="E1489" t="str">
            <v>NC Commercial LPG</v>
          </cell>
          <cell r="F1489">
            <v>5308</v>
          </cell>
          <cell r="G1489">
            <v>5944</v>
          </cell>
          <cell r="H1489">
            <v>6673</v>
          </cell>
          <cell r="I1489">
            <v>6890</v>
          </cell>
          <cell r="J1489">
            <v>6910</v>
          </cell>
          <cell r="K1489">
            <v>7260</v>
          </cell>
          <cell r="L1489">
            <v>8310</v>
          </cell>
          <cell r="M1489">
            <v>8271</v>
          </cell>
          <cell r="N1489">
            <v>7891</v>
          </cell>
          <cell r="O1489">
            <v>7980</v>
          </cell>
          <cell r="P1489">
            <v>8632</v>
          </cell>
          <cell r="Q1489">
            <v>8883</v>
          </cell>
          <cell r="R1489">
            <v>8278</v>
          </cell>
          <cell r="S1489">
            <v>9135</v>
          </cell>
          <cell r="T1489">
            <v>9446</v>
          </cell>
          <cell r="U1489">
            <v>7454</v>
          </cell>
          <cell r="V1489">
            <v>7291</v>
          </cell>
          <cell r="W1489">
            <v>7441</v>
          </cell>
          <cell r="X1489">
            <v>9830</v>
          </cell>
          <cell r="Y1489">
            <v>7562</v>
          </cell>
          <cell r="Z1489">
            <v>8035</v>
          </cell>
          <cell r="AA1489">
            <v>6967</v>
          </cell>
          <cell r="AB1489">
            <v>6990</v>
          </cell>
          <cell r="AC1489">
            <v>6940</v>
          </cell>
          <cell r="AD1489">
            <v>8080</v>
          </cell>
          <cell r="AE1489">
            <v>7311</v>
          </cell>
        </row>
        <row r="1490">
          <cell r="E1490" t="str">
            <v>ND Commercial LPG</v>
          </cell>
          <cell r="F1490">
            <v>483</v>
          </cell>
          <cell r="G1490">
            <v>722</v>
          </cell>
          <cell r="H1490">
            <v>800</v>
          </cell>
          <cell r="I1490">
            <v>564</v>
          </cell>
          <cell r="J1490">
            <v>513</v>
          </cell>
          <cell r="K1490">
            <v>573</v>
          </cell>
          <cell r="L1490">
            <v>699</v>
          </cell>
          <cell r="M1490">
            <v>1124</v>
          </cell>
          <cell r="N1490">
            <v>805</v>
          </cell>
          <cell r="O1490">
            <v>1065</v>
          </cell>
          <cell r="P1490">
            <v>1299</v>
          </cell>
          <cell r="Q1490">
            <v>1485</v>
          </cell>
          <cell r="R1490">
            <v>1332</v>
          </cell>
          <cell r="S1490">
            <v>811</v>
          </cell>
          <cell r="T1490">
            <v>734</v>
          </cell>
          <cell r="U1490">
            <v>1314</v>
          </cell>
          <cell r="V1490">
            <v>1264</v>
          </cell>
          <cell r="W1490">
            <v>1401</v>
          </cell>
          <cell r="X1490">
            <v>1871</v>
          </cell>
          <cell r="Y1490">
            <v>1605</v>
          </cell>
          <cell r="Z1490">
            <v>1063</v>
          </cell>
          <cell r="AA1490">
            <v>1528</v>
          </cell>
          <cell r="AB1490">
            <v>1802</v>
          </cell>
          <cell r="AC1490">
            <v>3250</v>
          </cell>
          <cell r="AD1490">
            <v>1898</v>
          </cell>
          <cell r="AE1490">
            <v>2169</v>
          </cell>
        </row>
        <row r="1491">
          <cell r="E1491" t="str">
            <v>NE Commercial LPG</v>
          </cell>
          <cell r="F1491">
            <v>318</v>
          </cell>
          <cell r="G1491">
            <v>399</v>
          </cell>
          <cell r="H1491">
            <v>405</v>
          </cell>
          <cell r="I1491">
            <v>380</v>
          </cell>
          <cell r="J1491">
            <v>354</v>
          </cell>
          <cell r="K1491">
            <v>381</v>
          </cell>
          <cell r="L1491">
            <v>512</v>
          </cell>
          <cell r="M1491">
            <v>411</v>
          </cell>
          <cell r="N1491">
            <v>544</v>
          </cell>
          <cell r="O1491">
            <v>557</v>
          </cell>
          <cell r="P1491">
            <v>567</v>
          </cell>
          <cell r="Q1491">
            <v>529</v>
          </cell>
          <cell r="R1491">
            <v>642</v>
          </cell>
          <cell r="S1491">
            <v>1009</v>
          </cell>
          <cell r="T1491">
            <v>547</v>
          </cell>
          <cell r="U1491">
            <v>583</v>
          </cell>
          <cell r="V1491">
            <v>258</v>
          </cell>
          <cell r="W1491">
            <v>504</v>
          </cell>
          <cell r="X1491">
            <v>503</v>
          </cell>
          <cell r="Y1491">
            <v>427</v>
          </cell>
          <cell r="Z1491">
            <v>689</v>
          </cell>
          <cell r="AA1491">
            <v>536</v>
          </cell>
          <cell r="AB1491">
            <v>541</v>
          </cell>
          <cell r="AC1491">
            <v>887</v>
          </cell>
          <cell r="AD1491">
            <v>692</v>
          </cell>
          <cell r="AE1491">
            <v>535</v>
          </cell>
        </row>
        <row r="1492">
          <cell r="E1492" t="str">
            <v>NH Commercial LPG</v>
          </cell>
          <cell r="F1492">
            <v>1943</v>
          </cell>
          <cell r="G1492">
            <v>1647</v>
          </cell>
          <cell r="H1492">
            <v>1723</v>
          </cell>
          <cell r="I1492">
            <v>1984</v>
          </cell>
          <cell r="J1492">
            <v>2055</v>
          </cell>
          <cell r="K1492">
            <v>2228</v>
          </cell>
          <cell r="L1492">
            <v>2459</v>
          </cell>
          <cell r="M1492">
            <v>2154</v>
          </cell>
          <cell r="N1492">
            <v>2417</v>
          </cell>
          <cell r="O1492">
            <v>2520</v>
          </cell>
          <cell r="P1492">
            <v>2411</v>
          </cell>
          <cell r="Q1492">
            <v>2371</v>
          </cell>
          <cell r="R1492">
            <v>2377</v>
          </cell>
          <cell r="S1492">
            <v>3735</v>
          </cell>
          <cell r="T1492">
            <v>2879</v>
          </cell>
          <cell r="U1492">
            <v>2570</v>
          </cell>
          <cell r="V1492">
            <v>2646</v>
          </cell>
          <cell r="W1492">
            <v>3170</v>
          </cell>
          <cell r="X1492">
            <v>4398</v>
          </cell>
          <cell r="Y1492">
            <v>3247</v>
          </cell>
          <cell r="Z1492">
            <v>3318</v>
          </cell>
          <cell r="AA1492">
            <v>4154</v>
          </cell>
          <cell r="AB1492">
            <v>5976</v>
          </cell>
          <cell r="AC1492">
            <v>5986</v>
          </cell>
          <cell r="AD1492">
            <v>6571</v>
          </cell>
          <cell r="AE1492">
            <v>6034</v>
          </cell>
        </row>
        <row r="1493">
          <cell r="E1493" t="str">
            <v>NJ Commercial LPG</v>
          </cell>
          <cell r="F1493">
            <v>974</v>
          </cell>
          <cell r="G1493">
            <v>1200</v>
          </cell>
          <cell r="H1493">
            <v>1426</v>
          </cell>
          <cell r="I1493">
            <v>1507</v>
          </cell>
          <cell r="J1493">
            <v>1413</v>
          </cell>
          <cell r="K1493">
            <v>1677</v>
          </cell>
          <cell r="L1493">
            <v>1825</v>
          </cell>
          <cell r="M1493">
            <v>1509</v>
          </cell>
          <cell r="N1493">
            <v>1901</v>
          </cell>
          <cell r="O1493">
            <v>2032</v>
          </cell>
          <cell r="P1493">
            <v>2137</v>
          </cell>
          <cell r="Q1493">
            <v>2159</v>
          </cell>
          <cell r="R1493">
            <v>1714</v>
          </cell>
          <cell r="S1493">
            <v>2467</v>
          </cell>
          <cell r="T1493">
            <v>2104</v>
          </cell>
          <cell r="U1493">
            <v>1506</v>
          </cell>
          <cell r="V1493">
            <v>1255</v>
          </cell>
          <cell r="W1493">
            <v>1649</v>
          </cell>
          <cell r="X1493">
            <v>1498</v>
          </cell>
          <cell r="Y1493">
            <v>1415</v>
          </cell>
          <cell r="Z1493">
            <v>1797</v>
          </cell>
          <cell r="AA1493">
            <v>1649</v>
          </cell>
          <cell r="AB1493">
            <v>1386</v>
          </cell>
          <cell r="AC1493">
            <v>1612</v>
          </cell>
          <cell r="AD1493">
            <v>1383</v>
          </cell>
          <cell r="AE1493">
            <v>1143</v>
          </cell>
        </row>
        <row r="1494">
          <cell r="E1494" t="str">
            <v>NM Commercial LPG</v>
          </cell>
          <cell r="F1494">
            <v>1470</v>
          </cell>
          <cell r="G1494">
            <v>1163</v>
          </cell>
          <cell r="H1494">
            <v>945</v>
          </cell>
          <cell r="I1494">
            <v>697</v>
          </cell>
          <cell r="J1494">
            <v>666</v>
          </cell>
          <cell r="K1494">
            <v>742</v>
          </cell>
          <cell r="L1494">
            <v>735</v>
          </cell>
          <cell r="M1494">
            <v>936</v>
          </cell>
          <cell r="N1494">
            <v>1373</v>
          </cell>
          <cell r="O1494">
            <v>1763</v>
          </cell>
          <cell r="P1494">
            <v>1759</v>
          </cell>
          <cell r="Q1494">
            <v>2970</v>
          </cell>
          <cell r="R1494">
            <v>2366</v>
          </cell>
          <cell r="S1494">
            <v>1647</v>
          </cell>
          <cell r="T1494">
            <v>1840</v>
          </cell>
          <cell r="U1494">
            <v>1522</v>
          </cell>
          <cell r="V1494">
            <v>2144</v>
          </cell>
          <cell r="W1494">
            <v>1550</v>
          </cell>
          <cell r="X1494">
            <v>1616</v>
          </cell>
          <cell r="Y1494">
            <v>1296</v>
          </cell>
          <cell r="Z1494">
            <v>1492</v>
          </cell>
          <cell r="AA1494">
            <v>1239</v>
          </cell>
          <cell r="AB1494">
            <v>1589</v>
          </cell>
          <cell r="AC1494">
            <v>1440</v>
          </cell>
          <cell r="AD1494">
            <v>1372</v>
          </cell>
          <cell r="AE1494">
            <v>1083</v>
          </cell>
        </row>
        <row r="1495">
          <cell r="E1495" t="str">
            <v>NV Commercial LPG</v>
          </cell>
          <cell r="F1495">
            <v>1125</v>
          </cell>
          <cell r="G1495">
            <v>1009</v>
          </cell>
          <cell r="H1495">
            <v>870</v>
          </cell>
          <cell r="I1495">
            <v>857</v>
          </cell>
          <cell r="J1495">
            <v>884</v>
          </cell>
          <cell r="K1495">
            <v>700</v>
          </cell>
          <cell r="L1495">
            <v>756</v>
          </cell>
          <cell r="M1495">
            <v>803</v>
          </cell>
          <cell r="N1495">
            <v>846</v>
          </cell>
          <cell r="O1495">
            <v>1231</v>
          </cell>
          <cell r="P1495">
            <v>749</v>
          </cell>
          <cell r="Q1495">
            <v>714</v>
          </cell>
          <cell r="R1495">
            <v>1040</v>
          </cell>
          <cell r="S1495">
            <v>424</v>
          </cell>
          <cell r="T1495">
            <v>340</v>
          </cell>
          <cell r="U1495">
            <v>1155</v>
          </cell>
          <cell r="V1495">
            <v>926</v>
          </cell>
          <cell r="W1495">
            <v>954</v>
          </cell>
          <cell r="X1495">
            <v>1069</v>
          </cell>
          <cell r="Y1495">
            <v>896</v>
          </cell>
          <cell r="Z1495">
            <v>750</v>
          </cell>
          <cell r="AA1495">
            <v>628</v>
          </cell>
          <cell r="AB1495">
            <v>1167</v>
          </cell>
          <cell r="AC1495">
            <v>1177</v>
          </cell>
          <cell r="AD1495">
            <v>968</v>
          </cell>
          <cell r="AE1495">
            <v>1288</v>
          </cell>
        </row>
        <row r="1496">
          <cell r="E1496" t="str">
            <v>NY Commercial LPG</v>
          </cell>
          <cell r="F1496">
            <v>4069</v>
          </cell>
          <cell r="G1496">
            <v>5037</v>
          </cell>
          <cell r="H1496">
            <v>4951</v>
          </cell>
          <cell r="I1496">
            <v>4282</v>
          </cell>
          <cell r="J1496">
            <v>4338</v>
          </cell>
          <cell r="K1496">
            <v>4504</v>
          </cell>
          <cell r="L1496">
            <v>4924</v>
          </cell>
          <cell r="M1496">
            <v>4367</v>
          </cell>
          <cell r="N1496">
            <v>4312</v>
          </cell>
          <cell r="O1496">
            <v>4678</v>
          </cell>
          <cell r="P1496">
            <v>6195</v>
          </cell>
          <cell r="Q1496">
            <v>4686</v>
          </cell>
          <cell r="R1496">
            <v>5427</v>
          </cell>
          <cell r="S1496">
            <v>5400</v>
          </cell>
          <cell r="T1496">
            <v>7263</v>
          </cell>
          <cell r="U1496">
            <v>4249</v>
          </cell>
          <cell r="V1496">
            <v>4391</v>
          </cell>
          <cell r="W1496">
            <v>4894</v>
          </cell>
          <cell r="X1496">
            <v>6294</v>
          </cell>
          <cell r="Y1496">
            <v>6615</v>
          </cell>
          <cell r="Z1496">
            <v>6599</v>
          </cell>
          <cell r="AA1496">
            <v>6812</v>
          </cell>
          <cell r="AB1496">
            <v>6067</v>
          </cell>
          <cell r="AC1496">
            <v>6600</v>
          </cell>
          <cell r="AD1496">
            <v>6451</v>
          </cell>
          <cell r="AE1496">
            <v>6853</v>
          </cell>
        </row>
        <row r="1497">
          <cell r="E1497" t="str">
            <v>OH Commercial LPG</v>
          </cell>
          <cell r="F1497">
            <v>3074</v>
          </cell>
          <cell r="G1497">
            <v>3254</v>
          </cell>
          <cell r="H1497">
            <v>2915</v>
          </cell>
          <cell r="I1497">
            <v>3451</v>
          </cell>
          <cell r="J1497">
            <v>3380</v>
          </cell>
          <cell r="K1497">
            <v>3640</v>
          </cell>
          <cell r="L1497">
            <v>4886</v>
          </cell>
          <cell r="M1497">
            <v>4728</v>
          </cell>
          <cell r="N1497">
            <v>4089</v>
          </cell>
          <cell r="O1497">
            <v>5471</v>
          </cell>
          <cell r="P1497">
            <v>4729</v>
          </cell>
          <cell r="Q1497">
            <v>3151</v>
          </cell>
          <cell r="R1497">
            <v>3848</v>
          </cell>
          <cell r="S1497">
            <v>4599</v>
          </cell>
          <cell r="T1497">
            <v>4005</v>
          </cell>
          <cell r="U1497">
            <v>4127</v>
          </cell>
          <cell r="V1497">
            <v>2649</v>
          </cell>
          <cell r="W1497">
            <v>3680</v>
          </cell>
          <cell r="X1497">
            <v>4044</v>
          </cell>
          <cell r="Y1497">
            <v>4172</v>
          </cell>
          <cell r="Z1497">
            <v>3860</v>
          </cell>
          <cell r="AA1497">
            <v>3809</v>
          </cell>
          <cell r="AB1497">
            <v>2931</v>
          </cell>
          <cell r="AC1497">
            <v>3630</v>
          </cell>
          <cell r="AD1497">
            <v>3527</v>
          </cell>
          <cell r="AE1497">
            <v>3004</v>
          </cell>
        </row>
        <row r="1498">
          <cell r="E1498" t="str">
            <v>OK Commercial LPG</v>
          </cell>
          <cell r="F1498">
            <v>908</v>
          </cell>
          <cell r="G1498">
            <v>979</v>
          </cell>
          <cell r="H1498">
            <v>793</v>
          </cell>
          <cell r="I1498">
            <v>917</v>
          </cell>
          <cell r="J1498">
            <v>854</v>
          </cell>
          <cell r="K1498">
            <v>866</v>
          </cell>
          <cell r="L1498">
            <v>1162</v>
          </cell>
          <cell r="M1498">
            <v>1093</v>
          </cell>
          <cell r="N1498">
            <v>1154</v>
          </cell>
          <cell r="O1498">
            <v>1634</v>
          </cell>
          <cell r="P1498">
            <v>1859</v>
          </cell>
          <cell r="Q1498">
            <v>1770</v>
          </cell>
          <cell r="R1498">
            <v>2161</v>
          </cell>
          <cell r="S1498">
            <v>2320</v>
          </cell>
          <cell r="T1498">
            <v>1302</v>
          </cell>
          <cell r="U1498">
            <v>1421</v>
          </cell>
          <cell r="V1498">
            <v>1430</v>
          </cell>
          <cell r="W1498">
            <v>1401</v>
          </cell>
          <cell r="X1498">
            <v>1342</v>
          </cell>
          <cell r="Y1498">
            <v>1165</v>
          </cell>
          <cell r="Z1498">
            <v>1792</v>
          </cell>
          <cell r="AA1498">
            <v>1528</v>
          </cell>
          <cell r="AB1498">
            <v>1258</v>
          </cell>
          <cell r="AC1498">
            <v>1587</v>
          </cell>
          <cell r="AD1498">
            <v>1738</v>
          </cell>
          <cell r="AE1498">
            <v>1461</v>
          </cell>
        </row>
        <row r="1499">
          <cell r="E1499" t="str">
            <v>OR Commercial LPG</v>
          </cell>
          <cell r="F1499">
            <v>566</v>
          </cell>
          <cell r="G1499">
            <v>727</v>
          </cell>
          <cell r="H1499">
            <v>643</v>
          </cell>
          <cell r="I1499">
            <v>719</v>
          </cell>
          <cell r="J1499">
            <v>759</v>
          </cell>
          <cell r="K1499">
            <v>727</v>
          </cell>
          <cell r="L1499">
            <v>689</v>
          </cell>
          <cell r="M1499">
            <v>585</v>
          </cell>
          <cell r="N1499">
            <v>720</v>
          </cell>
          <cell r="O1499">
            <v>810</v>
          </cell>
          <cell r="P1499">
            <v>930</v>
          </cell>
          <cell r="Q1499">
            <v>1034</v>
          </cell>
          <cell r="R1499">
            <v>1223</v>
          </cell>
          <cell r="S1499">
            <v>1527</v>
          </cell>
          <cell r="T1499">
            <v>576</v>
          </cell>
          <cell r="U1499">
            <v>996</v>
          </cell>
          <cell r="V1499">
            <v>961</v>
          </cell>
          <cell r="W1499">
            <v>937</v>
          </cell>
          <cell r="X1499">
            <v>1438</v>
          </cell>
          <cell r="Y1499">
            <v>1380</v>
          </cell>
          <cell r="Z1499">
            <v>1323</v>
          </cell>
          <cell r="AA1499">
            <v>1364</v>
          </cell>
          <cell r="AB1499">
            <v>1393</v>
          </cell>
          <cell r="AC1499">
            <v>1193</v>
          </cell>
          <cell r="AD1499">
            <v>1115</v>
          </cell>
          <cell r="AE1499">
            <v>1250</v>
          </cell>
        </row>
        <row r="1500">
          <cell r="E1500" t="str">
            <v>PA Commercial LPG</v>
          </cell>
          <cell r="F1500">
            <v>3143</v>
          </cell>
          <cell r="G1500">
            <v>3649</v>
          </cell>
          <cell r="H1500">
            <v>3858</v>
          </cell>
          <cell r="I1500">
            <v>3524</v>
          </cell>
          <cell r="J1500">
            <v>3587</v>
          </cell>
          <cell r="K1500">
            <v>3834</v>
          </cell>
          <cell r="L1500">
            <v>4172</v>
          </cell>
          <cell r="M1500">
            <v>4109</v>
          </cell>
          <cell r="N1500">
            <v>4326</v>
          </cell>
          <cell r="O1500">
            <v>4633</v>
          </cell>
          <cell r="P1500">
            <v>5571</v>
          </cell>
          <cell r="Q1500">
            <v>4319</v>
          </cell>
          <cell r="R1500">
            <v>4982</v>
          </cell>
          <cell r="S1500">
            <v>6203</v>
          </cell>
          <cell r="T1500">
            <v>6690</v>
          </cell>
          <cell r="U1500">
            <v>5473</v>
          </cell>
          <cell r="V1500">
            <v>6077</v>
          </cell>
          <cell r="W1500">
            <v>6659</v>
          </cell>
          <cell r="X1500">
            <v>6449</v>
          </cell>
          <cell r="Y1500">
            <v>6842</v>
          </cell>
          <cell r="Z1500">
            <v>6865</v>
          </cell>
          <cell r="AA1500">
            <v>7907</v>
          </cell>
          <cell r="AB1500">
            <v>6540</v>
          </cell>
          <cell r="AC1500">
            <v>7713</v>
          </cell>
          <cell r="AD1500">
            <v>7767</v>
          </cell>
          <cell r="AE1500">
            <v>7385</v>
          </cell>
        </row>
        <row r="1501">
          <cell r="E1501" t="str">
            <v>RI Commercial LPG</v>
          </cell>
          <cell r="F1501">
            <v>416</v>
          </cell>
          <cell r="G1501">
            <v>420</v>
          </cell>
          <cell r="H1501">
            <v>402</v>
          </cell>
          <cell r="I1501">
            <v>480</v>
          </cell>
          <cell r="J1501">
            <v>470</v>
          </cell>
          <cell r="K1501">
            <v>425</v>
          </cell>
          <cell r="L1501">
            <v>532</v>
          </cell>
          <cell r="M1501">
            <v>478</v>
          </cell>
          <cell r="N1501">
            <v>559</v>
          </cell>
          <cell r="O1501">
            <v>392</v>
          </cell>
          <cell r="P1501">
            <v>417</v>
          </cell>
          <cell r="Q1501">
            <v>366</v>
          </cell>
          <cell r="R1501">
            <v>448</v>
          </cell>
          <cell r="S1501">
            <v>511</v>
          </cell>
          <cell r="T1501">
            <v>404</v>
          </cell>
          <cell r="U1501">
            <v>402</v>
          </cell>
          <cell r="V1501">
            <v>288</v>
          </cell>
          <cell r="W1501">
            <v>340</v>
          </cell>
          <cell r="X1501">
            <v>352</v>
          </cell>
          <cell r="Y1501">
            <v>347</v>
          </cell>
          <cell r="Z1501">
            <v>322</v>
          </cell>
          <cell r="AA1501">
            <v>370</v>
          </cell>
          <cell r="AB1501">
            <v>322</v>
          </cell>
          <cell r="AC1501">
            <v>393</v>
          </cell>
          <cell r="AD1501">
            <v>414</v>
          </cell>
          <cell r="AE1501">
            <v>397</v>
          </cell>
        </row>
        <row r="1502">
          <cell r="E1502" t="str">
            <v>SC Commercial LPG</v>
          </cell>
          <cell r="F1502">
            <v>2497</v>
          </cell>
          <cell r="G1502">
            <v>2924</v>
          </cell>
          <cell r="H1502">
            <v>3143</v>
          </cell>
          <cell r="I1502">
            <v>3179</v>
          </cell>
          <cell r="J1502">
            <v>3244</v>
          </cell>
          <cell r="K1502">
            <v>3126</v>
          </cell>
          <cell r="L1502">
            <v>2897</v>
          </cell>
          <cell r="M1502">
            <v>2952</v>
          </cell>
          <cell r="N1502">
            <v>2499</v>
          </cell>
          <cell r="O1502">
            <v>2940</v>
          </cell>
          <cell r="P1502">
            <v>3380</v>
          </cell>
          <cell r="Q1502">
            <v>2229</v>
          </cell>
          <cell r="R1502">
            <v>2854</v>
          </cell>
          <cell r="S1502">
            <v>2607</v>
          </cell>
          <cell r="T1502">
            <v>3090</v>
          </cell>
          <cell r="U1502">
            <v>2819</v>
          </cell>
          <cell r="V1502">
            <v>2775</v>
          </cell>
          <cell r="W1502">
            <v>2595</v>
          </cell>
          <cell r="X1502">
            <v>3227</v>
          </cell>
          <cell r="Y1502">
            <v>2094</v>
          </cell>
          <cell r="Z1502">
            <v>2713</v>
          </cell>
          <cell r="AA1502">
            <v>2424</v>
          </cell>
          <cell r="AB1502">
            <v>2773</v>
          </cell>
          <cell r="AC1502">
            <v>2539</v>
          </cell>
          <cell r="AD1502">
            <v>2835</v>
          </cell>
          <cell r="AE1502">
            <v>2521</v>
          </cell>
        </row>
        <row r="1503">
          <cell r="E1503" t="str">
            <v>SD Commercial LPG</v>
          </cell>
          <cell r="F1503">
            <v>1258</v>
          </cell>
          <cell r="G1503">
            <v>771</v>
          </cell>
          <cell r="H1503">
            <v>731</v>
          </cell>
          <cell r="I1503">
            <v>984</v>
          </cell>
          <cell r="J1503">
            <v>929</v>
          </cell>
          <cell r="K1503">
            <v>1005</v>
          </cell>
          <cell r="L1503">
            <v>1349</v>
          </cell>
          <cell r="M1503">
            <v>1306</v>
          </cell>
          <cell r="N1503">
            <v>1054</v>
          </cell>
          <cell r="O1503">
            <v>1014</v>
          </cell>
          <cell r="P1503">
            <v>1209</v>
          </cell>
          <cell r="Q1503">
            <v>1000</v>
          </cell>
          <cell r="R1503">
            <v>1161</v>
          </cell>
          <cell r="S1503">
            <v>1486</v>
          </cell>
          <cell r="T1503">
            <v>730</v>
          </cell>
          <cell r="U1503">
            <v>711</v>
          </cell>
          <cell r="V1503">
            <v>781</v>
          </cell>
          <cell r="W1503">
            <v>1109</v>
          </cell>
          <cell r="X1503">
            <v>1311</v>
          </cell>
          <cell r="Y1503">
            <v>1628</v>
          </cell>
          <cell r="Z1503">
            <v>1375</v>
          </cell>
          <cell r="AA1503">
            <v>916</v>
          </cell>
          <cell r="AB1503">
            <v>844</v>
          </cell>
          <cell r="AC1503">
            <v>841</v>
          </cell>
          <cell r="AD1503">
            <v>1154</v>
          </cell>
          <cell r="AE1503">
            <v>665</v>
          </cell>
        </row>
        <row r="1504">
          <cell r="E1504" t="str">
            <v>TN Commercial LPG</v>
          </cell>
          <cell r="F1504">
            <v>1534</v>
          </cell>
          <cell r="G1504">
            <v>1730</v>
          </cell>
          <cell r="H1504">
            <v>1871</v>
          </cell>
          <cell r="I1504">
            <v>1967</v>
          </cell>
          <cell r="J1504">
            <v>1887</v>
          </cell>
          <cell r="K1504">
            <v>1902</v>
          </cell>
          <cell r="L1504">
            <v>2553</v>
          </cell>
          <cell r="M1504">
            <v>2307</v>
          </cell>
          <cell r="N1504">
            <v>2173</v>
          </cell>
          <cell r="O1504">
            <v>2723</v>
          </cell>
          <cell r="P1504">
            <v>3080</v>
          </cell>
          <cell r="Q1504">
            <v>2414</v>
          </cell>
          <cell r="R1504">
            <v>2868</v>
          </cell>
          <cell r="S1504">
            <v>2871</v>
          </cell>
          <cell r="T1504">
            <v>2532</v>
          </cell>
          <cell r="U1504">
            <v>1873</v>
          </cell>
          <cell r="V1504">
            <v>2580</v>
          </cell>
          <cell r="W1504">
            <v>1724</v>
          </cell>
          <cell r="X1504">
            <v>2088</v>
          </cell>
          <cell r="Y1504">
            <v>1435</v>
          </cell>
          <cell r="Z1504">
            <v>1690</v>
          </cell>
          <cell r="AA1504">
            <v>2558</v>
          </cell>
          <cell r="AB1504">
            <v>1563</v>
          </cell>
          <cell r="AC1504">
            <v>1771</v>
          </cell>
          <cell r="AD1504">
            <v>1546</v>
          </cell>
          <cell r="AE1504">
            <v>1423</v>
          </cell>
        </row>
        <row r="1505">
          <cell r="E1505" t="str">
            <v>TX Commercial LPG</v>
          </cell>
          <cell r="F1505">
            <v>6449</v>
          </cell>
          <cell r="G1505">
            <v>4248</v>
          </cell>
          <cell r="H1505">
            <v>3626</v>
          </cell>
          <cell r="I1505">
            <v>3863</v>
          </cell>
          <cell r="J1505">
            <v>3814</v>
          </cell>
          <cell r="K1505">
            <v>3490</v>
          </cell>
          <cell r="L1505">
            <v>2431</v>
          </cell>
          <cell r="M1505">
            <v>3684</v>
          </cell>
          <cell r="N1505">
            <v>4787</v>
          </cell>
          <cell r="O1505">
            <v>9560</v>
          </cell>
          <cell r="P1505">
            <v>11309</v>
          </cell>
          <cell r="Q1505">
            <v>12846</v>
          </cell>
          <cell r="R1505">
            <v>11507</v>
          </cell>
          <cell r="S1505">
            <v>13162</v>
          </cell>
          <cell r="T1505">
            <v>7494</v>
          </cell>
          <cell r="U1505">
            <v>10068</v>
          </cell>
          <cell r="V1505">
            <v>8854</v>
          </cell>
          <cell r="W1505">
            <v>2663</v>
          </cell>
          <cell r="X1505">
            <v>8662</v>
          </cell>
          <cell r="Y1505">
            <v>6816</v>
          </cell>
          <cell r="Z1505">
            <v>9008</v>
          </cell>
          <cell r="AA1505">
            <v>6812</v>
          </cell>
          <cell r="AB1505">
            <v>7040</v>
          </cell>
          <cell r="AC1505">
            <v>7618</v>
          </cell>
          <cell r="AD1505">
            <v>7577</v>
          </cell>
          <cell r="AE1505">
            <v>8132</v>
          </cell>
        </row>
        <row r="1506">
          <cell r="E1506" t="str">
            <v>US Commercial LPG</v>
          </cell>
          <cell r="F1506">
            <v>102267</v>
          </cell>
          <cell r="G1506">
            <v>108229</v>
          </cell>
          <cell r="H1506">
            <v>106907</v>
          </cell>
          <cell r="I1506">
            <v>109247</v>
          </cell>
          <cell r="J1506">
            <v>107264</v>
          </cell>
          <cell r="K1506">
            <v>108732</v>
          </cell>
          <cell r="L1506">
            <v>122393</v>
          </cell>
          <cell r="M1506">
            <v>120240</v>
          </cell>
          <cell r="N1506">
            <v>117570</v>
          </cell>
          <cell r="O1506">
            <v>140162</v>
          </cell>
          <cell r="P1506">
            <v>150392</v>
          </cell>
          <cell r="Q1506">
            <v>142677</v>
          </cell>
          <cell r="R1506">
            <v>140797</v>
          </cell>
          <cell r="S1506">
            <v>156853</v>
          </cell>
          <cell r="T1506">
            <v>151969</v>
          </cell>
          <cell r="U1506">
            <v>131385</v>
          </cell>
          <cell r="V1506">
            <v>123171</v>
          </cell>
          <cell r="W1506">
            <v>121414</v>
          </cell>
          <cell r="X1506">
            <v>157975</v>
          </cell>
          <cell r="Y1506">
            <v>138852</v>
          </cell>
          <cell r="Z1506">
            <v>140060</v>
          </cell>
          <cell r="AA1506">
            <v>140523</v>
          </cell>
          <cell r="AB1506">
            <v>137583</v>
          </cell>
          <cell r="AC1506">
            <v>153928</v>
          </cell>
          <cell r="AD1506">
            <v>151443</v>
          </cell>
          <cell r="AE1506">
            <v>139857</v>
          </cell>
        </row>
        <row r="1507">
          <cell r="E1507" t="str">
            <v>UT Commercial LPG</v>
          </cell>
          <cell r="F1507">
            <v>768</v>
          </cell>
          <cell r="G1507">
            <v>751</v>
          </cell>
          <cell r="H1507">
            <v>604</v>
          </cell>
          <cell r="I1507">
            <v>366</v>
          </cell>
          <cell r="J1507">
            <v>293</v>
          </cell>
          <cell r="K1507">
            <v>379</v>
          </cell>
          <cell r="L1507">
            <v>454</v>
          </cell>
          <cell r="M1507">
            <v>884</v>
          </cell>
          <cell r="N1507">
            <v>269</v>
          </cell>
          <cell r="O1507">
            <v>565</v>
          </cell>
          <cell r="P1507">
            <v>1067</v>
          </cell>
          <cell r="Q1507">
            <v>1816</v>
          </cell>
          <cell r="R1507">
            <v>1123</v>
          </cell>
          <cell r="S1507">
            <v>1031</v>
          </cell>
          <cell r="T1507">
            <v>950</v>
          </cell>
          <cell r="U1507">
            <v>2141</v>
          </cell>
          <cell r="V1507">
            <v>1126</v>
          </cell>
          <cell r="W1507">
            <v>1466</v>
          </cell>
          <cell r="X1507">
            <v>1747</v>
          </cell>
          <cell r="Y1507">
            <v>1237</v>
          </cell>
          <cell r="Z1507">
            <v>1264</v>
          </cell>
          <cell r="AA1507">
            <v>2091</v>
          </cell>
          <cell r="AB1507">
            <v>1147</v>
          </cell>
          <cell r="AC1507">
            <v>1927</v>
          </cell>
          <cell r="AD1507">
            <v>1867</v>
          </cell>
          <cell r="AE1507">
            <v>1779</v>
          </cell>
        </row>
        <row r="1508">
          <cell r="E1508" t="str">
            <v>VA Commercial LPG</v>
          </cell>
          <cell r="F1508">
            <v>2837</v>
          </cell>
          <cell r="G1508">
            <v>3099</v>
          </cell>
          <cell r="H1508">
            <v>3245</v>
          </cell>
          <cell r="I1508">
            <v>3195</v>
          </cell>
          <cell r="J1508">
            <v>3259</v>
          </cell>
          <cell r="K1508">
            <v>3839</v>
          </cell>
          <cell r="L1508">
            <v>4259</v>
          </cell>
          <cell r="M1508">
            <v>4593</v>
          </cell>
          <cell r="N1508">
            <v>3505</v>
          </cell>
          <cell r="O1508">
            <v>3910</v>
          </cell>
          <cell r="P1508">
            <v>4675</v>
          </cell>
          <cell r="Q1508">
            <v>4246</v>
          </cell>
          <cell r="R1508">
            <v>4087</v>
          </cell>
          <cell r="S1508">
            <v>5378</v>
          </cell>
          <cell r="T1508">
            <v>5037</v>
          </cell>
          <cell r="U1508">
            <v>4837</v>
          </cell>
          <cell r="V1508">
            <v>4193</v>
          </cell>
          <cell r="W1508">
            <v>4500</v>
          </cell>
          <cell r="X1508">
            <v>5541</v>
          </cell>
          <cell r="Y1508">
            <v>5211</v>
          </cell>
          <cell r="Z1508">
            <v>5822</v>
          </cell>
          <cell r="AA1508">
            <v>5941</v>
          </cell>
          <cell r="AB1508">
            <v>5520</v>
          </cell>
          <cell r="AC1508">
            <v>7150</v>
          </cell>
          <cell r="AD1508">
            <v>7173</v>
          </cell>
          <cell r="AE1508">
            <v>6591</v>
          </cell>
        </row>
        <row r="1509">
          <cell r="E1509" t="str">
            <v>VT Commercial LPG</v>
          </cell>
          <cell r="F1509">
            <v>1577</v>
          </cell>
          <cell r="G1509">
            <v>1689</v>
          </cell>
          <cell r="H1509">
            <v>2024</v>
          </cell>
          <cell r="I1509">
            <v>1711</v>
          </cell>
          <cell r="J1509">
            <v>1744</v>
          </cell>
          <cell r="K1509">
            <v>1738</v>
          </cell>
          <cell r="L1509">
            <v>1960</v>
          </cell>
          <cell r="M1509">
            <v>1747</v>
          </cell>
          <cell r="N1509">
            <v>1973</v>
          </cell>
          <cell r="O1509">
            <v>1928</v>
          </cell>
          <cell r="P1509">
            <v>1869</v>
          </cell>
          <cell r="Q1509">
            <v>2564</v>
          </cell>
          <cell r="R1509">
            <v>2565</v>
          </cell>
          <cell r="S1509">
            <v>2010</v>
          </cell>
          <cell r="T1509">
            <v>2396</v>
          </cell>
          <cell r="U1509">
            <v>1962</v>
          </cell>
          <cell r="V1509">
            <v>1980</v>
          </cell>
          <cell r="W1509">
            <v>2463</v>
          </cell>
          <cell r="X1509">
            <v>2985</v>
          </cell>
          <cell r="Y1509">
            <v>2937</v>
          </cell>
          <cell r="Z1509">
            <v>2826</v>
          </cell>
          <cell r="AA1509">
            <v>3132</v>
          </cell>
          <cell r="AB1509">
            <v>3787</v>
          </cell>
          <cell r="AC1509">
            <v>3889</v>
          </cell>
          <cell r="AD1509">
            <v>3785</v>
          </cell>
          <cell r="AE1509">
            <v>3972</v>
          </cell>
        </row>
        <row r="1510">
          <cell r="E1510" t="str">
            <v>WA Commercial LPG</v>
          </cell>
          <cell r="F1510">
            <v>626</v>
          </cell>
          <cell r="G1510">
            <v>849</v>
          </cell>
          <cell r="H1510">
            <v>838</v>
          </cell>
          <cell r="I1510">
            <v>877</v>
          </cell>
          <cell r="J1510">
            <v>898</v>
          </cell>
          <cell r="K1510">
            <v>1178</v>
          </cell>
          <cell r="L1510">
            <v>1198</v>
          </cell>
          <cell r="M1510">
            <v>2290</v>
          </cell>
          <cell r="N1510">
            <v>2078</v>
          </cell>
          <cell r="O1510">
            <v>1909</v>
          </cell>
          <cell r="P1510">
            <v>1971</v>
          </cell>
          <cell r="Q1510">
            <v>2147</v>
          </cell>
          <cell r="R1510">
            <v>2931</v>
          </cell>
          <cell r="S1510">
            <v>1859</v>
          </cell>
          <cell r="T1510">
            <v>1420</v>
          </cell>
          <cell r="U1510">
            <v>1537</v>
          </cell>
          <cell r="V1510">
            <v>1808</v>
          </cell>
          <cell r="W1510">
            <v>1818</v>
          </cell>
          <cell r="X1510">
            <v>2944</v>
          </cell>
          <cell r="Y1510">
            <v>2600</v>
          </cell>
          <cell r="Z1510">
            <v>2777</v>
          </cell>
          <cell r="AA1510">
            <v>2587</v>
          </cell>
          <cell r="AB1510">
            <v>4170</v>
          </cell>
          <cell r="AC1510">
            <v>3593</v>
          </cell>
          <cell r="AD1510">
            <v>3531</v>
          </cell>
          <cell r="AE1510">
            <v>2643</v>
          </cell>
        </row>
        <row r="1511">
          <cell r="E1511" t="str">
            <v>WI Commercial LPG</v>
          </cell>
          <cell r="F1511">
            <v>2079</v>
          </cell>
          <cell r="G1511">
            <v>2602</v>
          </cell>
          <cell r="H1511">
            <v>2457</v>
          </cell>
          <cell r="I1511">
            <v>2768</v>
          </cell>
          <cell r="J1511">
            <v>2720</v>
          </cell>
          <cell r="K1511">
            <v>2760</v>
          </cell>
          <cell r="L1511">
            <v>3705</v>
          </cell>
          <cell r="M1511">
            <v>3274</v>
          </cell>
          <cell r="N1511">
            <v>2942</v>
          </cell>
          <cell r="O1511">
            <v>3472</v>
          </cell>
          <cell r="P1511">
            <v>3271</v>
          </cell>
          <cell r="Q1511">
            <v>3095</v>
          </cell>
          <cell r="R1511">
            <v>3697</v>
          </cell>
          <cell r="S1511">
            <v>4440</v>
          </cell>
          <cell r="T1511">
            <v>3919</v>
          </cell>
          <cell r="U1511">
            <v>2542</v>
          </cell>
          <cell r="V1511">
            <v>2330</v>
          </cell>
          <cell r="W1511">
            <v>2513</v>
          </cell>
          <cell r="X1511">
            <v>3640</v>
          </cell>
          <cell r="Y1511">
            <v>2831</v>
          </cell>
          <cell r="Z1511">
            <v>3421</v>
          </cell>
          <cell r="AA1511">
            <v>3065</v>
          </cell>
          <cell r="AB1511">
            <v>2631</v>
          </cell>
          <cell r="AC1511">
            <v>3275</v>
          </cell>
          <cell r="AD1511">
            <v>3304</v>
          </cell>
          <cell r="AE1511">
            <v>3183</v>
          </cell>
        </row>
        <row r="1512">
          <cell r="E1512" t="str">
            <v>WV Commercial LPG</v>
          </cell>
          <cell r="F1512">
            <v>349</v>
          </cell>
          <cell r="G1512">
            <v>331</v>
          </cell>
          <cell r="H1512">
            <v>381</v>
          </cell>
          <cell r="I1512">
            <v>405</v>
          </cell>
          <cell r="J1512">
            <v>409</v>
          </cell>
          <cell r="K1512">
            <v>349</v>
          </cell>
          <cell r="L1512">
            <v>402</v>
          </cell>
          <cell r="M1512">
            <v>568</v>
          </cell>
          <cell r="N1512">
            <v>430</v>
          </cell>
          <cell r="O1512">
            <v>598</v>
          </cell>
          <cell r="P1512">
            <v>631</v>
          </cell>
          <cell r="Q1512">
            <v>830</v>
          </cell>
          <cell r="R1512">
            <v>529</v>
          </cell>
          <cell r="S1512">
            <v>902</v>
          </cell>
          <cell r="T1512">
            <v>860</v>
          </cell>
          <cell r="U1512">
            <v>458</v>
          </cell>
          <cell r="V1512">
            <v>700</v>
          </cell>
          <cell r="W1512">
            <v>613</v>
          </cell>
          <cell r="X1512">
            <v>802</v>
          </cell>
          <cell r="Y1512">
            <v>779</v>
          </cell>
          <cell r="Z1512">
            <v>827</v>
          </cell>
          <cell r="AA1512">
            <v>780</v>
          </cell>
          <cell r="AB1512">
            <v>805</v>
          </cell>
          <cell r="AC1512">
            <v>1182</v>
          </cell>
          <cell r="AD1512">
            <v>650</v>
          </cell>
          <cell r="AE1512">
            <v>567</v>
          </cell>
        </row>
        <row r="1513">
          <cell r="E1513" t="str">
            <v>WY Commercial LPG</v>
          </cell>
          <cell r="F1513">
            <v>664</v>
          </cell>
          <cell r="G1513">
            <v>811</v>
          </cell>
          <cell r="H1513">
            <v>690</v>
          </cell>
          <cell r="I1513">
            <v>617</v>
          </cell>
          <cell r="J1513">
            <v>573</v>
          </cell>
          <cell r="K1513">
            <v>807</v>
          </cell>
          <cell r="L1513">
            <v>625</v>
          </cell>
          <cell r="M1513">
            <v>162</v>
          </cell>
          <cell r="N1513">
            <v>87</v>
          </cell>
          <cell r="O1513">
            <v>325</v>
          </cell>
          <cell r="P1513">
            <v>691</v>
          </cell>
          <cell r="Q1513">
            <v>966</v>
          </cell>
          <cell r="R1513">
            <v>951</v>
          </cell>
          <cell r="S1513">
            <v>1096</v>
          </cell>
          <cell r="T1513">
            <v>1054</v>
          </cell>
          <cell r="U1513">
            <v>1298</v>
          </cell>
          <cell r="V1513">
            <v>853</v>
          </cell>
          <cell r="W1513">
            <v>830</v>
          </cell>
          <cell r="X1513">
            <v>1484</v>
          </cell>
          <cell r="Y1513">
            <v>1578</v>
          </cell>
          <cell r="Z1513">
            <v>1426</v>
          </cell>
          <cell r="AA1513">
            <v>1441</v>
          </cell>
          <cell r="AB1513">
            <v>1720</v>
          </cell>
          <cell r="AC1513">
            <v>1659</v>
          </cell>
          <cell r="AD1513">
            <v>2070</v>
          </cell>
          <cell r="AE1513">
            <v>1404</v>
          </cell>
        </row>
        <row r="1514">
          <cell r="E1514" t="str">
            <v>AK Industrial LPG</v>
          </cell>
          <cell r="F1514">
            <v>90</v>
          </cell>
          <cell r="G1514">
            <v>61</v>
          </cell>
          <cell r="H1514">
            <v>50</v>
          </cell>
          <cell r="I1514">
            <v>35</v>
          </cell>
          <cell r="J1514">
            <v>251</v>
          </cell>
          <cell r="K1514">
            <v>304</v>
          </cell>
          <cell r="L1514">
            <v>31</v>
          </cell>
          <cell r="M1514">
            <v>640</v>
          </cell>
          <cell r="N1514">
            <v>727</v>
          </cell>
          <cell r="O1514">
            <v>56</v>
          </cell>
          <cell r="P1514">
            <v>1</v>
          </cell>
          <cell r="Q1514">
            <v>25</v>
          </cell>
          <cell r="R1514">
            <v>167</v>
          </cell>
          <cell r="S1514">
            <v>122</v>
          </cell>
          <cell r="T1514">
            <v>118</v>
          </cell>
          <cell r="U1514">
            <v>22</v>
          </cell>
          <cell r="V1514">
            <v>88</v>
          </cell>
          <cell r="W1514">
            <v>58</v>
          </cell>
          <cell r="X1514">
            <v>32</v>
          </cell>
          <cell r="Y1514">
            <v>150</v>
          </cell>
          <cell r="Z1514">
            <v>183</v>
          </cell>
          <cell r="AA1514">
            <v>127</v>
          </cell>
          <cell r="AB1514">
            <v>48</v>
          </cell>
          <cell r="AC1514">
            <v>42</v>
          </cell>
          <cell r="AD1514">
            <v>31</v>
          </cell>
          <cell r="AE1514">
            <v>35</v>
          </cell>
        </row>
        <row r="1515">
          <cell r="E1515" t="str">
            <v>AL Industrial LPG</v>
          </cell>
          <cell r="F1515">
            <v>3212</v>
          </cell>
          <cell r="G1515">
            <v>3532</v>
          </cell>
          <cell r="H1515">
            <v>4567</v>
          </cell>
          <cell r="I1515">
            <v>5494</v>
          </cell>
          <cell r="J1515">
            <v>5901</v>
          </cell>
          <cell r="K1515">
            <v>5963</v>
          </cell>
          <cell r="L1515">
            <v>4724</v>
          </cell>
          <cell r="M1515">
            <v>2353</v>
          </cell>
          <cell r="N1515">
            <v>665</v>
          </cell>
          <cell r="O1515">
            <v>5389</v>
          </cell>
          <cell r="P1515">
            <v>5478</v>
          </cell>
          <cell r="Q1515">
            <v>8795</v>
          </cell>
          <cell r="R1515">
            <v>4574</v>
          </cell>
          <cell r="S1515">
            <v>3669</v>
          </cell>
          <cell r="T1515">
            <v>3544</v>
          </cell>
          <cell r="U1515">
            <v>2821</v>
          </cell>
          <cell r="V1515">
            <v>3394</v>
          </cell>
          <cell r="W1515">
            <v>5141</v>
          </cell>
          <cell r="X1515">
            <v>2535</v>
          </cell>
          <cell r="Y1515">
            <v>1842</v>
          </cell>
          <cell r="Z1515">
            <v>1805</v>
          </cell>
          <cell r="AA1515">
            <v>1613</v>
          </cell>
          <cell r="AB1515">
            <v>1814</v>
          </cell>
          <cell r="AC1515">
            <v>1542</v>
          </cell>
          <cell r="AD1515">
            <v>1190</v>
          </cell>
          <cell r="AE1515">
            <v>1215</v>
          </cell>
        </row>
        <row r="1516">
          <cell r="E1516" t="str">
            <v>AR Industrial LPG</v>
          </cell>
          <cell r="F1516">
            <v>4287</v>
          </cell>
          <cell r="G1516">
            <v>4484</v>
          </cell>
          <cell r="H1516">
            <v>4240</v>
          </cell>
          <cell r="I1516">
            <v>4961</v>
          </cell>
          <cell r="J1516">
            <v>4625</v>
          </cell>
          <cell r="K1516">
            <v>5058</v>
          </cell>
          <cell r="L1516">
            <v>4680</v>
          </cell>
          <cell r="M1516">
            <v>4166</v>
          </cell>
          <cell r="N1516">
            <v>3253</v>
          </cell>
          <cell r="O1516">
            <v>6946</v>
          </cell>
          <cell r="P1516">
            <v>11571</v>
          </cell>
          <cell r="Q1516">
            <v>9716</v>
          </cell>
          <cell r="R1516">
            <v>5347</v>
          </cell>
          <cell r="S1516">
            <v>3950</v>
          </cell>
          <cell r="T1516">
            <v>4062</v>
          </cell>
          <cell r="U1516">
            <v>3110</v>
          </cell>
          <cell r="V1516">
            <v>3425</v>
          </cell>
          <cell r="W1516">
            <v>3767</v>
          </cell>
          <cell r="X1516">
            <v>2969</v>
          </cell>
          <cell r="Y1516">
            <v>2724</v>
          </cell>
          <cell r="Z1516">
            <v>2577</v>
          </cell>
          <cell r="AA1516">
            <v>2430</v>
          </cell>
          <cell r="AB1516">
            <v>2080</v>
          </cell>
          <cell r="AC1516">
            <v>2172</v>
          </cell>
          <cell r="AD1516">
            <v>2594</v>
          </cell>
          <cell r="AE1516">
            <v>2186</v>
          </cell>
        </row>
        <row r="1517">
          <cell r="E1517" t="str">
            <v>AZ Industrial LPG</v>
          </cell>
          <cell r="F1517">
            <v>1942</v>
          </cell>
          <cell r="G1517">
            <v>2193</v>
          </cell>
          <cell r="H1517">
            <v>3336</v>
          </cell>
          <cell r="I1517">
            <v>2879</v>
          </cell>
          <cell r="J1517">
            <v>2829</v>
          </cell>
          <cell r="K1517">
            <v>2659</v>
          </cell>
          <cell r="L1517">
            <v>2368</v>
          </cell>
          <cell r="M1517">
            <v>1177</v>
          </cell>
          <cell r="N1517">
            <v>457</v>
          </cell>
          <cell r="O1517">
            <v>413</v>
          </cell>
          <cell r="P1517">
            <v>590</v>
          </cell>
          <cell r="Q1517">
            <v>882</v>
          </cell>
          <cell r="R1517">
            <v>279</v>
          </cell>
          <cell r="S1517">
            <v>1664</v>
          </cell>
          <cell r="T1517">
            <v>1551</v>
          </cell>
          <cell r="U1517">
            <v>684</v>
          </cell>
          <cell r="V1517">
            <v>1034</v>
          </cell>
          <cell r="W1517">
            <v>1383</v>
          </cell>
          <cell r="X1517">
            <v>1688</v>
          </cell>
          <cell r="Y1517">
            <v>1278</v>
          </cell>
          <cell r="Z1517">
            <v>1266</v>
          </cell>
          <cell r="AA1517">
            <v>1290</v>
          </cell>
          <cell r="AB1517">
            <v>1232</v>
          </cell>
          <cell r="AC1517">
            <v>1039</v>
          </cell>
          <cell r="AD1517">
            <v>793</v>
          </cell>
          <cell r="AE1517">
            <v>1169</v>
          </cell>
        </row>
        <row r="1518">
          <cell r="E1518" t="str">
            <v>CA Industrial LPG</v>
          </cell>
          <cell r="F1518">
            <v>43875</v>
          </cell>
          <cell r="G1518">
            <v>34320</v>
          </cell>
          <cell r="H1518">
            <v>52806</v>
          </cell>
          <cell r="I1518">
            <v>35695</v>
          </cell>
          <cell r="J1518">
            <v>40383</v>
          </cell>
          <cell r="K1518">
            <v>30310</v>
          </cell>
          <cell r="L1518">
            <v>20011</v>
          </cell>
          <cell r="M1518">
            <v>14834</v>
          </cell>
          <cell r="N1518">
            <v>11026</v>
          </cell>
          <cell r="O1518">
            <v>18009</v>
          </cell>
          <cell r="P1518">
            <v>21052</v>
          </cell>
          <cell r="Q1518">
            <v>22568</v>
          </cell>
          <cell r="R1518">
            <v>32590</v>
          </cell>
          <cell r="S1518">
            <v>23737</v>
          </cell>
          <cell r="T1518">
            <v>17057</v>
          </cell>
          <cell r="U1518">
            <v>6224</v>
          </cell>
          <cell r="V1518">
            <v>10633</v>
          </cell>
          <cell r="W1518">
            <v>6740</v>
          </cell>
          <cell r="X1518">
            <v>14212</v>
          </cell>
          <cell r="Y1518">
            <v>19868</v>
          </cell>
          <cell r="Z1518">
            <v>19342</v>
          </cell>
          <cell r="AA1518">
            <v>20875</v>
          </cell>
          <cell r="AB1518">
            <v>19529</v>
          </cell>
          <cell r="AC1518">
            <v>18053</v>
          </cell>
          <cell r="AD1518">
            <v>19203</v>
          </cell>
          <cell r="AE1518">
            <v>17475</v>
          </cell>
        </row>
        <row r="1519">
          <cell r="E1519" t="str">
            <v>CO Industrial LPG</v>
          </cell>
          <cell r="F1519">
            <v>3475</v>
          </cell>
          <cell r="G1519">
            <v>4274</v>
          </cell>
          <cell r="H1519">
            <v>4018</v>
          </cell>
          <cell r="I1519">
            <v>4550</v>
          </cell>
          <cell r="J1519">
            <v>4245</v>
          </cell>
          <cell r="K1519">
            <v>4619</v>
          </cell>
          <cell r="L1519">
            <v>4822</v>
          </cell>
          <cell r="M1519">
            <v>5465</v>
          </cell>
          <cell r="N1519">
            <v>4221</v>
          </cell>
          <cell r="O1519">
            <v>1911</v>
          </cell>
          <cell r="P1519">
            <v>11000</v>
          </cell>
          <cell r="Q1519">
            <v>11856</v>
          </cell>
          <cell r="R1519">
            <v>8473</v>
          </cell>
          <cell r="S1519">
            <v>8372</v>
          </cell>
          <cell r="T1519">
            <v>11075</v>
          </cell>
          <cell r="U1519">
            <v>5690</v>
          </cell>
          <cell r="V1519">
            <v>12845</v>
          </cell>
          <cell r="W1519">
            <v>8680</v>
          </cell>
          <cell r="X1519">
            <v>1892</v>
          </cell>
          <cell r="Y1519">
            <v>1135</v>
          </cell>
          <cell r="Z1519">
            <v>1861</v>
          </cell>
          <cell r="AA1519">
            <v>1151</v>
          </cell>
          <cell r="AB1519">
            <v>1478</v>
          </cell>
          <cell r="AC1519">
            <v>2012</v>
          </cell>
          <cell r="AD1519">
            <v>1776</v>
          </cell>
          <cell r="AE1519">
            <v>1792</v>
          </cell>
        </row>
        <row r="1520">
          <cell r="E1520" t="str">
            <v>CT Industrial LPG</v>
          </cell>
          <cell r="F1520">
            <v>1954</v>
          </cell>
          <cell r="G1520">
            <v>1163</v>
          </cell>
          <cell r="H1520">
            <v>1489</v>
          </cell>
          <cell r="I1520">
            <v>1469</v>
          </cell>
          <cell r="J1520">
            <v>1185</v>
          </cell>
          <cell r="K1520">
            <v>1267</v>
          </cell>
          <cell r="L1520">
            <v>876</v>
          </cell>
          <cell r="M1520">
            <v>1050</v>
          </cell>
          <cell r="N1520">
            <v>1390</v>
          </cell>
          <cell r="O1520">
            <v>886</v>
          </cell>
          <cell r="P1520">
            <v>1863</v>
          </cell>
          <cell r="Q1520">
            <v>2471</v>
          </cell>
          <cell r="R1520">
            <v>960</v>
          </cell>
          <cell r="S1520">
            <v>2742</v>
          </cell>
          <cell r="T1520">
            <v>3543</v>
          </cell>
          <cell r="U1520">
            <v>7390</v>
          </cell>
          <cell r="V1520">
            <v>7570</v>
          </cell>
          <cell r="W1520">
            <v>5449</v>
          </cell>
          <cell r="X1520">
            <v>188</v>
          </cell>
          <cell r="Y1520">
            <v>286</v>
          </cell>
          <cell r="Z1520">
            <v>322</v>
          </cell>
          <cell r="AA1520">
            <v>317</v>
          </cell>
          <cell r="AB1520">
            <v>165</v>
          </cell>
          <cell r="AC1520">
            <v>186</v>
          </cell>
          <cell r="AD1520">
            <v>284</v>
          </cell>
          <cell r="AE1520">
            <v>457</v>
          </cell>
        </row>
        <row r="1521">
          <cell r="E1521" t="str">
            <v>DC Industrial LPG</v>
          </cell>
          <cell r="F1521">
            <v>9</v>
          </cell>
          <cell r="G1521">
            <v>8</v>
          </cell>
          <cell r="H1521">
            <v>16</v>
          </cell>
          <cell r="I1521">
            <v>11</v>
          </cell>
          <cell r="J1521">
            <v>11</v>
          </cell>
          <cell r="K1521">
            <v>10</v>
          </cell>
          <cell r="L1521">
            <v>11</v>
          </cell>
          <cell r="M1521">
            <v>14</v>
          </cell>
          <cell r="N1521">
            <v>2</v>
          </cell>
          <cell r="O1521">
            <v>4</v>
          </cell>
          <cell r="P1521">
            <v>17</v>
          </cell>
          <cell r="Q1521">
            <v>9</v>
          </cell>
          <cell r="R1521">
            <v>3</v>
          </cell>
          <cell r="S1521">
            <v>7</v>
          </cell>
          <cell r="T1521">
            <v>5</v>
          </cell>
          <cell r="U1521">
            <v>5</v>
          </cell>
          <cell r="V1521">
            <v>4</v>
          </cell>
          <cell r="W1521">
            <v>7</v>
          </cell>
          <cell r="X1521">
            <v>4</v>
          </cell>
          <cell r="Y1521">
            <v>4</v>
          </cell>
          <cell r="Z1521">
            <v>4</v>
          </cell>
          <cell r="AA1521">
            <v>9</v>
          </cell>
          <cell r="AB1521">
            <v>8</v>
          </cell>
          <cell r="AC1521">
            <v>6</v>
          </cell>
          <cell r="AD1521">
            <v>6</v>
          </cell>
          <cell r="AE1521">
            <v>5</v>
          </cell>
        </row>
        <row r="1522">
          <cell r="E1522" t="str">
            <v>DE Industrial LPG</v>
          </cell>
          <cell r="F1522">
            <v>1295</v>
          </cell>
          <cell r="G1522">
            <v>1243</v>
          </cell>
          <cell r="H1522">
            <v>684</v>
          </cell>
          <cell r="I1522">
            <v>774</v>
          </cell>
          <cell r="J1522">
            <v>1555</v>
          </cell>
          <cell r="K1522">
            <v>1235</v>
          </cell>
          <cell r="L1522">
            <v>2232</v>
          </cell>
          <cell r="M1522">
            <v>196</v>
          </cell>
          <cell r="N1522">
            <v>707</v>
          </cell>
          <cell r="O1522">
            <v>72</v>
          </cell>
          <cell r="P1522">
            <v>497</v>
          </cell>
          <cell r="Q1522">
            <v>891</v>
          </cell>
          <cell r="R1522">
            <v>406</v>
          </cell>
          <cell r="S1522">
            <v>878</v>
          </cell>
          <cell r="T1522">
            <v>682</v>
          </cell>
          <cell r="U1522">
            <v>1216</v>
          </cell>
          <cell r="V1522">
            <v>1325</v>
          </cell>
          <cell r="W1522">
            <v>769</v>
          </cell>
          <cell r="X1522">
            <v>610</v>
          </cell>
          <cell r="Y1522">
            <v>607</v>
          </cell>
          <cell r="Z1522">
            <v>357</v>
          </cell>
          <cell r="AA1522">
            <v>574</v>
          </cell>
          <cell r="AB1522">
            <v>520</v>
          </cell>
          <cell r="AC1522">
            <v>554</v>
          </cell>
          <cell r="AD1522">
            <v>555</v>
          </cell>
          <cell r="AE1522">
            <v>603</v>
          </cell>
        </row>
        <row r="1523">
          <cell r="E1523" t="str">
            <v>FL Industrial LPG</v>
          </cell>
          <cell r="F1523">
            <v>5927</v>
          </cell>
          <cell r="G1523">
            <v>6067</v>
          </cell>
          <cell r="H1523">
            <v>6144</v>
          </cell>
          <cell r="I1523">
            <v>6950</v>
          </cell>
          <cell r="J1523">
            <v>6086</v>
          </cell>
          <cell r="K1523">
            <v>10740</v>
          </cell>
          <cell r="L1523">
            <v>11440</v>
          </cell>
          <cell r="M1523">
            <v>3696</v>
          </cell>
          <cell r="N1523">
            <v>3328</v>
          </cell>
          <cell r="O1523">
            <v>6475</v>
          </cell>
          <cell r="P1523">
            <v>7386</v>
          </cell>
          <cell r="Q1523">
            <v>9029</v>
          </cell>
          <cell r="R1523">
            <v>4295</v>
          </cell>
          <cell r="S1523">
            <v>5403</v>
          </cell>
          <cell r="T1523">
            <v>3983</v>
          </cell>
          <cell r="U1523">
            <v>6286</v>
          </cell>
          <cell r="V1523">
            <v>7762</v>
          </cell>
          <cell r="W1523">
            <v>5478</v>
          </cell>
          <cell r="X1523">
            <v>3616</v>
          </cell>
          <cell r="Y1523">
            <v>2849</v>
          </cell>
          <cell r="Z1523">
            <v>2808</v>
          </cell>
          <cell r="AA1523">
            <v>4353</v>
          </cell>
          <cell r="AB1523">
            <v>2469</v>
          </cell>
          <cell r="AC1523">
            <v>2148</v>
          </cell>
          <cell r="AD1523">
            <v>1952</v>
          </cell>
          <cell r="AE1523">
            <v>2358</v>
          </cell>
        </row>
        <row r="1524">
          <cell r="E1524" t="str">
            <v>GA Industrial LPG</v>
          </cell>
          <cell r="F1524">
            <v>6832</v>
          </cell>
          <cell r="G1524">
            <v>8315</v>
          </cell>
          <cell r="H1524">
            <v>8376</v>
          </cell>
          <cell r="I1524">
            <v>9071</v>
          </cell>
          <cell r="J1524">
            <v>8385</v>
          </cell>
          <cell r="K1524">
            <v>8718</v>
          </cell>
          <cell r="L1524">
            <v>9161</v>
          </cell>
          <cell r="M1524">
            <v>8906</v>
          </cell>
          <cell r="N1524">
            <v>6087</v>
          </cell>
          <cell r="O1524">
            <v>6924</v>
          </cell>
          <cell r="P1524">
            <v>12381</v>
          </cell>
          <cell r="Q1524">
            <v>9598</v>
          </cell>
          <cell r="R1524">
            <v>10011</v>
          </cell>
          <cell r="S1524">
            <v>6915</v>
          </cell>
          <cell r="T1524">
            <v>6356</v>
          </cell>
          <cell r="U1524">
            <v>8331</v>
          </cell>
          <cell r="V1524">
            <v>8602</v>
          </cell>
          <cell r="W1524">
            <v>7340</v>
          </cell>
          <cell r="X1524">
            <v>5632</v>
          </cell>
          <cell r="Y1524">
            <v>5298</v>
          </cell>
          <cell r="Z1524">
            <v>5370</v>
          </cell>
          <cell r="AA1524">
            <v>4694</v>
          </cell>
          <cell r="AB1524">
            <v>4590</v>
          </cell>
          <cell r="AC1524">
            <v>4442</v>
          </cell>
          <cell r="AD1524">
            <v>4596</v>
          </cell>
          <cell r="AE1524">
            <v>4441</v>
          </cell>
        </row>
        <row r="1525">
          <cell r="E1525" t="str">
            <v>HI Industrial LPG</v>
          </cell>
          <cell r="F1525">
            <v>55</v>
          </cell>
          <cell r="G1525">
            <v>162</v>
          </cell>
          <cell r="H1525">
            <v>463</v>
          </cell>
          <cell r="I1525">
            <v>2734</v>
          </cell>
          <cell r="J1525">
            <v>5375</v>
          </cell>
          <cell r="K1525">
            <v>4310</v>
          </cell>
          <cell r="L1525">
            <v>4232</v>
          </cell>
          <cell r="M1525">
            <v>21</v>
          </cell>
          <cell r="N1525">
            <v>644</v>
          </cell>
          <cell r="O1525">
            <v>0</v>
          </cell>
          <cell r="P1525">
            <v>172</v>
          </cell>
          <cell r="Q1525">
            <v>216</v>
          </cell>
          <cell r="R1525">
            <v>877</v>
          </cell>
          <cell r="S1525">
            <v>333</v>
          </cell>
          <cell r="T1525">
            <v>239</v>
          </cell>
          <cell r="U1525">
            <v>50</v>
          </cell>
          <cell r="V1525">
            <v>146</v>
          </cell>
          <cell r="W1525">
            <v>205</v>
          </cell>
          <cell r="X1525">
            <v>17</v>
          </cell>
          <cell r="Y1525">
            <v>112</v>
          </cell>
          <cell r="Z1525">
            <v>173</v>
          </cell>
          <cell r="AA1525">
            <v>114</v>
          </cell>
          <cell r="AB1525">
            <v>3</v>
          </cell>
          <cell r="AC1525">
            <v>4</v>
          </cell>
          <cell r="AD1525">
            <v>4</v>
          </cell>
          <cell r="AE1525">
            <v>10</v>
          </cell>
        </row>
        <row r="1526">
          <cell r="E1526" t="str">
            <v>IA Industrial LPG</v>
          </cell>
          <cell r="F1526">
            <v>11007</v>
          </cell>
          <cell r="G1526">
            <v>11567</v>
          </cell>
          <cell r="H1526">
            <v>17610</v>
          </cell>
          <cell r="I1526">
            <v>38781</v>
          </cell>
          <cell r="J1526">
            <v>39051</v>
          </cell>
          <cell r="K1526">
            <v>43800</v>
          </cell>
          <cell r="L1526">
            <v>17712</v>
          </cell>
          <cell r="M1526">
            <v>15656</v>
          </cell>
          <cell r="N1526">
            <v>35380</v>
          </cell>
          <cell r="O1526">
            <v>44733</v>
          </cell>
          <cell r="P1526">
            <v>47310</v>
          </cell>
          <cell r="Q1526">
            <v>42643</v>
          </cell>
          <cell r="R1526">
            <v>46503</v>
          </cell>
          <cell r="S1526">
            <v>27990</v>
          </cell>
          <cell r="T1526">
            <v>50211</v>
          </cell>
          <cell r="U1526">
            <v>56179</v>
          </cell>
          <cell r="V1526">
            <v>57966</v>
          </cell>
          <cell r="W1526">
            <v>42096</v>
          </cell>
          <cell r="X1526">
            <v>49047</v>
          </cell>
          <cell r="Y1526">
            <v>50728</v>
          </cell>
          <cell r="Z1526">
            <v>45011</v>
          </cell>
          <cell r="AA1526">
            <v>42700</v>
          </cell>
          <cell r="AB1526">
            <v>44797</v>
          </cell>
          <cell r="AC1526">
            <v>50012</v>
          </cell>
          <cell r="AD1526">
            <v>48355</v>
          </cell>
          <cell r="AE1526">
            <v>45158</v>
          </cell>
        </row>
        <row r="1527">
          <cell r="E1527" t="str">
            <v>ID Industrial LPG</v>
          </cell>
          <cell r="F1527">
            <v>667</v>
          </cell>
          <cell r="G1527">
            <v>1193</v>
          </cell>
          <cell r="H1527">
            <v>1013</v>
          </cell>
          <cell r="I1527">
            <v>928</v>
          </cell>
          <cell r="J1527">
            <v>838</v>
          </cell>
          <cell r="K1527">
            <v>1038</v>
          </cell>
          <cell r="L1527">
            <v>7481</v>
          </cell>
          <cell r="M1527">
            <v>111</v>
          </cell>
          <cell r="N1527">
            <v>744</v>
          </cell>
          <cell r="O1527">
            <v>291</v>
          </cell>
          <cell r="P1527">
            <v>1085</v>
          </cell>
          <cell r="Q1527">
            <v>304</v>
          </cell>
          <cell r="R1527">
            <v>132</v>
          </cell>
          <cell r="S1527">
            <v>373</v>
          </cell>
          <cell r="T1527">
            <v>272</v>
          </cell>
          <cell r="U1527">
            <v>1003</v>
          </cell>
          <cell r="V1527">
            <v>1120</v>
          </cell>
          <cell r="W1527">
            <v>1509</v>
          </cell>
          <cell r="X1527">
            <v>766</v>
          </cell>
          <cell r="Y1527">
            <v>344</v>
          </cell>
          <cell r="Z1527">
            <v>331</v>
          </cell>
          <cell r="AA1527">
            <v>623</v>
          </cell>
          <cell r="AB1527">
            <v>402</v>
          </cell>
          <cell r="AC1527">
            <v>454</v>
          </cell>
          <cell r="AD1527">
            <v>308</v>
          </cell>
          <cell r="AE1527">
            <v>332</v>
          </cell>
        </row>
        <row r="1528">
          <cell r="E1528" t="str">
            <v>IL Industrial LPG</v>
          </cell>
          <cell r="F1528">
            <v>29839</v>
          </cell>
          <cell r="G1528">
            <v>34688</v>
          </cell>
          <cell r="H1528">
            <v>28054</v>
          </cell>
          <cell r="I1528">
            <v>59530</v>
          </cell>
          <cell r="J1528">
            <v>70761</v>
          </cell>
          <cell r="K1528">
            <v>74917</v>
          </cell>
          <cell r="L1528">
            <v>66513</v>
          </cell>
          <cell r="M1528">
            <v>65381</v>
          </cell>
          <cell r="N1528">
            <v>36360</v>
          </cell>
          <cell r="O1528">
            <v>51832</v>
          </cell>
          <cell r="P1528">
            <v>47852</v>
          </cell>
          <cell r="Q1528">
            <v>47588</v>
          </cell>
          <cell r="R1528">
            <v>48146</v>
          </cell>
          <cell r="S1528">
            <v>34615</v>
          </cell>
          <cell r="T1528">
            <v>43244</v>
          </cell>
          <cell r="U1528">
            <v>52906</v>
          </cell>
          <cell r="V1528">
            <v>52421</v>
          </cell>
          <cell r="W1528">
            <v>51927</v>
          </cell>
          <cell r="X1528">
            <v>43184</v>
          </cell>
          <cell r="Y1528">
            <v>45178</v>
          </cell>
          <cell r="Z1528">
            <v>40917</v>
          </cell>
          <cell r="AA1528">
            <v>40037</v>
          </cell>
          <cell r="AB1528">
            <v>41952</v>
          </cell>
          <cell r="AC1528">
            <v>45489</v>
          </cell>
          <cell r="AD1528">
            <v>42441</v>
          </cell>
          <cell r="AE1528">
            <v>40352</v>
          </cell>
        </row>
        <row r="1529">
          <cell r="E1529" t="str">
            <v>IN Industrial LPG</v>
          </cell>
          <cell r="F1529">
            <v>18900</v>
          </cell>
          <cell r="G1529">
            <v>18632</v>
          </cell>
          <cell r="H1529">
            <v>10203</v>
          </cell>
          <cell r="I1529">
            <v>11397</v>
          </cell>
          <cell r="J1529">
            <v>9136</v>
          </cell>
          <cell r="K1529">
            <v>8035</v>
          </cell>
          <cell r="L1529">
            <v>8825</v>
          </cell>
          <cell r="M1529">
            <v>5077</v>
          </cell>
          <cell r="N1529">
            <v>3423</v>
          </cell>
          <cell r="O1529">
            <v>5123</v>
          </cell>
          <cell r="P1529">
            <v>8610</v>
          </cell>
          <cell r="Q1529">
            <v>6374</v>
          </cell>
          <cell r="R1529">
            <v>8692</v>
          </cell>
          <cell r="S1529">
            <v>8857</v>
          </cell>
          <cell r="T1529">
            <v>9514</v>
          </cell>
          <cell r="U1529">
            <v>7959</v>
          </cell>
          <cell r="V1529">
            <v>8483</v>
          </cell>
          <cell r="W1529">
            <v>8902</v>
          </cell>
          <cell r="X1529">
            <v>4257</v>
          </cell>
          <cell r="Y1529">
            <v>7073</v>
          </cell>
          <cell r="Z1529">
            <v>5227</v>
          </cell>
          <cell r="AA1529">
            <v>4835</v>
          </cell>
          <cell r="AB1529">
            <v>5382</v>
          </cell>
          <cell r="AC1529">
            <v>6201</v>
          </cell>
          <cell r="AD1529">
            <v>5482</v>
          </cell>
          <cell r="AE1529">
            <v>3976</v>
          </cell>
        </row>
        <row r="1530">
          <cell r="E1530" t="str">
            <v>KS Industrial LPG</v>
          </cell>
          <cell r="F1530">
            <v>50039</v>
          </cell>
          <cell r="G1530">
            <v>41399</v>
          </cell>
          <cell r="H1530">
            <v>55160</v>
          </cell>
          <cell r="I1530">
            <v>24397</v>
          </cell>
          <cell r="J1530">
            <v>22811</v>
          </cell>
          <cell r="K1530">
            <v>11210</v>
          </cell>
          <cell r="L1530">
            <v>28771</v>
          </cell>
          <cell r="M1530">
            <v>41482</v>
          </cell>
          <cell r="N1530">
            <v>39516</v>
          </cell>
          <cell r="O1530">
            <v>63202</v>
          </cell>
          <cell r="P1530">
            <v>50661</v>
          </cell>
          <cell r="Q1530">
            <v>31421</v>
          </cell>
          <cell r="R1530">
            <v>28241</v>
          </cell>
          <cell r="S1530">
            <v>50080</v>
          </cell>
          <cell r="T1530">
            <v>43152</v>
          </cell>
          <cell r="U1530">
            <v>545</v>
          </cell>
          <cell r="V1530">
            <v>235</v>
          </cell>
          <cell r="W1530">
            <v>53450</v>
          </cell>
          <cell r="X1530">
            <v>1317</v>
          </cell>
          <cell r="Y1530">
            <v>1652</v>
          </cell>
          <cell r="Z1530">
            <v>1271</v>
          </cell>
          <cell r="AA1530">
            <v>1977</v>
          </cell>
          <cell r="AB1530">
            <v>1607</v>
          </cell>
          <cell r="AC1530">
            <v>1770</v>
          </cell>
          <cell r="AD1530">
            <v>997</v>
          </cell>
          <cell r="AE1530">
            <v>1446</v>
          </cell>
        </row>
        <row r="1531">
          <cell r="E1531" t="str">
            <v>KY Industrial LPG</v>
          </cell>
          <cell r="F1531">
            <v>14054</v>
          </cell>
          <cell r="G1531">
            <v>14658</v>
          </cell>
          <cell r="H1531">
            <v>14234</v>
          </cell>
          <cell r="I1531">
            <v>10621</v>
          </cell>
          <cell r="J1531">
            <v>10427</v>
          </cell>
          <cell r="K1531">
            <v>10361</v>
          </cell>
          <cell r="L1531">
            <v>12749</v>
          </cell>
          <cell r="M1531">
            <v>18320</v>
          </cell>
          <cell r="N1531">
            <v>17091</v>
          </cell>
          <cell r="O1531">
            <v>21185</v>
          </cell>
          <cell r="P1531">
            <v>23494</v>
          </cell>
          <cell r="Q1531">
            <v>27283</v>
          </cell>
          <cell r="R1531">
            <v>29897</v>
          </cell>
          <cell r="S1531">
            <v>21504</v>
          </cell>
          <cell r="T1531">
            <v>24472</v>
          </cell>
          <cell r="U1531">
            <v>26385</v>
          </cell>
          <cell r="V1531">
            <v>26142</v>
          </cell>
          <cell r="W1531">
            <v>26055</v>
          </cell>
          <cell r="X1531">
            <v>23987</v>
          </cell>
          <cell r="Y1531">
            <v>19446</v>
          </cell>
          <cell r="Z1531">
            <v>22096</v>
          </cell>
          <cell r="AA1531">
            <v>20602</v>
          </cell>
          <cell r="AB1531">
            <v>23426</v>
          </cell>
          <cell r="AC1531">
            <v>38744</v>
          </cell>
          <cell r="AD1531">
            <v>26156</v>
          </cell>
          <cell r="AE1531">
            <v>22725</v>
          </cell>
        </row>
        <row r="1532">
          <cell r="E1532" t="str">
            <v>LA Industrial LPG</v>
          </cell>
          <cell r="F1532">
            <v>165884</v>
          </cell>
          <cell r="G1532">
            <v>180929</v>
          </cell>
          <cell r="H1532">
            <v>189064</v>
          </cell>
          <cell r="I1532">
            <v>193953</v>
          </cell>
          <cell r="J1532">
            <v>238973</v>
          </cell>
          <cell r="K1532">
            <v>236292</v>
          </cell>
          <cell r="L1532">
            <v>233279</v>
          </cell>
          <cell r="M1532">
            <v>164509</v>
          </cell>
          <cell r="N1532">
            <v>160704</v>
          </cell>
          <cell r="O1532">
            <v>258882</v>
          </cell>
          <cell r="P1532">
            <v>383672</v>
          </cell>
          <cell r="Q1532">
            <v>259839</v>
          </cell>
          <cell r="R1532">
            <v>282232</v>
          </cell>
          <cell r="S1532">
            <v>159278</v>
          </cell>
          <cell r="T1532">
            <v>181818</v>
          </cell>
          <cell r="U1532">
            <v>170610</v>
          </cell>
          <cell r="V1532">
            <v>204535</v>
          </cell>
          <cell r="W1532">
            <v>196114</v>
          </cell>
          <cell r="X1532">
            <v>389273</v>
          </cell>
          <cell r="Y1532">
            <v>463910</v>
          </cell>
          <cell r="Z1532">
            <v>485675</v>
          </cell>
          <cell r="AA1532">
            <v>512957</v>
          </cell>
          <cell r="AB1532">
            <v>563040</v>
          </cell>
          <cell r="AC1532">
            <v>610282</v>
          </cell>
          <cell r="AD1532">
            <v>614632</v>
          </cell>
          <cell r="AE1532">
            <v>625348</v>
          </cell>
        </row>
        <row r="1533">
          <cell r="E1533" t="str">
            <v>MA Industrial LPG</v>
          </cell>
          <cell r="F1533">
            <v>3471</v>
          </cell>
          <cell r="G1533">
            <v>1435</v>
          </cell>
          <cell r="H1533">
            <v>1327</v>
          </cell>
          <cell r="I1533">
            <v>1628</v>
          </cell>
          <cell r="J1533">
            <v>1195</v>
          </cell>
          <cell r="K1533">
            <v>1382</v>
          </cell>
          <cell r="L1533">
            <v>1757</v>
          </cell>
          <cell r="M1533">
            <v>580</v>
          </cell>
          <cell r="N1533">
            <v>657</v>
          </cell>
          <cell r="O1533">
            <v>1237</v>
          </cell>
          <cell r="P1533">
            <v>2305</v>
          </cell>
          <cell r="Q1533">
            <v>3044</v>
          </cell>
          <cell r="R1533">
            <v>2302</v>
          </cell>
          <cell r="S1533">
            <v>679</v>
          </cell>
          <cell r="T1533">
            <v>238</v>
          </cell>
          <cell r="U1533">
            <v>1319</v>
          </cell>
          <cell r="V1533">
            <v>4203</v>
          </cell>
          <cell r="W1533">
            <v>3142</v>
          </cell>
          <cell r="X1533">
            <v>538</v>
          </cell>
          <cell r="Y1533">
            <v>371</v>
          </cell>
          <cell r="Z1533">
            <v>331</v>
          </cell>
          <cell r="AA1533">
            <v>572</v>
          </cell>
          <cell r="AB1533">
            <v>524</v>
          </cell>
          <cell r="AC1533">
            <v>452</v>
          </cell>
          <cell r="AD1533">
            <v>436</v>
          </cell>
          <cell r="AE1533">
            <v>387</v>
          </cell>
        </row>
        <row r="1534">
          <cell r="E1534" t="str">
            <v>MD Industrial LPG</v>
          </cell>
          <cell r="F1534">
            <v>2256</v>
          </cell>
          <cell r="G1534">
            <v>1943</v>
          </cell>
          <cell r="H1534">
            <v>3314</v>
          </cell>
          <cell r="I1534">
            <v>2525</v>
          </cell>
          <cell r="J1534">
            <v>3781</v>
          </cell>
          <cell r="K1534">
            <v>2504</v>
          </cell>
          <cell r="L1534">
            <v>2724</v>
          </cell>
          <cell r="M1534">
            <v>1473</v>
          </cell>
          <cell r="N1534">
            <v>936</v>
          </cell>
          <cell r="O1534">
            <v>625</v>
          </cell>
          <cell r="P1534">
            <v>2644</v>
          </cell>
          <cell r="Q1534">
            <v>2244</v>
          </cell>
          <cell r="R1534">
            <v>1317</v>
          </cell>
          <cell r="S1534">
            <v>2498</v>
          </cell>
          <cell r="T1534">
            <v>1619</v>
          </cell>
          <cell r="U1534">
            <v>2798</v>
          </cell>
          <cell r="V1534">
            <v>3186</v>
          </cell>
          <cell r="W1534">
            <v>2282</v>
          </cell>
          <cell r="X1534">
            <v>1458</v>
          </cell>
          <cell r="Y1534">
            <v>1455</v>
          </cell>
          <cell r="Z1534">
            <v>1616</v>
          </cell>
          <cell r="AA1534">
            <v>1500</v>
          </cell>
          <cell r="AB1534">
            <v>1340</v>
          </cell>
          <cell r="AC1534">
            <v>1472</v>
          </cell>
          <cell r="AD1534">
            <v>1313</v>
          </cell>
          <cell r="AE1534">
            <v>1430</v>
          </cell>
        </row>
        <row r="1535">
          <cell r="E1535" t="str">
            <v>ME Industrial LPG</v>
          </cell>
          <cell r="F1535">
            <v>1277</v>
          </cell>
          <cell r="G1535">
            <v>1255</v>
          </cell>
          <cell r="H1535">
            <v>1129</v>
          </cell>
          <cell r="I1535">
            <v>834</v>
          </cell>
          <cell r="J1535">
            <v>724</v>
          </cell>
          <cell r="K1535">
            <v>771</v>
          </cell>
          <cell r="L1535">
            <v>988</v>
          </cell>
          <cell r="M1535">
            <v>308</v>
          </cell>
          <cell r="N1535">
            <v>474</v>
          </cell>
          <cell r="O1535">
            <v>40</v>
          </cell>
          <cell r="P1535">
            <v>316</v>
          </cell>
          <cell r="Q1535">
            <v>703</v>
          </cell>
          <cell r="R1535">
            <v>1090</v>
          </cell>
          <cell r="S1535">
            <v>306</v>
          </cell>
          <cell r="T1535">
            <v>101</v>
          </cell>
          <cell r="U1535">
            <v>989</v>
          </cell>
          <cell r="V1535">
            <v>1363</v>
          </cell>
          <cell r="W1535">
            <v>1010</v>
          </cell>
          <cell r="X1535">
            <v>201</v>
          </cell>
          <cell r="Y1535">
            <v>336</v>
          </cell>
          <cell r="Z1535">
            <v>194</v>
          </cell>
          <cell r="AA1535">
            <v>359</v>
          </cell>
          <cell r="AB1535">
            <v>135</v>
          </cell>
          <cell r="AC1535">
            <v>95</v>
          </cell>
          <cell r="AD1535">
            <v>109</v>
          </cell>
          <cell r="AE1535">
            <v>291</v>
          </cell>
        </row>
        <row r="1536">
          <cell r="E1536" t="str">
            <v>MI Industrial LPG</v>
          </cell>
          <cell r="F1536">
            <v>24698</v>
          </cell>
          <cell r="G1536">
            <v>25685</v>
          </cell>
          <cell r="H1536">
            <v>27820</v>
          </cell>
          <cell r="I1536">
            <v>12117</v>
          </cell>
          <cell r="J1536">
            <v>16229</v>
          </cell>
          <cell r="K1536">
            <v>17234</v>
          </cell>
          <cell r="L1536">
            <v>19271</v>
          </cell>
          <cell r="M1536">
            <v>8402</v>
          </cell>
          <cell r="N1536">
            <v>4010</v>
          </cell>
          <cell r="O1536">
            <v>8255</v>
          </cell>
          <cell r="P1536">
            <v>10639</v>
          </cell>
          <cell r="Q1536">
            <v>8628</v>
          </cell>
          <cell r="R1536">
            <v>12263</v>
          </cell>
          <cell r="S1536">
            <v>10625</v>
          </cell>
          <cell r="T1536">
            <v>18161</v>
          </cell>
          <cell r="U1536">
            <v>22305</v>
          </cell>
          <cell r="V1536">
            <v>15620</v>
          </cell>
          <cell r="W1536">
            <v>14492</v>
          </cell>
          <cell r="X1536">
            <v>3522</v>
          </cell>
          <cell r="Y1536">
            <v>3423</v>
          </cell>
          <cell r="Z1536">
            <v>3161</v>
          </cell>
          <cell r="AA1536">
            <v>3364</v>
          </cell>
          <cell r="AB1536">
            <v>3789</v>
          </cell>
          <cell r="AC1536">
            <v>3991</v>
          </cell>
          <cell r="AD1536">
            <v>3915</v>
          </cell>
          <cell r="AE1536">
            <v>3934</v>
          </cell>
        </row>
        <row r="1537">
          <cell r="E1537" t="str">
            <v>MN Industrial LPG</v>
          </cell>
          <cell r="F1537">
            <v>8768</v>
          </cell>
          <cell r="G1537">
            <v>9931</v>
          </cell>
          <cell r="H1537">
            <v>13444</v>
          </cell>
          <cell r="I1537">
            <v>13019</v>
          </cell>
          <cell r="J1537">
            <v>15249</v>
          </cell>
          <cell r="K1537">
            <v>15682</v>
          </cell>
          <cell r="L1537">
            <v>17247</v>
          </cell>
          <cell r="M1537">
            <v>12402</v>
          </cell>
          <cell r="N1537">
            <v>9877</v>
          </cell>
          <cell r="O1537">
            <v>10620</v>
          </cell>
          <cell r="P1537">
            <v>12180</v>
          </cell>
          <cell r="Q1537">
            <v>11907</v>
          </cell>
          <cell r="R1537">
            <v>20923</v>
          </cell>
          <cell r="S1537">
            <v>13982</v>
          </cell>
          <cell r="T1537">
            <v>19364</v>
          </cell>
          <cell r="U1537">
            <v>18316</v>
          </cell>
          <cell r="V1537">
            <v>16665</v>
          </cell>
          <cell r="W1537">
            <v>16275</v>
          </cell>
          <cell r="X1537">
            <v>11462</v>
          </cell>
          <cell r="Y1537">
            <v>14924</v>
          </cell>
          <cell r="Z1537">
            <v>7878</v>
          </cell>
          <cell r="AA1537">
            <v>6719</v>
          </cell>
          <cell r="AB1537">
            <v>7425</v>
          </cell>
          <cell r="AC1537">
            <v>12043</v>
          </cell>
          <cell r="AD1537">
            <v>12748</v>
          </cell>
          <cell r="AE1537">
            <v>8202</v>
          </cell>
        </row>
        <row r="1538">
          <cell r="E1538" t="str">
            <v>MO Industrial LPG</v>
          </cell>
          <cell r="F1538">
            <v>6501</v>
          </cell>
          <cell r="G1538">
            <v>7269</v>
          </cell>
          <cell r="H1538">
            <v>6637</v>
          </cell>
          <cell r="I1538">
            <v>9202</v>
          </cell>
          <cell r="J1538">
            <v>8659</v>
          </cell>
          <cell r="K1538">
            <v>14648</v>
          </cell>
          <cell r="L1538">
            <v>12945</v>
          </cell>
          <cell r="M1538">
            <v>9726</v>
          </cell>
          <cell r="N1538">
            <v>7497</v>
          </cell>
          <cell r="O1538">
            <v>16186</v>
          </cell>
          <cell r="P1538">
            <v>13137</v>
          </cell>
          <cell r="Q1538">
            <v>7276</v>
          </cell>
          <cell r="R1538">
            <v>16522</v>
          </cell>
          <cell r="S1538">
            <v>16128</v>
          </cell>
          <cell r="T1538">
            <v>19706</v>
          </cell>
          <cell r="U1538">
            <v>18747</v>
          </cell>
          <cell r="V1538">
            <v>12917</v>
          </cell>
          <cell r="W1538">
            <v>16951</v>
          </cell>
          <cell r="X1538">
            <v>5697</v>
          </cell>
          <cell r="Y1538">
            <v>5781</v>
          </cell>
          <cell r="Z1538">
            <v>5509</v>
          </cell>
          <cell r="AA1538">
            <v>5226</v>
          </cell>
          <cell r="AB1538">
            <v>4864</v>
          </cell>
          <cell r="AC1538">
            <v>4567</v>
          </cell>
          <cell r="AD1538">
            <v>4812</v>
          </cell>
          <cell r="AE1538">
            <v>3823</v>
          </cell>
        </row>
        <row r="1539">
          <cell r="E1539" t="str">
            <v>MS Industrial LPG</v>
          </cell>
          <cell r="F1539">
            <v>15772</v>
          </cell>
          <cell r="G1539">
            <v>13514</v>
          </cell>
          <cell r="H1539">
            <v>14496</v>
          </cell>
          <cell r="I1539">
            <v>12475</v>
          </cell>
          <cell r="J1539">
            <v>13646</v>
          </cell>
          <cell r="K1539">
            <v>15884</v>
          </cell>
          <cell r="L1539">
            <v>21531</v>
          </cell>
          <cell r="M1539">
            <v>1415</v>
          </cell>
          <cell r="N1539">
            <v>997</v>
          </cell>
          <cell r="O1539">
            <v>7930</v>
          </cell>
          <cell r="P1539">
            <v>6112</v>
          </cell>
          <cell r="Q1539">
            <v>9325</v>
          </cell>
          <cell r="R1539">
            <v>7496</v>
          </cell>
          <cell r="S1539">
            <v>13675</v>
          </cell>
          <cell r="T1539">
            <v>4446</v>
          </cell>
          <cell r="U1539">
            <v>3409</v>
          </cell>
          <cell r="V1539">
            <v>4851</v>
          </cell>
          <cell r="W1539">
            <v>3138</v>
          </cell>
          <cell r="X1539">
            <v>1912</v>
          </cell>
          <cell r="Y1539">
            <v>1801</v>
          </cell>
          <cell r="Z1539">
            <v>1886</v>
          </cell>
          <cell r="AA1539">
            <v>1702</v>
          </cell>
          <cell r="AB1539">
            <v>1695</v>
          </cell>
          <cell r="AC1539">
            <v>1998</v>
          </cell>
          <cell r="AD1539">
            <v>1877</v>
          </cell>
          <cell r="AE1539">
            <v>1742</v>
          </cell>
        </row>
        <row r="1540">
          <cell r="E1540" t="str">
            <v>MT Industrial LPG</v>
          </cell>
          <cell r="F1540">
            <v>2557</v>
          </cell>
          <cell r="G1540">
            <v>633</v>
          </cell>
          <cell r="H1540">
            <v>996</v>
          </cell>
          <cell r="I1540">
            <v>5360</v>
          </cell>
          <cell r="J1540">
            <v>1292</v>
          </cell>
          <cell r="K1540">
            <v>1190</v>
          </cell>
          <cell r="L1540">
            <v>3520</v>
          </cell>
          <cell r="M1540">
            <v>322</v>
          </cell>
          <cell r="N1540">
            <v>384</v>
          </cell>
          <cell r="O1540">
            <v>399</v>
          </cell>
          <cell r="P1540">
            <v>804</v>
          </cell>
          <cell r="Q1540">
            <v>973</v>
          </cell>
          <cell r="R1540">
            <v>1269</v>
          </cell>
          <cell r="S1540">
            <v>757</v>
          </cell>
          <cell r="T1540">
            <v>584</v>
          </cell>
          <cell r="U1540">
            <v>1021</v>
          </cell>
          <cell r="V1540">
            <v>1140</v>
          </cell>
          <cell r="W1540">
            <v>2381</v>
          </cell>
          <cell r="X1540">
            <v>1037</v>
          </cell>
          <cell r="Y1540">
            <v>108</v>
          </cell>
          <cell r="Z1540">
            <v>261</v>
          </cell>
          <cell r="AA1540">
            <v>438</v>
          </cell>
          <cell r="AB1540">
            <v>129</v>
          </cell>
          <cell r="AC1540">
            <v>230</v>
          </cell>
          <cell r="AD1540">
            <v>248</v>
          </cell>
          <cell r="AE1540">
            <v>295</v>
          </cell>
        </row>
        <row r="1541">
          <cell r="E1541" t="str">
            <v>NC Industrial LPG</v>
          </cell>
          <cell r="F1541">
            <v>13193</v>
          </cell>
          <cell r="G1541">
            <v>15947</v>
          </cell>
          <cell r="H1541">
            <v>16506</v>
          </cell>
          <cell r="I1541">
            <v>18370</v>
          </cell>
          <cell r="J1541">
            <v>19725</v>
          </cell>
          <cell r="K1541">
            <v>18263</v>
          </cell>
          <cell r="L1541">
            <v>20984</v>
          </cell>
          <cell r="M1541">
            <v>27852</v>
          </cell>
          <cell r="N1541">
            <v>19241</v>
          </cell>
          <cell r="O1541">
            <v>14999</v>
          </cell>
          <cell r="P1541">
            <v>20596</v>
          </cell>
          <cell r="Q1541">
            <v>19026</v>
          </cell>
          <cell r="R1541">
            <v>16246</v>
          </cell>
          <cell r="S1541">
            <v>10983</v>
          </cell>
          <cell r="T1541">
            <v>10058</v>
          </cell>
          <cell r="U1541">
            <v>15148</v>
          </cell>
          <cell r="V1541">
            <v>17906</v>
          </cell>
          <cell r="W1541">
            <v>15646</v>
          </cell>
          <cell r="X1541">
            <v>9854</v>
          </cell>
          <cell r="Y1541">
            <v>10663</v>
          </cell>
          <cell r="Z1541">
            <v>10602</v>
          </cell>
          <cell r="AA1541">
            <v>9529</v>
          </cell>
          <cell r="AB1541">
            <v>11033</v>
          </cell>
          <cell r="AC1541">
            <v>8245</v>
          </cell>
          <cell r="AD1541">
            <v>9055</v>
          </cell>
          <cell r="AE1541">
            <v>8144</v>
          </cell>
        </row>
        <row r="1542">
          <cell r="E1542" t="str">
            <v>ND Industrial LPG</v>
          </cell>
          <cell r="F1542">
            <v>2296</v>
          </cell>
          <cell r="G1542">
            <v>3065</v>
          </cell>
          <cell r="H1542">
            <v>1725</v>
          </cell>
          <cell r="I1542">
            <v>1612</v>
          </cell>
          <cell r="J1542">
            <v>1722</v>
          </cell>
          <cell r="K1542">
            <v>2962</v>
          </cell>
          <cell r="L1542">
            <v>3883</v>
          </cell>
          <cell r="M1542">
            <v>2613</v>
          </cell>
          <cell r="N1542">
            <v>2459</v>
          </cell>
          <cell r="O1542">
            <v>3455</v>
          </cell>
          <cell r="P1542">
            <v>4542</v>
          </cell>
          <cell r="Q1542">
            <v>10834</v>
          </cell>
          <cell r="R1542">
            <v>4535</v>
          </cell>
          <cell r="S1542">
            <v>2560</v>
          </cell>
          <cell r="T1542">
            <v>4571</v>
          </cell>
          <cell r="U1542">
            <v>4190</v>
          </cell>
          <cell r="V1542">
            <v>3653</v>
          </cell>
          <cell r="W1542">
            <v>4336</v>
          </cell>
          <cell r="X1542">
            <v>2368</v>
          </cell>
          <cell r="Y1542">
            <v>3099</v>
          </cell>
          <cell r="Z1542">
            <v>2453</v>
          </cell>
          <cell r="AA1542">
            <v>1363</v>
          </cell>
          <cell r="AB1542">
            <v>1845</v>
          </cell>
          <cell r="AC1542">
            <v>3319</v>
          </cell>
          <cell r="AD1542">
            <v>2465</v>
          </cell>
          <cell r="AE1542">
            <v>2192</v>
          </cell>
        </row>
        <row r="1543">
          <cell r="E1543" t="str">
            <v>NE Industrial LPG</v>
          </cell>
          <cell r="F1543">
            <v>6063</v>
          </cell>
          <cell r="G1543">
            <v>5897</v>
          </cell>
          <cell r="H1543">
            <v>6115</v>
          </cell>
          <cell r="I1543">
            <v>5525</v>
          </cell>
          <cell r="J1543">
            <v>6187</v>
          </cell>
          <cell r="K1543">
            <v>5775</v>
          </cell>
          <cell r="L1543">
            <v>6952</v>
          </cell>
          <cell r="M1543">
            <v>5591</v>
          </cell>
          <cell r="N1543">
            <v>4652</v>
          </cell>
          <cell r="O1543">
            <v>5813</v>
          </cell>
          <cell r="P1543">
            <v>6204</v>
          </cell>
          <cell r="Q1543">
            <v>5913</v>
          </cell>
          <cell r="R1543">
            <v>9146</v>
          </cell>
          <cell r="S1543">
            <v>7386</v>
          </cell>
          <cell r="T1543">
            <v>7580</v>
          </cell>
          <cell r="U1543">
            <v>6198</v>
          </cell>
          <cell r="V1543">
            <v>7403</v>
          </cell>
          <cell r="W1543">
            <v>5417</v>
          </cell>
          <cell r="X1543">
            <v>3166</v>
          </cell>
          <cell r="Y1543">
            <v>4969</v>
          </cell>
          <cell r="Z1543">
            <v>2879</v>
          </cell>
          <cell r="AA1543">
            <v>2502</v>
          </cell>
          <cell r="AB1543">
            <v>3185</v>
          </cell>
          <cell r="AC1543">
            <v>3686</v>
          </cell>
          <cell r="AD1543">
            <v>2590</v>
          </cell>
          <cell r="AE1543">
            <v>2069</v>
          </cell>
        </row>
        <row r="1544">
          <cell r="E1544" t="str">
            <v>NH Industrial LPG</v>
          </cell>
          <cell r="F1544">
            <v>1434</v>
          </cell>
          <cell r="G1544">
            <v>702</v>
          </cell>
          <cell r="H1544">
            <v>855</v>
          </cell>
          <cell r="I1544">
            <v>1434</v>
          </cell>
          <cell r="J1544">
            <v>1409</v>
          </cell>
          <cell r="K1544">
            <v>1113</v>
          </cell>
          <cell r="L1544">
            <v>1043</v>
          </cell>
          <cell r="M1544">
            <v>1004</v>
          </cell>
          <cell r="N1544">
            <v>1151</v>
          </cell>
          <cell r="O1544">
            <v>689</v>
          </cell>
          <cell r="P1544">
            <v>2323</v>
          </cell>
          <cell r="Q1544">
            <v>1303</v>
          </cell>
          <cell r="R1544">
            <v>766</v>
          </cell>
          <cell r="S1544">
            <v>852</v>
          </cell>
          <cell r="T1544">
            <v>765</v>
          </cell>
          <cell r="U1544">
            <v>1452</v>
          </cell>
          <cell r="V1544">
            <v>2191</v>
          </cell>
          <cell r="W1544">
            <v>1376</v>
          </cell>
          <cell r="X1544">
            <v>884</v>
          </cell>
          <cell r="Y1544">
            <v>806</v>
          </cell>
          <cell r="Z1544">
            <v>363</v>
          </cell>
          <cell r="AA1544">
            <v>746</v>
          </cell>
          <cell r="AB1544">
            <v>425</v>
          </cell>
          <cell r="AC1544">
            <v>485</v>
          </cell>
          <cell r="AD1544">
            <v>411</v>
          </cell>
          <cell r="AE1544">
            <v>399</v>
          </cell>
        </row>
        <row r="1545">
          <cell r="E1545" t="str">
            <v>NJ Industrial LPG</v>
          </cell>
          <cell r="F1545">
            <v>11279</v>
          </cell>
          <cell r="G1545">
            <v>16679</v>
          </cell>
          <cell r="H1545">
            <v>17741</v>
          </cell>
          <cell r="I1545">
            <v>7104</v>
          </cell>
          <cell r="J1545">
            <v>7734</v>
          </cell>
          <cell r="K1545">
            <v>7755</v>
          </cell>
          <cell r="L1545">
            <v>6297</v>
          </cell>
          <cell r="M1545">
            <v>8978</v>
          </cell>
          <cell r="N1545">
            <v>5689</v>
          </cell>
          <cell r="O1545">
            <v>19019</v>
          </cell>
          <cell r="P1545">
            <v>15775</v>
          </cell>
          <cell r="Q1545">
            <v>18608</v>
          </cell>
          <cell r="R1545">
            <v>19432</v>
          </cell>
          <cell r="S1545">
            <v>3310</v>
          </cell>
          <cell r="T1545">
            <v>3496</v>
          </cell>
          <cell r="U1545">
            <v>2379</v>
          </cell>
          <cell r="V1545">
            <v>1934</v>
          </cell>
          <cell r="W1545">
            <v>2713</v>
          </cell>
          <cell r="X1545">
            <v>1316</v>
          </cell>
          <cell r="Y1545">
            <v>835</v>
          </cell>
          <cell r="Z1545">
            <v>745</v>
          </cell>
          <cell r="AA1545">
            <v>919</v>
          </cell>
          <cell r="AB1545">
            <v>1057</v>
          </cell>
          <cell r="AC1545">
            <v>806</v>
          </cell>
          <cell r="AD1545">
            <v>736</v>
          </cell>
          <cell r="AE1545">
            <v>891</v>
          </cell>
        </row>
        <row r="1546">
          <cell r="E1546" t="str">
            <v>NM Industrial LPG</v>
          </cell>
          <cell r="F1546">
            <v>20750</v>
          </cell>
          <cell r="G1546">
            <v>35775</v>
          </cell>
          <cell r="H1546">
            <v>32379</v>
          </cell>
          <cell r="I1546">
            <v>30360</v>
          </cell>
          <cell r="J1546">
            <v>27654</v>
          </cell>
          <cell r="K1546">
            <v>25298</v>
          </cell>
          <cell r="L1546">
            <v>3291</v>
          </cell>
          <cell r="M1546">
            <v>4682</v>
          </cell>
          <cell r="N1546">
            <v>3296</v>
          </cell>
          <cell r="O1546">
            <v>6011</v>
          </cell>
          <cell r="P1546">
            <v>1550</v>
          </cell>
          <cell r="Q1546">
            <v>1135</v>
          </cell>
          <cell r="R1546">
            <v>1205</v>
          </cell>
          <cell r="S1546">
            <v>1188</v>
          </cell>
          <cell r="T1546">
            <v>1438</v>
          </cell>
          <cell r="U1546">
            <v>1493</v>
          </cell>
          <cell r="V1546">
            <v>1758</v>
          </cell>
          <cell r="W1546">
            <v>18118</v>
          </cell>
          <cell r="X1546">
            <v>1069</v>
          </cell>
          <cell r="Y1546">
            <v>528</v>
          </cell>
          <cell r="Z1546">
            <v>582</v>
          </cell>
          <cell r="AA1546">
            <v>750</v>
          </cell>
          <cell r="AB1546">
            <v>755</v>
          </cell>
          <cell r="AC1546">
            <v>860</v>
          </cell>
          <cell r="AD1546">
            <v>568</v>
          </cell>
          <cell r="AE1546">
            <v>589</v>
          </cell>
        </row>
        <row r="1547">
          <cell r="E1547" t="str">
            <v>NV Industrial LPG</v>
          </cell>
          <cell r="F1547">
            <v>1591</v>
          </cell>
          <cell r="G1547">
            <v>970</v>
          </cell>
          <cell r="H1547">
            <v>861</v>
          </cell>
          <cell r="I1547">
            <v>534</v>
          </cell>
          <cell r="J1547">
            <v>2320</v>
          </cell>
          <cell r="K1547">
            <v>703</v>
          </cell>
          <cell r="L1547">
            <v>1071</v>
          </cell>
          <cell r="M1547">
            <v>523</v>
          </cell>
          <cell r="N1547">
            <v>642</v>
          </cell>
          <cell r="O1547">
            <v>1157</v>
          </cell>
          <cell r="P1547">
            <v>2377</v>
          </cell>
          <cell r="Q1547">
            <v>2745</v>
          </cell>
          <cell r="R1547">
            <v>780</v>
          </cell>
          <cell r="S1547">
            <v>852</v>
          </cell>
          <cell r="T1547">
            <v>473</v>
          </cell>
          <cell r="U1547">
            <v>300</v>
          </cell>
          <cell r="V1547">
            <v>404</v>
          </cell>
          <cell r="W1547">
            <v>418</v>
          </cell>
          <cell r="X1547">
            <v>934</v>
          </cell>
          <cell r="Y1547">
            <v>898</v>
          </cell>
          <cell r="Z1547">
            <v>1001</v>
          </cell>
          <cell r="AA1547">
            <v>887</v>
          </cell>
          <cell r="AB1547">
            <v>843</v>
          </cell>
          <cell r="AC1547">
            <v>420</v>
          </cell>
          <cell r="AD1547">
            <v>766</v>
          </cell>
          <cell r="AE1547">
            <v>417</v>
          </cell>
        </row>
        <row r="1548">
          <cell r="E1548" t="str">
            <v>NY Industrial LPG</v>
          </cell>
          <cell r="F1548">
            <v>2342</v>
          </cell>
          <cell r="G1548">
            <v>3933</v>
          </cell>
          <cell r="H1548">
            <v>3899</v>
          </cell>
          <cell r="I1548">
            <v>3406</v>
          </cell>
          <cell r="J1548">
            <v>3399</v>
          </cell>
          <cell r="K1548">
            <v>3146</v>
          </cell>
          <cell r="L1548">
            <v>4056</v>
          </cell>
          <cell r="M1548">
            <v>5141</v>
          </cell>
          <cell r="N1548">
            <v>6001</v>
          </cell>
          <cell r="O1548">
            <v>6297</v>
          </cell>
          <cell r="P1548">
            <v>8169</v>
          </cell>
          <cell r="Q1548">
            <v>5526</v>
          </cell>
          <cell r="R1548">
            <v>4062</v>
          </cell>
          <cell r="S1548">
            <v>4897</v>
          </cell>
          <cell r="T1548">
            <v>5547</v>
          </cell>
          <cell r="U1548">
            <v>8588</v>
          </cell>
          <cell r="V1548">
            <v>6216</v>
          </cell>
          <cell r="W1548">
            <v>4380</v>
          </cell>
          <cell r="X1548">
            <v>2643</v>
          </cell>
          <cell r="Y1548">
            <v>2019</v>
          </cell>
          <cell r="Z1548">
            <v>1745</v>
          </cell>
          <cell r="AA1548">
            <v>1917</v>
          </cell>
          <cell r="AB1548">
            <v>2274</v>
          </cell>
          <cell r="AC1548">
            <v>2230</v>
          </cell>
          <cell r="AD1548">
            <v>2089</v>
          </cell>
          <cell r="AE1548">
            <v>1931</v>
          </cell>
        </row>
        <row r="1549">
          <cell r="E1549" t="str">
            <v>OH Industrial LPG</v>
          </cell>
          <cell r="F1549">
            <v>20287</v>
          </cell>
          <cell r="G1549">
            <v>19873</v>
          </cell>
          <cell r="H1549">
            <v>34623</v>
          </cell>
          <cell r="I1549">
            <v>32830</v>
          </cell>
          <cell r="J1549">
            <v>33459</v>
          </cell>
          <cell r="K1549">
            <v>29134</v>
          </cell>
          <cell r="L1549">
            <v>28142</v>
          </cell>
          <cell r="M1549">
            <v>11454</v>
          </cell>
          <cell r="N1549">
            <v>7106</v>
          </cell>
          <cell r="O1549">
            <v>13985</v>
          </cell>
          <cell r="P1549">
            <v>14885</v>
          </cell>
          <cell r="Q1549">
            <v>15973</v>
          </cell>
          <cell r="R1549">
            <v>24902</v>
          </cell>
          <cell r="S1549">
            <v>46094</v>
          </cell>
          <cell r="T1549">
            <v>16973</v>
          </cell>
          <cell r="U1549">
            <v>25210</v>
          </cell>
          <cell r="V1549">
            <v>23264</v>
          </cell>
          <cell r="W1549">
            <v>9968</v>
          </cell>
          <cell r="X1549">
            <v>4478</v>
          </cell>
          <cell r="Y1549">
            <v>5844</v>
          </cell>
          <cell r="Z1549">
            <v>4421</v>
          </cell>
          <cell r="AA1549">
            <v>5026</v>
          </cell>
          <cell r="AB1549">
            <v>4413</v>
          </cell>
          <cell r="AC1549">
            <v>4619</v>
          </cell>
          <cell r="AD1549">
            <v>4786</v>
          </cell>
          <cell r="AE1549">
            <v>3862</v>
          </cell>
        </row>
        <row r="1550">
          <cell r="E1550" t="str">
            <v>OK Industrial LPG</v>
          </cell>
          <cell r="F1550">
            <v>6038</v>
          </cell>
          <cell r="G1550">
            <v>11209</v>
          </cell>
          <cell r="H1550">
            <v>11119</v>
          </cell>
          <cell r="I1550">
            <v>14458</v>
          </cell>
          <cell r="J1550">
            <v>14600</v>
          </cell>
          <cell r="K1550">
            <v>7633</v>
          </cell>
          <cell r="L1550">
            <v>7521</v>
          </cell>
          <cell r="M1550">
            <v>10078</v>
          </cell>
          <cell r="N1550">
            <v>6565</v>
          </cell>
          <cell r="O1550">
            <v>22932</v>
          </cell>
          <cell r="P1550">
            <v>9737</v>
          </cell>
          <cell r="Q1550">
            <v>8222</v>
          </cell>
          <cell r="R1550">
            <v>13223</v>
          </cell>
          <cell r="S1550">
            <v>9018</v>
          </cell>
          <cell r="T1550">
            <v>17495</v>
          </cell>
          <cell r="U1550">
            <v>30312</v>
          </cell>
          <cell r="V1550">
            <v>44168</v>
          </cell>
          <cell r="W1550">
            <v>2737</v>
          </cell>
          <cell r="X1550">
            <v>1814</v>
          </cell>
          <cell r="Y1550">
            <v>1201</v>
          </cell>
          <cell r="Z1550">
            <v>1080</v>
          </cell>
          <cell r="AA1550">
            <v>1437</v>
          </cell>
          <cell r="AB1550">
            <v>1232</v>
          </cell>
          <cell r="AC1550">
            <v>947</v>
          </cell>
          <cell r="AD1550">
            <v>1214</v>
          </cell>
          <cell r="AE1550">
            <v>1209</v>
          </cell>
        </row>
        <row r="1551">
          <cell r="E1551" t="str">
            <v>OR Industrial LPG</v>
          </cell>
          <cell r="F1551">
            <v>2691</v>
          </cell>
          <cell r="G1551">
            <v>2936</v>
          </cell>
          <cell r="H1551">
            <v>2770</v>
          </cell>
          <cell r="I1551">
            <v>3009</v>
          </cell>
          <cell r="J1551">
            <v>2163</v>
          </cell>
          <cell r="K1551">
            <v>3035</v>
          </cell>
          <cell r="L1551">
            <v>3492</v>
          </cell>
          <cell r="M1551">
            <v>1317</v>
          </cell>
          <cell r="N1551">
            <v>722</v>
          </cell>
          <cell r="O1551">
            <v>1832</v>
          </cell>
          <cell r="P1551">
            <v>1851</v>
          </cell>
          <cell r="Q1551">
            <v>609</v>
          </cell>
          <cell r="R1551">
            <v>1128</v>
          </cell>
          <cell r="S1551">
            <v>542</v>
          </cell>
          <cell r="T1551">
            <v>1696</v>
          </cell>
          <cell r="U1551">
            <v>578</v>
          </cell>
          <cell r="V1551">
            <v>612</v>
          </cell>
          <cell r="W1551">
            <v>751</v>
          </cell>
          <cell r="X1551">
            <v>1897</v>
          </cell>
          <cell r="Y1551">
            <v>1729</v>
          </cell>
          <cell r="Z1551">
            <v>1605</v>
          </cell>
          <cell r="AA1551">
            <v>1749</v>
          </cell>
          <cell r="AB1551">
            <v>1800</v>
          </cell>
          <cell r="AC1551">
            <v>1704</v>
          </cell>
          <cell r="AD1551">
            <v>1620</v>
          </cell>
          <cell r="AE1551">
            <v>1670</v>
          </cell>
        </row>
        <row r="1552">
          <cell r="E1552" t="str">
            <v>PA Industrial LPG</v>
          </cell>
          <cell r="F1552">
            <v>11330</v>
          </cell>
          <cell r="G1552">
            <v>13996</v>
          </cell>
          <cell r="H1552">
            <v>19033</v>
          </cell>
          <cell r="I1552">
            <v>7875</v>
          </cell>
          <cell r="J1552">
            <v>6716</v>
          </cell>
          <cell r="K1552">
            <v>6022</v>
          </cell>
          <cell r="L1552">
            <v>7024</v>
          </cell>
          <cell r="M1552">
            <v>4525</v>
          </cell>
          <cell r="N1552">
            <v>4353</v>
          </cell>
          <cell r="O1552">
            <v>4222</v>
          </cell>
          <cell r="P1552">
            <v>6252</v>
          </cell>
          <cell r="Q1552">
            <v>8476</v>
          </cell>
          <cell r="R1552">
            <v>7636</v>
          </cell>
          <cell r="S1552">
            <v>18389</v>
          </cell>
          <cell r="T1552">
            <v>17804</v>
          </cell>
          <cell r="U1552">
            <v>23620</v>
          </cell>
          <cell r="V1552">
            <v>26129</v>
          </cell>
          <cell r="W1552">
            <v>24431</v>
          </cell>
          <cell r="X1552">
            <v>29899</v>
          </cell>
          <cell r="Y1552">
            <v>27207</v>
          </cell>
          <cell r="Z1552">
            <v>26755</v>
          </cell>
          <cell r="AA1552">
            <v>29146</v>
          </cell>
          <cell r="AB1552">
            <v>23876</v>
          </cell>
          <cell r="AC1552">
            <v>20029</v>
          </cell>
          <cell r="AD1552">
            <v>20538</v>
          </cell>
          <cell r="AE1552">
            <v>19312</v>
          </cell>
        </row>
        <row r="1553">
          <cell r="E1553" t="str">
            <v>RI Industrial LPG</v>
          </cell>
          <cell r="F1553">
            <v>557</v>
          </cell>
          <cell r="G1553">
            <v>434</v>
          </cell>
          <cell r="H1553">
            <v>456</v>
          </cell>
          <cell r="I1553">
            <v>456</v>
          </cell>
          <cell r="J1553">
            <v>421</v>
          </cell>
          <cell r="K1553">
            <v>426</v>
          </cell>
          <cell r="L1553">
            <v>397</v>
          </cell>
          <cell r="M1553">
            <v>136</v>
          </cell>
          <cell r="N1553">
            <v>152</v>
          </cell>
          <cell r="O1553">
            <v>699</v>
          </cell>
          <cell r="P1553">
            <v>419</v>
          </cell>
          <cell r="Q1553">
            <v>509</v>
          </cell>
          <cell r="R1553">
            <v>735</v>
          </cell>
          <cell r="S1553">
            <v>369</v>
          </cell>
          <cell r="T1553">
            <v>268</v>
          </cell>
          <cell r="U1553">
            <v>498</v>
          </cell>
          <cell r="V1553">
            <v>558</v>
          </cell>
          <cell r="W1553">
            <v>411</v>
          </cell>
          <cell r="X1553">
            <v>299</v>
          </cell>
          <cell r="Y1553">
            <v>295</v>
          </cell>
          <cell r="Z1553">
            <v>259</v>
          </cell>
          <cell r="AA1553">
            <v>286</v>
          </cell>
          <cell r="AB1553">
            <v>324</v>
          </cell>
          <cell r="AC1553">
            <v>361</v>
          </cell>
          <cell r="AD1553">
            <v>334</v>
          </cell>
          <cell r="AE1553">
            <v>335</v>
          </cell>
        </row>
        <row r="1554">
          <cell r="E1554" t="str">
            <v>SC Industrial LPG</v>
          </cell>
          <cell r="F1554">
            <v>3027</v>
          </cell>
          <cell r="G1554">
            <v>4243</v>
          </cell>
          <cell r="H1554">
            <v>3642</v>
          </cell>
          <cell r="I1554">
            <v>3749</v>
          </cell>
          <cell r="J1554">
            <v>4154</v>
          </cell>
          <cell r="K1554">
            <v>4541</v>
          </cell>
          <cell r="L1554">
            <v>4711</v>
          </cell>
          <cell r="M1554">
            <v>13339</v>
          </cell>
          <cell r="N1554">
            <v>9145</v>
          </cell>
          <cell r="O1554">
            <v>5338</v>
          </cell>
          <cell r="P1554">
            <v>8155</v>
          </cell>
          <cell r="Q1554">
            <v>6236</v>
          </cell>
          <cell r="R1554">
            <v>3793</v>
          </cell>
          <cell r="S1554">
            <v>2899</v>
          </cell>
          <cell r="T1554">
            <v>2004</v>
          </cell>
          <cell r="U1554">
            <v>3892</v>
          </cell>
          <cell r="V1554">
            <v>3784</v>
          </cell>
          <cell r="W1554">
            <v>2665</v>
          </cell>
          <cell r="X1554">
            <v>2034</v>
          </cell>
          <cell r="Y1554">
            <v>2136</v>
          </cell>
          <cell r="Z1554">
            <v>1887</v>
          </cell>
          <cell r="AA1554">
            <v>1894</v>
          </cell>
          <cell r="AB1554">
            <v>1409</v>
          </cell>
          <cell r="AC1554">
            <v>1449</v>
          </cell>
          <cell r="AD1554">
            <v>1668</v>
          </cell>
          <cell r="AE1554">
            <v>1653</v>
          </cell>
        </row>
        <row r="1555">
          <cell r="E1555" t="str">
            <v>SD Industrial LPG</v>
          </cell>
          <cell r="F1555">
            <v>5819</v>
          </cell>
          <cell r="G1555">
            <v>1890</v>
          </cell>
          <cell r="H1555">
            <v>2599</v>
          </cell>
          <cell r="I1555">
            <v>3443</v>
          </cell>
          <cell r="J1555">
            <v>2708</v>
          </cell>
          <cell r="K1555">
            <v>2328</v>
          </cell>
          <cell r="L1555">
            <v>2518</v>
          </cell>
          <cell r="M1555">
            <v>1791</v>
          </cell>
          <cell r="N1555">
            <v>1540</v>
          </cell>
          <cell r="O1555">
            <v>1210</v>
          </cell>
          <cell r="P1555">
            <v>2212</v>
          </cell>
          <cell r="Q1555">
            <v>1560</v>
          </cell>
          <cell r="R1555">
            <v>3963</v>
          </cell>
          <cell r="S1555">
            <v>2433</v>
          </cell>
          <cell r="T1555">
            <v>3514</v>
          </cell>
          <cell r="U1555">
            <v>2745</v>
          </cell>
          <cell r="V1555">
            <v>2901</v>
          </cell>
          <cell r="W1555">
            <v>2925</v>
          </cell>
          <cell r="X1555">
            <v>2078</v>
          </cell>
          <cell r="Y1555">
            <v>2479</v>
          </cell>
          <cell r="Z1555">
            <v>1138</v>
          </cell>
          <cell r="AA1555">
            <v>848</v>
          </cell>
          <cell r="AB1555">
            <v>983</v>
          </cell>
          <cell r="AC1555">
            <v>1580</v>
          </cell>
          <cell r="AD1555">
            <v>1204</v>
          </cell>
          <cell r="AE1555">
            <v>1251</v>
          </cell>
        </row>
        <row r="1556">
          <cell r="E1556" t="str">
            <v>TN Industrial LPG</v>
          </cell>
          <cell r="F1556">
            <v>2713</v>
          </cell>
          <cell r="G1556">
            <v>2829</v>
          </cell>
          <cell r="H1556">
            <v>7869</v>
          </cell>
          <cell r="I1556">
            <v>2939</v>
          </cell>
          <cell r="J1556">
            <v>2716</v>
          </cell>
          <cell r="K1556">
            <v>2775</v>
          </cell>
          <cell r="L1556">
            <v>2876</v>
          </cell>
          <cell r="M1556">
            <v>3098</v>
          </cell>
          <cell r="N1556">
            <v>1422</v>
          </cell>
          <cell r="O1556">
            <v>3788</v>
          </cell>
          <cell r="P1556">
            <v>4898</v>
          </cell>
          <cell r="Q1556">
            <v>4528</v>
          </cell>
          <cell r="R1556">
            <v>6905</v>
          </cell>
          <cell r="S1556">
            <v>2974</v>
          </cell>
          <cell r="T1556">
            <v>4150</v>
          </cell>
          <cell r="U1556">
            <v>4700</v>
          </cell>
          <cell r="V1556">
            <v>5386</v>
          </cell>
          <cell r="W1556">
            <v>4111</v>
          </cell>
          <cell r="X1556">
            <v>1943</v>
          </cell>
          <cell r="Y1556">
            <v>914</v>
          </cell>
          <cell r="Z1556">
            <v>953</v>
          </cell>
          <cell r="AA1556">
            <v>1029</v>
          </cell>
          <cell r="AB1556">
            <v>1511</v>
          </cell>
          <cell r="AC1556">
            <v>1290</v>
          </cell>
          <cell r="AD1556">
            <v>914</v>
          </cell>
          <cell r="AE1556">
            <v>1091</v>
          </cell>
        </row>
        <row r="1557">
          <cell r="E1557" t="str">
            <v>TX Industrial LPG</v>
          </cell>
          <cell r="F1557">
            <v>1017537</v>
          </cell>
          <cell r="G1557">
            <v>1122407</v>
          </cell>
          <cell r="H1557">
            <v>1174305</v>
          </cell>
          <cell r="I1557">
            <v>1125532</v>
          </cell>
          <cell r="J1557">
            <v>1267920</v>
          </cell>
          <cell r="K1557">
            <v>1307457</v>
          </cell>
          <cell r="L1557">
            <v>1392678</v>
          </cell>
          <cell r="M1557">
            <v>1582474</v>
          </cell>
          <cell r="N1557">
            <v>1568778</v>
          </cell>
          <cell r="O1557">
            <v>1542623</v>
          </cell>
          <cell r="P1557">
            <v>1393193</v>
          </cell>
          <cell r="Q1557">
            <v>1332850</v>
          </cell>
          <cell r="R1557">
            <v>1439036</v>
          </cell>
          <cell r="S1557">
            <v>1477585</v>
          </cell>
          <cell r="T1557">
            <v>1554490</v>
          </cell>
          <cell r="U1557">
            <v>1429666</v>
          </cell>
          <cell r="V1557">
            <v>1464316</v>
          </cell>
          <cell r="W1557">
            <v>1499921</v>
          </cell>
          <cell r="X1557">
            <v>1171678</v>
          </cell>
          <cell r="Y1557">
            <v>1219306</v>
          </cell>
          <cell r="Z1557">
            <v>1393983</v>
          </cell>
          <cell r="AA1557">
            <v>1425360</v>
          </cell>
          <cell r="AB1557">
            <v>1531499</v>
          </cell>
          <cell r="AC1557">
            <v>1622181</v>
          </cell>
          <cell r="AD1557">
            <v>1568291</v>
          </cell>
          <cell r="AE1557">
            <v>1715283</v>
          </cell>
        </row>
        <row r="1558">
          <cell r="E1558" t="str">
            <v>US Industrial LPG</v>
          </cell>
          <cell r="F1558">
            <v>1581653</v>
          </cell>
          <cell r="G1558">
            <v>1720135</v>
          </cell>
          <cell r="H1558">
            <v>1832527</v>
          </cell>
          <cell r="I1558">
            <v>1763240</v>
          </cell>
          <cell r="J1558">
            <v>1968795</v>
          </cell>
          <cell r="K1558">
            <v>1990231</v>
          </cell>
          <cell r="L1558">
            <v>2053724</v>
          </cell>
          <cell r="M1558">
            <v>2100262</v>
          </cell>
          <cell r="N1558">
            <v>2016066</v>
          </cell>
          <cell r="O1558">
            <v>2216586</v>
          </cell>
          <cell r="P1558">
            <v>2227992</v>
          </cell>
          <cell r="Q1558">
            <v>2014473</v>
          </cell>
          <cell r="R1558">
            <v>2159609</v>
          </cell>
          <cell r="S1558">
            <v>2028391</v>
          </cell>
          <cell r="T1558">
            <v>2141238</v>
          </cell>
          <cell r="U1558">
            <v>2009086</v>
          </cell>
          <cell r="V1558">
            <v>2104298</v>
          </cell>
          <cell r="W1558">
            <v>2105824</v>
          </cell>
          <cell r="X1558">
            <v>1823320</v>
          </cell>
          <cell r="Y1558">
            <v>1949742</v>
          </cell>
          <cell r="Z1558">
            <v>2121282</v>
          </cell>
          <cell r="AA1558">
            <v>2178706</v>
          </cell>
          <cell r="AB1558">
            <v>2335492</v>
          </cell>
          <cell r="AC1558">
            <v>2497979</v>
          </cell>
          <cell r="AD1558">
            <v>2429536</v>
          </cell>
          <cell r="AE1558">
            <v>2566945</v>
          </cell>
        </row>
        <row r="1559">
          <cell r="E1559" t="str">
            <v>UT Industrial LPG</v>
          </cell>
          <cell r="F1559">
            <v>1868</v>
          </cell>
          <cell r="G1559">
            <v>763</v>
          </cell>
          <cell r="H1559">
            <v>940</v>
          </cell>
          <cell r="I1559">
            <v>1766</v>
          </cell>
          <cell r="J1559">
            <v>1922</v>
          </cell>
          <cell r="K1559">
            <v>4470</v>
          </cell>
          <cell r="L1559">
            <v>8172</v>
          </cell>
          <cell r="M1559">
            <v>568</v>
          </cell>
          <cell r="N1559">
            <v>904</v>
          </cell>
          <cell r="O1559">
            <v>2173</v>
          </cell>
          <cell r="P1559">
            <v>3778</v>
          </cell>
          <cell r="Q1559">
            <v>2664</v>
          </cell>
          <cell r="R1559">
            <v>1784</v>
          </cell>
          <cell r="S1559">
            <v>161</v>
          </cell>
          <cell r="T1559">
            <v>313</v>
          </cell>
          <cell r="U1559">
            <v>1124</v>
          </cell>
          <cell r="V1559">
            <v>1409</v>
          </cell>
          <cell r="W1559">
            <v>1598</v>
          </cell>
          <cell r="X1559">
            <v>584</v>
          </cell>
          <cell r="Y1559">
            <v>384</v>
          </cell>
          <cell r="Z1559">
            <v>883</v>
          </cell>
          <cell r="AA1559">
            <v>547</v>
          </cell>
          <cell r="AB1559">
            <v>1277</v>
          </cell>
          <cell r="AC1559">
            <v>701</v>
          </cell>
          <cell r="AD1559">
            <v>734</v>
          </cell>
          <cell r="AE1559">
            <v>453</v>
          </cell>
        </row>
        <row r="1560">
          <cell r="E1560" t="str">
            <v>VA Industrial LPG</v>
          </cell>
          <cell r="F1560">
            <v>5441</v>
          </cell>
          <cell r="G1560">
            <v>6440</v>
          </cell>
          <cell r="H1560">
            <v>6309</v>
          </cell>
          <cell r="I1560">
            <v>6755</v>
          </cell>
          <cell r="J1560">
            <v>6726</v>
          </cell>
          <cell r="K1560">
            <v>4778</v>
          </cell>
          <cell r="L1560">
            <v>4791</v>
          </cell>
          <cell r="M1560">
            <v>4000</v>
          </cell>
          <cell r="N1560">
            <v>3144</v>
          </cell>
          <cell r="O1560">
            <v>4015</v>
          </cell>
          <cell r="P1560">
            <v>6885</v>
          </cell>
          <cell r="Q1560">
            <v>3820</v>
          </cell>
          <cell r="R1560">
            <v>6126</v>
          </cell>
          <cell r="S1560">
            <v>3846</v>
          </cell>
          <cell r="T1560">
            <v>2723</v>
          </cell>
          <cell r="U1560">
            <v>4419</v>
          </cell>
          <cell r="V1560">
            <v>5157</v>
          </cell>
          <cell r="W1560">
            <v>3810</v>
          </cell>
          <cell r="X1560">
            <v>2341</v>
          </cell>
          <cell r="Y1560">
            <v>2317</v>
          </cell>
          <cell r="Z1560">
            <v>2196</v>
          </cell>
          <cell r="AA1560">
            <v>2074</v>
          </cell>
          <cell r="AB1560">
            <v>2105</v>
          </cell>
          <cell r="AC1560">
            <v>2410</v>
          </cell>
          <cell r="AD1560">
            <v>2462</v>
          </cell>
          <cell r="AE1560">
            <v>2713</v>
          </cell>
        </row>
        <row r="1561">
          <cell r="E1561" t="str">
            <v>VT Industrial LPG</v>
          </cell>
          <cell r="F1561">
            <v>305</v>
          </cell>
          <cell r="G1561">
            <v>802</v>
          </cell>
          <cell r="H1561">
            <v>808</v>
          </cell>
          <cell r="I1561">
            <v>769</v>
          </cell>
          <cell r="J1561">
            <v>712</v>
          </cell>
          <cell r="K1561">
            <v>784</v>
          </cell>
          <cell r="L1561">
            <v>696</v>
          </cell>
          <cell r="M1561">
            <v>273</v>
          </cell>
          <cell r="N1561">
            <v>513</v>
          </cell>
          <cell r="O1561">
            <v>69</v>
          </cell>
          <cell r="P1561">
            <v>789</v>
          </cell>
          <cell r="Q1561">
            <v>1072</v>
          </cell>
          <cell r="R1561">
            <v>812</v>
          </cell>
          <cell r="S1561">
            <v>496</v>
          </cell>
          <cell r="T1561">
            <v>516</v>
          </cell>
          <cell r="U1561">
            <v>919</v>
          </cell>
          <cell r="V1561">
            <v>1455</v>
          </cell>
          <cell r="W1561">
            <v>776</v>
          </cell>
          <cell r="X1561">
            <v>580</v>
          </cell>
          <cell r="Y1561">
            <v>314</v>
          </cell>
          <cell r="Z1561">
            <v>230</v>
          </cell>
          <cell r="AA1561">
            <v>237</v>
          </cell>
          <cell r="AB1561">
            <v>205</v>
          </cell>
          <cell r="AC1561">
            <v>326</v>
          </cell>
          <cell r="AD1561">
            <v>248</v>
          </cell>
          <cell r="AE1561">
            <v>224</v>
          </cell>
        </row>
        <row r="1562">
          <cell r="E1562" t="str">
            <v>WA Industrial LPG</v>
          </cell>
          <cell r="F1562">
            <v>4380</v>
          </cell>
          <cell r="G1562">
            <v>4625</v>
          </cell>
          <cell r="H1562">
            <v>4668</v>
          </cell>
          <cell r="I1562">
            <v>4549</v>
          </cell>
          <cell r="J1562">
            <v>4200</v>
          </cell>
          <cell r="K1562">
            <v>4564</v>
          </cell>
          <cell r="L1562">
            <v>5568</v>
          </cell>
          <cell r="M1562">
            <v>7794</v>
          </cell>
          <cell r="N1562">
            <v>7287</v>
          </cell>
          <cell r="O1562">
            <v>7410</v>
          </cell>
          <cell r="P1562">
            <v>14168</v>
          </cell>
          <cell r="Q1562">
            <v>15614</v>
          </cell>
          <cell r="R1562">
            <v>4193</v>
          </cell>
          <cell r="S1562">
            <v>1912</v>
          </cell>
          <cell r="T1562">
            <v>2022</v>
          </cell>
          <cell r="U1562">
            <v>843</v>
          </cell>
          <cell r="V1562">
            <v>1007</v>
          </cell>
          <cell r="W1562">
            <v>1183</v>
          </cell>
          <cell r="X1562">
            <v>4501</v>
          </cell>
          <cell r="Y1562">
            <v>3261</v>
          </cell>
          <cell r="Z1562">
            <v>3148</v>
          </cell>
          <cell r="AA1562">
            <v>3947</v>
          </cell>
          <cell r="AB1562">
            <v>3775</v>
          </cell>
          <cell r="AC1562">
            <v>4193</v>
          </cell>
          <cell r="AD1562">
            <v>3578</v>
          </cell>
          <cell r="AE1562">
            <v>3831</v>
          </cell>
        </row>
        <row r="1563">
          <cell r="E1563" t="str">
            <v>WI Industrial LPG</v>
          </cell>
          <cell r="F1563">
            <v>5774</v>
          </cell>
          <cell r="G1563">
            <v>7697</v>
          </cell>
          <cell r="H1563">
            <v>6556</v>
          </cell>
          <cell r="I1563">
            <v>6790</v>
          </cell>
          <cell r="J1563">
            <v>7948</v>
          </cell>
          <cell r="K1563">
            <v>7459</v>
          </cell>
          <cell r="L1563">
            <v>8002</v>
          </cell>
          <cell r="M1563">
            <v>7390</v>
          </cell>
          <cell r="N1563">
            <v>4668</v>
          </cell>
          <cell r="O1563">
            <v>9691</v>
          </cell>
          <cell r="P1563">
            <v>11793</v>
          </cell>
          <cell r="Q1563">
            <v>9434</v>
          </cell>
          <cell r="R1563">
            <v>12278</v>
          </cell>
          <cell r="S1563">
            <v>8648</v>
          </cell>
          <cell r="T1563">
            <v>12720</v>
          </cell>
          <cell r="U1563">
            <v>12609</v>
          </cell>
          <cell r="V1563">
            <v>11975</v>
          </cell>
          <cell r="W1563">
            <v>11396</v>
          </cell>
          <cell r="X1563">
            <v>4273</v>
          </cell>
          <cell r="Y1563">
            <v>5057</v>
          </cell>
          <cell r="Z1563">
            <v>4033</v>
          </cell>
          <cell r="AA1563">
            <v>4429</v>
          </cell>
          <cell r="AB1563">
            <v>4367</v>
          </cell>
          <cell r="AC1563">
            <v>5101</v>
          </cell>
          <cell r="AD1563">
            <v>5422</v>
          </cell>
          <cell r="AE1563">
            <v>5543</v>
          </cell>
        </row>
        <row r="1564">
          <cell r="E1564" t="str">
            <v>WV Industrial LPG</v>
          </cell>
          <cell r="F1564">
            <v>3933</v>
          </cell>
          <cell r="G1564">
            <v>4763</v>
          </cell>
          <cell r="H1564">
            <v>4055</v>
          </cell>
          <cell r="I1564">
            <v>4364</v>
          </cell>
          <cell r="J1564">
            <v>4922</v>
          </cell>
          <cell r="K1564">
            <v>5154</v>
          </cell>
          <cell r="L1564">
            <v>5772</v>
          </cell>
          <cell r="M1564">
            <v>7392</v>
          </cell>
          <cell r="N1564">
            <v>5531</v>
          </cell>
          <cell r="O1564">
            <v>841</v>
          </cell>
          <cell r="P1564">
            <v>2450</v>
          </cell>
          <cell r="Q1564">
            <v>789</v>
          </cell>
          <cell r="R1564">
            <v>880</v>
          </cell>
          <cell r="S1564">
            <v>892</v>
          </cell>
          <cell r="T1564">
            <v>975</v>
          </cell>
          <cell r="U1564">
            <v>848</v>
          </cell>
          <cell r="V1564">
            <v>1483</v>
          </cell>
          <cell r="W1564">
            <v>921</v>
          </cell>
          <cell r="X1564">
            <v>801</v>
          </cell>
          <cell r="Y1564">
            <v>470</v>
          </cell>
          <cell r="Z1564">
            <v>500</v>
          </cell>
          <cell r="AA1564">
            <v>464</v>
          </cell>
          <cell r="AB1564">
            <v>497</v>
          </cell>
          <cell r="AC1564">
            <v>526</v>
          </cell>
          <cell r="AD1564">
            <v>617</v>
          </cell>
          <cell r="AE1564">
            <v>349</v>
          </cell>
        </row>
        <row r="1565">
          <cell r="E1565" t="str">
            <v>WY Industrial LPG</v>
          </cell>
          <cell r="F1565">
            <v>2364</v>
          </cell>
          <cell r="G1565">
            <v>1703</v>
          </cell>
          <cell r="H1565">
            <v>2005</v>
          </cell>
          <cell r="I1565">
            <v>4222</v>
          </cell>
          <cell r="J1565">
            <v>3754</v>
          </cell>
          <cell r="K1565">
            <v>4516</v>
          </cell>
          <cell r="L1565">
            <v>3891</v>
          </cell>
          <cell r="M1565">
            <v>569</v>
          </cell>
          <cell r="N1565">
            <v>547</v>
          </cell>
          <cell r="O1565">
            <v>691</v>
          </cell>
          <cell r="P1565">
            <v>2161</v>
          </cell>
          <cell r="Q1565">
            <v>1417</v>
          </cell>
          <cell r="R1565">
            <v>1033</v>
          </cell>
          <cell r="S1565">
            <v>967</v>
          </cell>
          <cell r="T1565">
            <v>530</v>
          </cell>
          <cell r="U1565">
            <v>1033</v>
          </cell>
          <cell r="V1565">
            <v>1554</v>
          </cell>
          <cell r="W1565">
            <v>1075</v>
          </cell>
          <cell r="X1565">
            <v>836</v>
          </cell>
          <cell r="Y1565">
            <v>327</v>
          </cell>
          <cell r="Z1565">
            <v>409</v>
          </cell>
          <cell r="AA1565">
            <v>460</v>
          </cell>
          <cell r="AB1565">
            <v>359</v>
          </cell>
          <cell r="AC1565">
            <v>510</v>
          </cell>
          <cell r="AD1565">
            <v>409</v>
          </cell>
          <cell r="AE1565">
            <v>345</v>
          </cell>
        </row>
        <row r="1566">
          <cell r="E1566" t="str">
            <v>AK Residential LPG</v>
          </cell>
          <cell r="F1566">
            <v>766</v>
          </cell>
          <cell r="G1566">
            <v>825</v>
          </cell>
          <cell r="H1566">
            <v>815</v>
          </cell>
          <cell r="I1566">
            <v>492</v>
          </cell>
          <cell r="J1566">
            <v>386</v>
          </cell>
          <cell r="K1566">
            <v>400</v>
          </cell>
          <cell r="L1566">
            <v>497</v>
          </cell>
          <cell r="M1566">
            <v>314</v>
          </cell>
          <cell r="N1566">
            <v>250</v>
          </cell>
          <cell r="O1566">
            <v>544</v>
          </cell>
          <cell r="P1566">
            <v>480</v>
          </cell>
          <cell r="Q1566">
            <v>548</v>
          </cell>
          <cell r="R1566">
            <v>539</v>
          </cell>
          <cell r="S1566">
            <v>572</v>
          </cell>
          <cell r="T1566">
            <v>348</v>
          </cell>
          <cell r="U1566">
            <v>606</v>
          </cell>
          <cell r="V1566">
            <v>531</v>
          </cell>
          <cell r="W1566">
            <v>405</v>
          </cell>
          <cell r="X1566">
            <v>739</v>
          </cell>
          <cell r="Y1566">
            <v>703</v>
          </cell>
          <cell r="Z1566">
            <v>589</v>
          </cell>
          <cell r="AA1566">
            <v>494</v>
          </cell>
          <cell r="AB1566">
            <v>510</v>
          </cell>
          <cell r="AC1566">
            <v>374</v>
          </cell>
          <cell r="AD1566">
            <v>365</v>
          </cell>
          <cell r="AE1566">
            <v>336</v>
          </cell>
        </row>
        <row r="1567">
          <cell r="E1567" t="str">
            <v>AL Residential LPG</v>
          </cell>
          <cell r="F1567">
            <v>8771</v>
          </cell>
          <cell r="G1567">
            <v>7542</v>
          </cell>
          <cell r="H1567">
            <v>7222</v>
          </cell>
          <cell r="I1567">
            <v>9335</v>
          </cell>
          <cell r="J1567">
            <v>9131</v>
          </cell>
          <cell r="K1567">
            <v>9296</v>
          </cell>
          <cell r="L1567">
            <v>9535</v>
          </cell>
          <cell r="M1567">
            <v>9816</v>
          </cell>
          <cell r="N1567">
            <v>8455</v>
          </cell>
          <cell r="O1567">
            <v>15235</v>
          </cell>
          <cell r="P1567">
            <v>16069</v>
          </cell>
          <cell r="Q1567">
            <v>12953</v>
          </cell>
          <cell r="R1567">
            <v>11002</v>
          </cell>
          <cell r="S1567">
            <v>8355</v>
          </cell>
          <cell r="T1567">
            <v>9057</v>
          </cell>
          <cell r="U1567">
            <v>6194</v>
          </cell>
          <cell r="V1567">
            <v>6383</v>
          </cell>
          <cell r="W1567">
            <v>6837</v>
          </cell>
          <cell r="X1567">
            <v>7559</v>
          </cell>
          <cell r="Y1567">
            <v>7788</v>
          </cell>
          <cell r="Z1567">
            <v>8513</v>
          </cell>
          <cell r="AA1567">
            <v>5798</v>
          </cell>
          <cell r="AB1567">
            <v>4271</v>
          </cell>
          <cell r="AC1567">
            <v>4757</v>
          </cell>
          <cell r="AD1567">
            <v>4665</v>
          </cell>
          <cell r="AE1567">
            <v>5095</v>
          </cell>
        </row>
        <row r="1568">
          <cell r="E1568" t="str">
            <v>AR Residential LPG</v>
          </cell>
          <cell r="F1568">
            <v>6799</v>
          </cell>
          <cell r="G1568">
            <v>6148</v>
          </cell>
          <cell r="H1568">
            <v>5504</v>
          </cell>
          <cell r="I1568">
            <v>6273</v>
          </cell>
          <cell r="J1568">
            <v>6130</v>
          </cell>
          <cell r="K1568">
            <v>5499</v>
          </cell>
          <cell r="L1568">
            <v>5474</v>
          </cell>
          <cell r="M1568">
            <v>5793</v>
          </cell>
          <cell r="N1568">
            <v>4294</v>
          </cell>
          <cell r="O1568">
            <v>11121</v>
          </cell>
          <cell r="P1568">
            <v>9866</v>
          </cell>
          <cell r="Q1568">
            <v>10372</v>
          </cell>
          <cell r="R1568">
            <v>7759</v>
          </cell>
          <cell r="S1568">
            <v>6450</v>
          </cell>
          <cell r="T1568">
            <v>6172</v>
          </cell>
          <cell r="U1568">
            <v>5603</v>
          </cell>
          <cell r="V1568">
            <v>5528</v>
          </cell>
          <cell r="W1568">
            <v>5433</v>
          </cell>
          <cell r="X1568">
            <v>6892</v>
          </cell>
          <cell r="Y1568">
            <v>6788</v>
          </cell>
          <cell r="Z1568">
            <v>6050</v>
          </cell>
          <cell r="AA1568">
            <v>4992</v>
          </cell>
          <cell r="AB1568">
            <v>3878</v>
          </cell>
          <cell r="AC1568">
            <v>5166</v>
          </cell>
          <cell r="AD1568">
            <v>4684</v>
          </cell>
          <cell r="AE1568">
            <v>3966</v>
          </cell>
        </row>
        <row r="1569">
          <cell r="E1569" t="str">
            <v>AZ Residential LPG</v>
          </cell>
          <cell r="F1569">
            <v>2641</v>
          </cell>
          <cell r="G1569">
            <v>2983</v>
          </cell>
          <cell r="H1569">
            <v>3210</v>
          </cell>
          <cell r="I1569">
            <v>2828</v>
          </cell>
          <cell r="J1569">
            <v>2887</v>
          </cell>
          <cell r="K1569">
            <v>3322</v>
          </cell>
          <cell r="L1569">
            <v>2683</v>
          </cell>
          <cell r="M1569">
            <v>2462</v>
          </cell>
          <cell r="N1569">
            <v>3518</v>
          </cell>
          <cell r="O1569">
            <v>4869</v>
          </cell>
          <cell r="P1569">
            <v>4276</v>
          </cell>
          <cell r="Q1569">
            <v>4040</v>
          </cell>
          <cell r="R1569">
            <v>4105</v>
          </cell>
          <cell r="S1569">
            <v>3266</v>
          </cell>
          <cell r="T1569">
            <v>2836</v>
          </cell>
          <cell r="U1569">
            <v>2955</v>
          </cell>
          <cell r="V1569">
            <v>3206</v>
          </cell>
          <cell r="W1569">
            <v>3004</v>
          </cell>
          <cell r="X1569">
            <v>5165</v>
          </cell>
          <cell r="Y1569">
            <v>4872</v>
          </cell>
          <cell r="Z1569">
            <v>4576</v>
          </cell>
          <cell r="AA1569">
            <v>5234</v>
          </cell>
          <cell r="AB1569">
            <v>3165</v>
          </cell>
          <cell r="AC1569">
            <v>4027</v>
          </cell>
          <cell r="AD1569">
            <v>3852</v>
          </cell>
          <cell r="AE1569">
            <v>3311</v>
          </cell>
        </row>
        <row r="1570">
          <cell r="E1570" t="str">
            <v>CA Residential LPG</v>
          </cell>
          <cell r="F1570">
            <v>19280</v>
          </cell>
          <cell r="G1570">
            <v>23311</v>
          </cell>
          <cell r="H1570">
            <v>16103</v>
          </cell>
          <cell r="I1570">
            <v>16883</v>
          </cell>
          <cell r="J1570">
            <v>16608</v>
          </cell>
          <cell r="K1570">
            <v>16376</v>
          </cell>
          <cell r="L1570">
            <v>13679</v>
          </cell>
          <cell r="M1570">
            <v>12358</v>
          </cell>
          <cell r="N1570">
            <v>20426</v>
          </cell>
          <cell r="O1570">
            <v>19151</v>
          </cell>
          <cell r="P1570">
            <v>17866</v>
          </cell>
          <cell r="Q1570">
            <v>12263</v>
          </cell>
          <cell r="R1570">
            <v>14272</v>
          </cell>
          <cell r="S1570">
            <v>20462</v>
          </cell>
          <cell r="T1570">
            <v>24845</v>
          </cell>
          <cell r="U1570">
            <v>28251</v>
          </cell>
          <cell r="V1570">
            <v>24664</v>
          </cell>
          <cell r="W1570">
            <v>26156</v>
          </cell>
          <cell r="X1570">
            <v>32114</v>
          </cell>
          <cell r="Y1570">
            <v>30147</v>
          </cell>
          <cell r="Z1570">
            <v>31734</v>
          </cell>
          <cell r="AA1570">
            <v>29647</v>
          </cell>
          <cell r="AB1570">
            <v>23057</v>
          </cell>
          <cell r="AC1570">
            <v>23160</v>
          </cell>
          <cell r="AD1570">
            <v>17739</v>
          </cell>
          <cell r="AE1570">
            <v>19949</v>
          </cell>
        </row>
        <row r="1571">
          <cell r="E1571" t="str">
            <v>CO Residential LPG</v>
          </cell>
          <cell r="F1571">
            <v>6493</v>
          </cell>
          <cell r="G1571">
            <v>7269</v>
          </cell>
          <cell r="H1571">
            <v>6477</v>
          </cell>
          <cell r="I1571">
            <v>6767</v>
          </cell>
          <cell r="J1571">
            <v>6724</v>
          </cell>
          <cell r="K1571">
            <v>8374</v>
          </cell>
          <cell r="L1571">
            <v>8035</v>
          </cell>
          <cell r="M1571">
            <v>1262</v>
          </cell>
          <cell r="N1571">
            <v>655</v>
          </cell>
          <cell r="O1571">
            <v>7697</v>
          </cell>
          <cell r="P1571">
            <v>10798</v>
          </cell>
          <cell r="Q1571">
            <v>10099</v>
          </cell>
          <cell r="R1571">
            <v>10266</v>
          </cell>
          <cell r="S1571">
            <v>14533</v>
          </cell>
          <cell r="T1571">
            <v>12354</v>
          </cell>
          <cell r="U1571">
            <v>12933</v>
          </cell>
          <cell r="V1571">
            <v>10250</v>
          </cell>
          <cell r="W1571">
            <v>11646</v>
          </cell>
          <cell r="X1571">
            <v>13828</v>
          </cell>
          <cell r="Y1571">
            <v>12349</v>
          </cell>
          <cell r="Z1571">
            <v>12369</v>
          </cell>
          <cell r="AA1571">
            <v>11812</v>
          </cell>
          <cell r="AB1571">
            <v>11316</v>
          </cell>
          <cell r="AC1571">
            <v>13365</v>
          </cell>
          <cell r="AD1571">
            <v>11346</v>
          </cell>
          <cell r="AE1571">
            <v>10157</v>
          </cell>
        </row>
        <row r="1572">
          <cell r="E1572" t="str">
            <v>CT Residential LPG</v>
          </cell>
          <cell r="F1572">
            <v>2552</v>
          </cell>
          <cell r="G1572">
            <v>2830</v>
          </cell>
          <cell r="H1572">
            <v>3634</v>
          </cell>
          <cell r="I1572">
            <v>3131</v>
          </cell>
          <cell r="J1572">
            <v>2801</v>
          </cell>
          <cell r="K1572">
            <v>2606</v>
          </cell>
          <cell r="L1572">
            <v>3161</v>
          </cell>
          <cell r="M1572">
            <v>3598</v>
          </cell>
          <cell r="N1572">
            <v>4558</v>
          </cell>
          <cell r="O1572">
            <v>3521</v>
          </cell>
          <cell r="P1572">
            <v>3976</v>
          </cell>
          <cell r="Q1572">
            <v>4132</v>
          </cell>
          <cell r="R1572">
            <v>4455</v>
          </cell>
          <cell r="S1572">
            <v>5088</v>
          </cell>
          <cell r="T1572">
            <v>5018</v>
          </cell>
          <cell r="U1572">
            <v>4938</v>
          </cell>
          <cell r="V1572">
            <v>4102</v>
          </cell>
          <cell r="W1572">
            <v>4510</v>
          </cell>
          <cell r="X1572">
            <v>5721</v>
          </cell>
          <cell r="Y1572">
            <v>6276</v>
          </cell>
          <cell r="Z1572">
            <v>5829</v>
          </cell>
          <cell r="AA1572">
            <v>6146</v>
          </cell>
          <cell r="AB1572">
            <v>5930</v>
          </cell>
          <cell r="AC1572">
            <v>7217</v>
          </cell>
          <cell r="AD1572">
            <v>6570</v>
          </cell>
          <cell r="AE1572">
            <v>7048</v>
          </cell>
        </row>
        <row r="1573">
          <cell r="E1573" t="str">
            <v>DC Residential LPG</v>
          </cell>
          <cell r="F1573">
            <v>3</v>
          </cell>
          <cell r="G1573">
            <v>4</v>
          </cell>
          <cell r="H1573">
            <v>4</v>
          </cell>
          <cell r="I1573">
            <v>4</v>
          </cell>
          <cell r="J1573">
            <v>4</v>
          </cell>
          <cell r="K1573">
            <v>5</v>
          </cell>
          <cell r="L1573">
            <v>6</v>
          </cell>
          <cell r="M1573">
            <v>6</v>
          </cell>
          <cell r="N1573">
            <v>6</v>
          </cell>
          <cell r="O1573">
            <v>5</v>
          </cell>
          <cell r="P1573">
            <v>4</v>
          </cell>
          <cell r="Q1573">
            <v>5</v>
          </cell>
          <cell r="R1573">
            <v>5</v>
          </cell>
          <cell r="S1573">
            <v>7</v>
          </cell>
          <cell r="T1573">
            <v>6</v>
          </cell>
          <cell r="U1573">
            <v>6</v>
          </cell>
          <cell r="V1573">
            <v>5</v>
          </cell>
          <cell r="W1573">
            <v>6</v>
          </cell>
          <cell r="X1573">
            <v>7</v>
          </cell>
          <cell r="Y1573">
            <v>8</v>
          </cell>
          <cell r="Z1573">
            <v>9</v>
          </cell>
          <cell r="AA1573">
            <v>0</v>
          </cell>
          <cell r="AB1573">
            <v>1</v>
          </cell>
          <cell r="AC1573">
            <v>5</v>
          </cell>
          <cell r="AD1573">
            <v>10</v>
          </cell>
          <cell r="AE1573">
            <v>5</v>
          </cell>
        </row>
        <row r="1574">
          <cell r="E1574" t="str">
            <v>DE Residential LPG</v>
          </cell>
          <cell r="F1574">
            <v>1867</v>
          </cell>
          <cell r="G1574">
            <v>2055</v>
          </cell>
          <cell r="H1574">
            <v>2013</v>
          </cell>
          <cell r="I1574">
            <v>2191</v>
          </cell>
          <cell r="J1574">
            <v>2281</v>
          </cell>
          <cell r="K1574">
            <v>2799</v>
          </cell>
          <cell r="L1574">
            <v>2976</v>
          </cell>
          <cell r="M1574">
            <v>3201</v>
          </cell>
          <cell r="N1574">
            <v>3393</v>
          </cell>
          <cell r="O1574">
            <v>3035</v>
          </cell>
          <cell r="P1574">
            <v>2393</v>
          </cell>
          <cell r="Q1574">
            <v>3047</v>
          </cell>
          <cell r="R1574">
            <v>3247</v>
          </cell>
          <cell r="S1574">
            <v>3358</v>
          </cell>
          <cell r="T1574">
            <v>2906</v>
          </cell>
          <cell r="U1574">
            <v>2910</v>
          </cell>
          <cell r="V1574">
            <v>2299</v>
          </cell>
          <cell r="W1574">
            <v>2691</v>
          </cell>
          <cell r="X1574">
            <v>2830</v>
          </cell>
          <cell r="Y1574">
            <v>3336</v>
          </cell>
          <cell r="Z1574">
            <v>3844</v>
          </cell>
          <cell r="AA1574">
            <v>3127</v>
          </cell>
          <cell r="AB1574">
            <v>2632</v>
          </cell>
          <cell r="AC1574">
            <v>2944</v>
          </cell>
          <cell r="AD1574">
            <v>3120</v>
          </cell>
          <cell r="AE1574">
            <v>3051</v>
          </cell>
        </row>
        <row r="1575">
          <cell r="E1575" t="str">
            <v>FL Residential LPG</v>
          </cell>
          <cell r="F1575">
            <v>9682</v>
          </cell>
          <cell r="G1575">
            <v>10017</v>
          </cell>
          <cell r="H1575">
            <v>10069</v>
          </cell>
          <cell r="I1575">
            <v>9806</v>
          </cell>
          <cell r="J1575">
            <v>8994</v>
          </cell>
          <cell r="K1575">
            <v>7653</v>
          </cell>
          <cell r="L1575">
            <v>7821</v>
          </cell>
          <cell r="M1575">
            <v>7748</v>
          </cell>
          <cell r="N1575">
            <v>8645</v>
          </cell>
          <cell r="O1575">
            <v>8603</v>
          </cell>
          <cell r="P1575">
            <v>8514</v>
          </cell>
          <cell r="Q1575">
            <v>7108</v>
          </cell>
          <cell r="R1575">
            <v>7694</v>
          </cell>
          <cell r="S1575">
            <v>7060</v>
          </cell>
          <cell r="T1575">
            <v>9256</v>
          </cell>
          <cell r="U1575">
            <v>8478</v>
          </cell>
          <cell r="V1575">
            <v>8131</v>
          </cell>
          <cell r="W1575">
            <v>7324</v>
          </cell>
          <cell r="X1575">
            <v>7308</v>
          </cell>
          <cell r="Y1575">
            <v>9204</v>
          </cell>
          <cell r="Z1575">
            <v>9040</v>
          </cell>
          <cell r="AA1575">
            <v>7010</v>
          </cell>
          <cell r="AB1575">
            <v>5285</v>
          </cell>
          <cell r="AC1575">
            <v>5046</v>
          </cell>
          <cell r="AD1575">
            <v>5114</v>
          </cell>
          <cell r="AE1575">
            <v>4911</v>
          </cell>
        </row>
        <row r="1576">
          <cell r="E1576" t="str">
            <v>GA Residential LPG</v>
          </cell>
          <cell r="F1576">
            <v>11630</v>
          </cell>
          <cell r="G1576">
            <v>12489</v>
          </cell>
          <cell r="H1576">
            <v>13750</v>
          </cell>
          <cell r="I1576">
            <v>14354</v>
          </cell>
          <cell r="J1576">
            <v>14421</v>
          </cell>
          <cell r="K1576">
            <v>13686</v>
          </cell>
          <cell r="L1576">
            <v>13930</v>
          </cell>
          <cell r="M1576">
            <v>15007</v>
          </cell>
          <cell r="N1576">
            <v>12896</v>
          </cell>
          <cell r="O1576">
            <v>14045</v>
          </cell>
          <cell r="P1576">
            <v>15979</v>
          </cell>
          <cell r="Q1576">
            <v>11236</v>
          </cell>
          <cell r="R1576">
            <v>11251</v>
          </cell>
          <cell r="S1576">
            <v>12340</v>
          </cell>
          <cell r="T1576">
            <v>12991</v>
          </cell>
          <cell r="U1576">
            <v>10889</v>
          </cell>
          <cell r="V1576">
            <v>9822</v>
          </cell>
          <cell r="W1576">
            <v>9940</v>
          </cell>
          <cell r="X1576">
            <v>11118</v>
          </cell>
          <cell r="Y1576">
            <v>10799</v>
          </cell>
          <cell r="Z1576">
            <v>12685</v>
          </cell>
          <cell r="AA1576">
            <v>9429</v>
          </cell>
          <cell r="AB1576">
            <v>11652</v>
          </cell>
          <cell r="AC1576">
            <v>8051</v>
          </cell>
          <cell r="AD1576">
            <v>9062</v>
          </cell>
          <cell r="AE1576">
            <v>8077</v>
          </cell>
        </row>
        <row r="1577">
          <cell r="E1577" t="str">
            <v>HI Residential LPG</v>
          </cell>
          <cell r="F1577">
            <v>217</v>
          </cell>
          <cell r="G1577">
            <v>223</v>
          </cell>
          <cell r="H1577">
            <v>703</v>
          </cell>
          <cell r="I1577">
            <v>149</v>
          </cell>
          <cell r="J1577">
            <v>153</v>
          </cell>
          <cell r="K1577">
            <v>147</v>
          </cell>
          <cell r="L1577">
            <v>182</v>
          </cell>
          <cell r="M1577">
            <v>337</v>
          </cell>
          <cell r="N1577">
            <v>958</v>
          </cell>
          <cell r="O1577">
            <v>543</v>
          </cell>
          <cell r="P1577">
            <v>742</v>
          </cell>
          <cell r="Q1577">
            <v>753</v>
          </cell>
          <cell r="R1577">
            <v>756</v>
          </cell>
          <cell r="S1577">
            <v>560</v>
          </cell>
          <cell r="T1577">
            <v>572</v>
          </cell>
          <cell r="U1577">
            <v>583</v>
          </cell>
          <cell r="V1577">
            <v>597</v>
          </cell>
          <cell r="W1577">
            <v>479</v>
          </cell>
          <cell r="X1577">
            <v>1006</v>
          </cell>
          <cell r="Y1577">
            <v>918</v>
          </cell>
          <cell r="Z1577">
            <v>918</v>
          </cell>
          <cell r="AA1577">
            <v>844</v>
          </cell>
          <cell r="AB1577">
            <v>1274</v>
          </cell>
          <cell r="AC1577">
            <v>851</v>
          </cell>
          <cell r="AD1577">
            <v>800</v>
          </cell>
          <cell r="AE1577">
            <v>478</v>
          </cell>
        </row>
        <row r="1578">
          <cell r="E1578" t="str">
            <v>IA Residential LPG</v>
          </cell>
          <cell r="F1578">
            <v>11139</v>
          </cell>
          <cell r="G1578">
            <v>13642</v>
          </cell>
          <cell r="H1578">
            <v>13812</v>
          </cell>
          <cell r="I1578">
            <v>16064</v>
          </cell>
          <cell r="J1578">
            <v>15941</v>
          </cell>
          <cell r="K1578">
            <v>16101</v>
          </cell>
          <cell r="L1578">
            <v>21612</v>
          </cell>
          <cell r="M1578">
            <v>20043</v>
          </cell>
          <cell r="N1578">
            <v>16968</v>
          </cell>
          <cell r="O1578">
            <v>21244</v>
          </cell>
          <cell r="P1578">
            <v>21558</v>
          </cell>
          <cell r="Q1578">
            <v>13858</v>
          </cell>
          <cell r="R1578">
            <v>17938</v>
          </cell>
          <cell r="S1578">
            <v>18920</v>
          </cell>
          <cell r="T1578">
            <v>16597</v>
          </cell>
          <cell r="U1578">
            <v>17626</v>
          </cell>
          <cell r="V1578">
            <v>16324</v>
          </cell>
          <cell r="W1578">
            <v>16649</v>
          </cell>
          <cell r="X1578">
            <v>21934</v>
          </cell>
          <cell r="Y1578">
            <v>21386</v>
          </cell>
          <cell r="Z1578">
            <v>17668</v>
          </cell>
          <cell r="AA1578">
            <v>17597</v>
          </cell>
          <cell r="AB1578">
            <v>14542</v>
          </cell>
          <cell r="AC1578">
            <v>17706</v>
          </cell>
          <cell r="AD1578">
            <v>16794</v>
          </cell>
          <cell r="AE1578">
            <v>14206</v>
          </cell>
        </row>
        <row r="1579">
          <cell r="E1579" t="str">
            <v>ID Residential LPG</v>
          </cell>
          <cell r="F1579">
            <v>1048</v>
          </cell>
          <cell r="G1579">
            <v>1226</v>
          </cell>
          <cell r="H1579">
            <v>978</v>
          </cell>
          <cell r="I1579">
            <v>1078</v>
          </cell>
          <cell r="J1579">
            <v>1010</v>
          </cell>
          <cell r="K1579">
            <v>1231</v>
          </cell>
          <cell r="L1579">
            <v>1478</v>
          </cell>
          <cell r="M1579">
            <v>1422</v>
          </cell>
          <cell r="N1579">
            <v>583</v>
          </cell>
          <cell r="O1579">
            <v>2411</v>
          </cell>
          <cell r="P1579">
            <v>4804</v>
          </cell>
          <cell r="Q1579">
            <v>3931</v>
          </cell>
          <cell r="R1579">
            <v>2480</v>
          </cell>
          <cell r="S1579">
            <v>2083</v>
          </cell>
          <cell r="T1579">
            <v>3822</v>
          </cell>
          <cell r="U1579">
            <v>3260</v>
          </cell>
          <cell r="V1579">
            <v>3430</v>
          </cell>
          <cell r="W1579">
            <v>3355</v>
          </cell>
          <cell r="X1579">
            <v>3690</v>
          </cell>
          <cell r="Y1579">
            <v>4081</v>
          </cell>
          <cell r="Z1579">
            <v>3921</v>
          </cell>
          <cell r="AA1579">
            <v>3934</v>
          </cell>
          <cell r="AB1579">
            <v>3254</v>
          </cell>
          <cell r="AC1579">
            <v>4927</v>
          </cell>
          <cell r="AD1579">
            <v>3336</v>
          </cell>
          <cell r="AE1579">
            <v>2893</v>
          </cell>
        </row>
        <row r="1580">
          <cell r="E1580" t="str">
            <v>IL Residential LPG</v>
          </cell>
          <cell r="F1580">
            <v>12353</v>
          </cell>
          <cell r="G1580">
            <v>14615</v>
          </cell>
          <cell r="H1580">
            <v>14092</v>
          </cell>
          <cell r="I1580">
            <v>14947</v>
          </cell>
          <cell r="J1580">
            <v>14516</v>
          </cell>
          <cell r="K1580">
            <v>14900</v>
          </cell>
          <cell r="L1580">
            <v>20081</v>
          </cell>
          <cell r="M1580">
            <v>20383</v>
          </cell>
          <cell r="N1580">
            <v>17317</v>
          </cell>
          <cell r="O1580">
            <v>25078</v>
          </cell>
          <cell r="P1580">
            <v>20919</v>
          </cell>
          <cell r="Q1580">
            <v>15729</v>
          </cell>
          <cell r="R1580">
            <v>20899</v>
          </cell>
          <cell r="S1580">
            <v>17479</v>
          </cell>
          <cell r="T1580">
            <v>16460</v>
          </cell>
          <cell r="U1580">
            <v>16706</v>
          </cell>
          <cell r="V1580">
            <v>18021</v>
          </cell>
          <cell r="W1580">
            <v>20446</v>
          </cell>
          <cell r="X1580">
            <v>27610</v>
          </cell>
          <cell r="Y1580">
            <v>25046</v>
          </cell>
          <cell r="Z1580">
            <v>25413</v>
          </cell>
          <cell r="AA1580">
            <v>22039</v>
          </cell>
          <cell r="AB1580">
            <v>18709</v>
          </cell>
          <cell r="AC1580">
            <v>25780</v>
          </cell>
          <cell r="AD1580">
            <v>19724</v>
          </cell>
          <cell r="AE1580">
            <v>18170</v>
          </cell>
        </row>
        <row r="1581">
          <cell r="E1581" t="str">
            <v>IN Residential LPG</v>
          </cell>
          <cell r="F1581">
            <v>13751</v>
          </cell>
          <cell r="G1581">
            <v>13734</v>
          </cell>
          <cell r="H1581">
            <v>13467</v>
          </cell>
          <cell r="I1581">
            <v>14830</v>
          </cell>
          <cell r="J1581">
            <v>14553</v>
          </cell>
          <cell r="K1581">
            <v>14830</v>
          </cell>
          <cell r="L1581">
            <v>19906</v>
          </cell>
          <cell r="M1581">
            <v>19687</v>
          </cell>
          <cell r="N1581">
            <v>14498</v>
          </cell>
          <cell r="O1581">
            <v>17573</v>
          </cell>
          <cell r="P1581">
            <v>19855</v>
          </cell>
          <cell r="Q1581">
            <v>14581</v>
          </cell>
          <cell r="R1581">
            <v>20222</v>
          </cell>
          <cell r="S1581">
            <v>21414</v>
          </cell>
          <cell r="T1581">
            <v>17437</v>
          </cell>
          <cell r="U1581">
            <v>14994</v>
          </cell>
          <cell r="V1581">
            <v>13163</v>
          </cell>
          <cell r="W1581">
            <v>16583</v>
          </cell>
          <cell r="X1581">
            <v>20132</v>
          </cell>
          <cell r="Y1581">
            <v>19191</v>
          </cell>
          <cell r="Z1581">
            <v>17322</v>
          </cell>
          <cell r="AA1581">
            <v>16407</v>
          </cell>
          <cell r="AB1581">
            <v>12073</v>
          </cell>
          <cell r="AC1581">
            <v>14283</v>
          </cell>
          <cell r="AD1581">
            <v>13460</v>
          </cell>
          <cell r="AE1581">
            <v>11001</v>
          </cell>
        </row>
        <row r="1582">
          <cell r="E1582" t="str">
            <v>KS Residential LPG</v>
          </cell>
          <cell r="F1582">
            <v>4749</v>
          </cell>
          <cell r="G1582">
            <v>5241</v>
          </cell>
          <cell r="H1582">
            <v>4332</v>
          </cell>
          <cell r="I1582">
            <v>4385</v>
          </cell>
          <cell r="J1582">
            <v>4233</v>
          </cell>
          <cell r="K1582">
            <v>5898</v>
          </cell>
          <cell r="L1582">
            <v>7917</v>
          </cell>
          <cell r="M1582">
            <v>9568</v>
          </cell>
          <cell r="N1582">
            <v>10193</v>
          </cell>
          <cell r="O1582">
            <v>13422</v>
          </cell>
          <cell r="P1582">
            <v>10435</v>
          </cell>
          <cell r="Q1582">
            <v>7513</v>
          </cell>
          <cell r="R1582">
            <v>9036</v>
          </cell>
          <cell r="S1582">
            <v>9794</v>
          </cell>
          <cell r="T1582">
            <v>8945</v>
          </cell>
          <cell r="U1582">
            <v>8606</v>
          </cell>
          <cell r="V1582">
            <v>6254</v>
          </cell>
          <cell r="W1582">
            <v>8121</v>
          </cell>
          <cell r="X1582">
            <v>10525</v>
          </cell>
          <cell r="Y1582">
            <v>9952</v>
          </cell>
          <cell r="Z1582">
            <v>8947</v>
          </cell>
          <cell r="AA1582">
            <v>8131</v>
          </cell>
          <cell r="AB1582">
            <v>6784</v>
          </cell>
          <cell r="AC1582">
            <v>7889</v>
          </cell>
          <cell r="AD1582">
            <v>8176</v>
          </cell>
          <cell r="AE1582">
            <v>7718</v>
          </cell>
        </row>
        <row r="1583">
          <cell r="E1583" t="str">
            <v>KY Residential LPG</v>
          </cell>
          <cell r="F1583">
            <v>7101</v>
          </cell>
          <cell r="G1583">
            <v>8371</v>
          </cell>
          <cell r="H1583">
            <v>7884</v>
          </cell>
          <cell r="I1583">
            <v>9130</v>
          </cell>
          <cell r="J1583">
            <v>8831</v>
          </cell>
          <cell r="K1583">
            <v>8790</v>
          </cell>
          <cell r="L1583">
            <v>11798</v>
          </cell>
          <cell r="M1583">
            <v>11741</v>
          </cell>
          <cell r="N1583">
            <v>8905</v>
          </cell>
          <cell r="O1583">
            <v>10881</v>
          </cell>
          <cell r="P1583">
            <v>10793</v>
          </cell>
          <cell r="Q1583">
            <v>7162</v>
          </cell>
          <cell r="R1583">
            <v>7767</v>
          </cell>
          <cell r="S1583">
            <v>9008</v>
          </cell>
          <cell r="T1583">
            <v>8614</v>
          </cell>
          <cell r="U1583">
            <v>8239</v>
          </cell>
          <cell r="V1583">
            <v>7499</v>
          </cell>
          <cell r="W1583">
            <v>8105</v>
          </cell>
          <cell r="X1583">
            <v>9318</v>
          </cell>
          <cell r="Y1583">
            <v>9728</v>
          </cell>
          <cell r="Z1583">
            <v>10183</v>
          </cell>
          <cell r="AA1583">
            <v>8939</v>
          </cell>
          <cell r="AB1583">
            <v>6338</v>
          </cell>
          <cell r="AC1583">
            <v>7060</v>
          </cell>
          <cell r="AD1583">
            <v>7905</v>
          </cell>
          <cell r="AE1583">
            <v>7539</v>
          </cell>
        </row>
        <row r="1584">
          <cell r="E1584" t="str">
            <v>LA Residential LPG</v>
          </cell>
          <cell r="F1584">
            <v>2513</v>
          </cell>
          <cell r="G1584">
            <v>2676</v>
          </cell>
          <cell r="H1584">
            <v>3431</v>
          </cell>
          <cell r="I1584">
            <v>2310</v>
          </cell>
          <cell r="J1584">
            <v>2217</v>
          </cell>
          <cell r="K1584">
            <v>2032</v>
          </cell>
          <cell r="L1584">
            <v>2568</v>
          </cell>
          <cell r="M1584">
            <v>2825</v>
          </cell>
          <cell r="N1584">
            <v>4121</v>
          </cell>
          <cell r="O1584">
            <v>6129</v>
          </cell>
          <cell r="P1584">
            <v>7289</v>
          </cell>
          <cell r="Q1584">
            <v>6813</v>
          </cell>
          <cell r="R1584">
            <v>3607</v>
          </cell>
          <cell r="S1584">
            <v>2892</v>
          </cell>
          <cell r="T1584">
            <v>2640</v>
          </cell>
          <cell r="U1584">
            <v>3179</v>
          </cell>
          <cell r="V1584">
            <v>3259</v>
          </cell>
          <cell r="W1584">
            <v>2051</v>
          </cell>
          <cell r="X1584">
            <v>2408</v>
          </cell>
          <cell r="Y1584">
            <v>3136</v>
          </cell>
          <cell r="Z1584">
            <v>2797</v>
          </cell>
          <cell r="AA1584">
            <v>2634</v>
          </cell>
          <cell r="AB1584">
            <v>1739</v>
          </cell>
          <cell r="AC1584">
            <v>1805</v>
          </cell>
          <cell r="AD1584">
            <v>1976</v>
          </cell>
          <cell r="AE1584">
            <v>1687</v>
          </cell>
        </row>
        <row r="1585">
          <cell r="E1585" t="str">
            <v>MA Residential LPG</v>
          </cell>
          <cell r="F1585">
            <v>4377</v>
          </cell>
          <cell r="G1585">
            <v>3960</v>
          </cell>
          <cell r="H1585">
            <v>3928</v>
          </cell>
          <cell r="I1585">
            <v>4329</v>
          </cell>
          <cell r="J1585">
            <v>4476</v>
          </cell>
          <cell r="K1585">
            <v>4674</v>
          </cell>
          <cell r="L1585">
            <v>5542</v>
          </cell>
          <cell r="M1585">
            <v>5202</v>
          </cell>
          <cell r="N1585">
            <v>4763</v>
          </cell>
          <cell r="O1585">
            <v>4905</v>
          </cell>
          <cell r="P1585">
            <v>6068</v>
          </cell>
          <cell r="Q1585">
            <v>5506</v>
          </cell>
          <cell r="R1585">
            <v>4456</v>
          </cell>
          <cell r="S1585">
            <v>6305</v>
          </cell>
          <cell r="T1585">
            <v>5337</v>
          </cell>
          <cell r="U1585">
            <v>6513</v>
          </cell>
          <cell r="V1585">
            <v>6656</v>
          </cell>
          <cell r="W1585">
            <v>6882</v>
          </cell>
          <cell r="X1585">
            <v>7365</v>
          </cell>
          <cell r="Y1585">
            <v>6884</v>
          </cell>
          <cell r="Z1585">
            <v>6471</v>
          </cell>
          <cell r="AA1585">
            <v>7534</v>
          </cell>
          <cell r="AB1585">
            <v>6067</v>
          </cell>
          <cell r="AC1585">
            <v>7269</v>
          </cell>
          <cell r="AD1585">
            <v>7669</v>
          </cell>
          <cell r="AE1585">
            <v>7181</v>
          </cell>
        </row>
        <row r="1586">
          <cell r="E1586" t="str">
            <v>MD Residential LPG</v>
          </cell>
          <cell r="F1586">
            <v>3374</v>
          </cell>
          <cell r="G1586">
            <v>3767</v>
          </cell>
          <cell r="H1586">
            <v>4233</v>
          </cell>
          <cell r="I1586">
            <v>4353</v>
          </cell>
          <cell r="J1586">
            <v>4438</v>
          </cell>
          <cell r="K1586">
            <v>5107</v>
          </cell>
          <cell r="L1586">
            <v>5743</v>
          </cell>
          <cell r="M1586">
            <v>6167</v>
          </cell>
          <cell r="N1586">
            <v>5624</v>
          </cell>
          <cell r="O1586">
            <v>5150</v>
          </cell>
          <cell r="P1586">
            <v>4173</v>
          </cell>
          <cell r="Q1586">
            <v>5019</v>
          </cell>
          <cell r="R1586">
            <v>5227</v>
          </cell>
          <cell r="S1586">
            <v>7265</v>
          </cell>
          <cell r="T1586">
            <v>6233</v>
          </cell>
          <cell r="U1586">
            <v>6250</v>
          </cell>
          <cell r="V1586">
            <v>5399</v>
          </cell>
          <cell r="W1586">
            <v>5977</v>
          </cell>
          <cell r="X1586">
            <v>7116</v>
          </cell>
          <cell r="Y1586">
            <v>7546</v>
          </cell>
          <cell r="Z1586">
            <v>7762</v>
          </cell>
          <cell r="AA1586">
            <v>7807</v>
          </cell>
          <cell r="AB1586">
            <v>5764</v>
          </cell>
          <cell r="AC1586">
            <v>6755</v>
          </cell>
          <cell r="AD1586">
            <v>7829</v>
          </cell>
          <cell r="AE1586">
            <v>7190</v>
          </cell>
        </row>
        <row r="1587">
          <cell r="E1587" t="str">
            <v>ME Residential LPG</v>
          </cell>
          <cell r="F1587">
            <v>1940</v>
          </cell>
          <cell r="G1587">
            <v>2110</v>
          </cell>
          <cell r="H1587">
            <v>1723</v>
          </cell>
          <cell r="I1587">
            <v>2139</v>
          </cell>
          <cell r="J1587">
            <v>2213</v>
          </cell>
          <cell r="K1587">
            <v>2518</v>
          </cell>
          <cell r="L1587">
            <v>2955</v>
          </cell>
          <cell r="M1587">
            <v>2183</v>
          </cell>
          <cell r="N1587">
            <v>2415</v>
          </cell>
          <cell r="O1587">
            <v>2131</v>
          </cell>
          <cell r="P1587">
            <v>2351</v>
          </cell>
          <cell r="Q1587">
            <v>2887</v>
          </cell>
          <cell r="R1587">
            <v>1774</v>
          </cell>
          <cell r="S1587">
            <v>3551</v>
          </cell>
          <cell r="T1587">
            <v>2511</v>
          </cell>
          <cell r="U1587">
            <v>3767</v>
          </cell>
          <cell r="V1587">
            <v>3153</v>
          </cell>
          <cell r="W1587">
            <v>4415</v>
          </cell>
          <cell r="X1587">
            <v>5020</v>
          </cell>
          <cell r="Y1587">
            <v>5219</v>
          </cell>
          <cell r="Z1587">
            <v>6016</v>
          </cell>
          <cell r="AA1587">
            <v>5151</v>
          </cell>
          <cell r="AB1587">
            <v>4990</v>
          </cell>
          <cell r="AC1587">
            <v>5801</v>
          </cell>
          <cell r="AD1587">
            <v>6197</v>
          </cell>
          <cell r="AE1587">
            <v>6092</v>
          </cell>
        </row>
        <row r="1588">
          <cell r="E1588" t="str">
            <v>MI Residential LPG</v>
          </cell>
          <cell r="F1588">
            <v>27026</v>
          </cell>
          <cell r="G1588">
            <v>29964</v>
          </cell>
          <cell r="H1588">
            <v>30303</v>
          </cell>
          <cell r="I1588">
            <v>32971</v>
          </cell>
          <cell r="J1588">
            <v>32639</v>
          </cell>
          <cell r="K1588">
            <v>33133</v>
          </cell>
          <cell r="L1588">
            <v>44474</v>
          </cell>
          <cell r="M1588">
            <v>42024</v>
          </cell>
          <cell r="N1588">
            <v>39271</v>
          </cell>
          <cell r="O1588">
            <v>44495</v>
          </cell>
          <cell r="P1588">
            <v>45802</v>
          </cell>
          <cell r="Q1588">
            <v>57244</v>
          </cell>
          <cell r="R1588">
            <v>61134</v>
          </cell>
          <cell r="S1588">
            <v>60614</v>
          </cell>
          <cell r="T1588">
            <v>52830</v>
          </cell>
          <cell r="U1588">
            <v>59217</v>
          </cell>
          <cell r="V1588">
            <v>36379</v>
          </cell>
          <cell r="W1588">
            <v>41873</v>
          </cell>
          <cell r="X1588">
            <v>39186</v>
          </cell>
          <cell r="Y1588">
            <v>38071</v>
          </cell>
          <cell r="Z1588">
            <v>35117</v>
          </cell>
          <cell r="AA1588">
            <v>32830</v>
          </cell>
          <cell r="AB1588">
            <v>27520</v>
          </cell>
          <cell r="AC1588">
            <v>37444</v>
          </cell>
          <cell r="AD1588">
            <v>37294</v>
          </cell>
          <cell r="AE1588">
            <v>31127</v>
          </cell>
        </row>
        <row r="1589">
          <cell r="E1589" t="str">
            <v>MN Residential LPG</v>
          </cell>
          <cell r="F1589">
            <v>11554</v>
          </cell>
          <cell r="G1589">
            <v>12552</v>
          </cell>
          <cell r="H1589">
            <v>14027</v>
          </cell>
          <cell r="I1589">
            <v>17254</v>
          </cell>
          <cell r="J1589">
            <v>16962</v>
          </cell>
          <cell r="K1589">
            <v>17520</v>
          </cell>
          <cell r="L1589">
            <v>23516</v>
          </cell>
          <cell r="M1589">
            <v>22261</v>
          </cell>
          <cell r="N1589">
            <v>15472</v>
          </cell>
          <cell r="O1589">
            <v>19120</v>
          </cell>
          <cell r="P1589">
            <v>21418</v>
          </cell>
          <cell r="Q1589">
            <v>18758</v>
          </cell>
          <cell r="R1589">
            <v>18050</v>
          </cell>
          <cell r="S1589">
            <v>22573</v>
          </cell>
          <cell r="T1589">
            <v>20599</v>
          </cell>
          <cell r="U1589">
            <v>19936</v>
          </cell>
          <cell r="V1589">
            <v>18774</v>
          </cell>
          <cell r="W1589">
            <v>19605</v>
          </cell>
          <cell r="X1589">
            <v>20358</v>
          </cell>
          <cell r="Y1589">
            <v>20625</v>
          </cell>
          <cell r="Z1589">
            <v>19440</v>
          </cell>
          <cell r="AA1589">
            <v>19215</v>
          </cell>
          <cell r="AB1589">
            <v>17194</v>
          </cell>
          <cell r="AC1589">
            <v>20014</v>
          </cell>
          <cell r="AD1589">
            <v>22144</v>
          </cell>
          <cell r="AE1589">
            <v>19284</v>
          </cell>
        </row>
        <row r="1590">
          <cell r="E1590" t="str">
            <v>MO Residential LPG</v>
          </cell>
          <cell r="F1590">
            <v>15102</v>
          </cell>
          <cell r="G1590">
            <v>19767</v>
          </cell>
          <cell r="H1590">
            <v>19968</v>
          </cell>
          <cell r="I1590">
            <v>21114</v>
          </cell>
          <cell r="J1590">
            <v>20783</v>
          </cell>
          <cell r="K1590">
            <v>21034</v>
          </cell>
          <cell r="L1590">
            <v>28234</v>
          </cell>
          <cell r="M1590">
            <v>25743</v>
          </cell>
          <cell r="N1590">
            <v>18386</v>
          </cell>
          <cell r="O1590">
            <v>24664</v>
          </cell>
          <cell r="P1590">
            <v>21556</v>
          </cell>
          <cell r="Q1590">
            <v>32390</v>
          </cell>
          <cell r="R1590">
            <v>24445</v>
          </cell>
          <cell r="S1590">
            <v>23619</v>
          </cell>
          <cell r="T1590">
            <v>19354</v>
          </cell>
          <cell r="U1590">
            <v>17497</v>
          </cell>
          <cell r="V1590">
            <v>15428</v>
          </cell>
          <cell r="W1590">
            <v>17520</v>
          </cell>
          <cell r="X1590">
            <v>22650</v>
          </cell>
          <cell r="Y1590">
            <v>19488</v>
          </cell>
          <cell r="Z1590">
            <v>18683</v>
          </cell>
          <cell r="AA1590">
            <v>16285</v>
          </cell>
          <cell r="AB1590">
            <v>12923</v>
          </cell>
          <cell r="AC1590">
            <v>15324</v>
          </cell>
          <cell r="AD1590">
            <v>16082</v>
          </cell>
          <cell r="AE1590">
            <v>13524</v>
          </cell>
        </row>
        <row r="1591">
          <cell r="E1591" t="str">
            <v>MS Residential LPG</v>
          </cell>
          <cell r="F1591">
            <v>7392</v>
          </cell>
          <cell r="G1591">
            <v>6379</v>
          </cell>
          <cell r="H1591">
            <v>5973</v>
          </cell>
          <cell r="I1591">
            <v>7535</v>
          </cell>
          <cell r="J1591">
            <v>7396</v>
          </cell>
          <cell r="K1591">
            <v>6664</v>
          </cell>
          <cell r="L1591">
            <v>8210</v>
          </cell>
          <cell r="M1591">
            <v>7671</v>
          </cell>
          <cell r="N1591">
            <v>7277</v>
          </cell>
          <cell r="O1591">
            <v>7975</v>
          </cell>
          <cell r="P1591">
            <v>13696</v>
          </cell>
          <cell r="Q1591">
            <v>14183</v>
          </cell>
          <cell r="R1591">
            <v>10078</v>
          </cell>
          <cell r="S1591">
            <v>7833</v>
          </cell>
          <cell r="T1591">
            <v>7445</v>
          </cell>
          <cell r="U1591">
            <v>6611</v>
          </cell>
          <cell r="V1591">
            <v>6280</v>
          </cell>
          <cell r="W1591">
            <v>6313</v>
          </cell>
          <cell r="X1591">
            <v>7609</v>
          </cell>
          <cell r="Y1591">
            <v>7855</v>
          </cell>
          <cell r="Z1591">
            <v>7747</v>
          </cell>
          <cell r="AA1591">
            <v>6582</v>
          </cell>
          <cell r="AB1591">
            <v>4870</v>
          </cell>
          <cell r="AC1591">
            <v>5661</v>
          </cell>
          <cell r="AD1591">
            <v>6384</v>
          </cell>
          <cell r="AE1591">
            <v>5144</v>
          </cell>
        </row>
        <row r="1592">
          <cell r="E1592" t="str">
            <v>MT Residential LPG</v>
          </cell>
          <cell r="F1592">
            <v>3009</v>
          </cell>
          <cell r="G1592">
            <v>2603</v>
          </cell>
          <cell r="H1592">
            <v>2213</v>
          </cell>
          <cell r="I1592">
            <v>2027</v>
          </cell>
          <cell r="J1592">
            <v>2001</v>
          </cell>
          <cell r="K1592">
            <v>1751</v>
          </cell>
          <cell r="L1592">
            <v>1922</v>
          </cell>
          <cell r="M1592">
            <v>561</v>
          </cell>
          <cell r="N1592">
            <v>317</v>
          </cell>
          <cell r="O1592">
            <v>1267</v>
          </cell>
          <cell r="P1592">
            <v>3414</v>
          </cell>
          <cell r="Q1592">
            <v>3477</v>
          </cell>
          <cell r="R1592">
            <v>3564</v>
          </cell>
          <cell r="S1592">
            <v>5364</v>
          </cell>
          <cell r="T1592">
            <v>7145</v>
          </cell>
          <cell r="U1592">
            <v>6643</v>
          </cell>
          <cell r="V1592">
            <v>6621</v>
          </cell>
          <cell r="W1592">
            <v>7633</v>
          </cell>
          <cell r="X1592">
            <v>8554</v>
          </cell>
          <cell r="Y1592">
            <v>9060</v>
          </cell>
          <cell r="Z1592">
            <v>7554</v>
          </cell>
          <cell r="AA1592">
            <v>7918</v>
          </cell>
          <cell r="AB1592">
            <v>6389</v>
          </cell>
          <cell r="AC1592">
            <v>6258</v>
          </cell>
          <cell r="AD1592">
            <v>6558</v>
          </cell>
          <cell r="AE1592">
            <v>6612</v>
          </cell>
        </row>
        <row r="1593">
          <cell r="E1593" t="str">
            <v>NC Residential LPG</v>
          </cell>
          <cell r="F1593">
            <v>13995</v>
          </cell>
          <cell r="G1593">
            <v>15671</v>
          </cell>
          <cell r="H1593">
            <v>17592</v>
          </cell>
          <cell r="I1593">
            <v>18164</v>
          </cell>
          <cell r="J1593">
            <v>18217</v>
          </cell>
          <cell r="K1593">
            <v>19140</v>
          </cell>
          <cell r="L1593">
            <v>21909</v>
          </cell>
          <cell r="M1593">
            <v>21805</v>
          </cell>
          <cell r="N1593">
            <v>20803</v>
          </cell>
          <cell r="O1593">
            <v>21038</v>
          </cell>
          <cell r="P1593">
            <v>22758</v>
          </cell>
          <cell r="Q1593">
            <v>23419</v>
          </cell>
          <cell r="R1593">
            <v>21823</v>
          </cell>
          <cell r="S1593">
            <v>24327</v>
          </cell>
          <cell r="T1593">
            <v>25669</v>
          </cell>
          <cell r="U1593">
            <v>22009</v>
          </cell>
          <cell r="V1593">
            <v>18935</v>
          </cell>
          <cell r="W1593">
            <v>18395</v>
          </cell>
          <cell r="X1593">
            <v>24183</v>
          </cell>
          <cell r="Y1593">
            <v>23177</v>
          </cell>
          <cell r="Z1593">
            <v>24495</v>
          </cell>
          <cell r="AA1593">
            <v>20143</v>
          </cell>
          <cell r="AB1593">
            <v>14990</v>
          </cell>
          <cell r="AC1593">
            <v>16426</v>
          </cell>
          <cell r="AD1593">
            <v>17734</v>
          </cell>
          <cell r="AE1593">
            <v>16350</v>
          </cell>
        </row>
        <row r="1594">
          <cell r="E1594" t="str">
            <v>ND Residential LPG</v>
          </cell>
          <cell r="F1594">
            <v>2462</v>
          </cell>
          <cell r="G1594">
            <v>3681</v>
          </cell>
          <cell r="H1594">
            <v>4079</v>
          </cell>
          <cell r="I1594">
            <v>2875</v>
          </cell>
          <cell r="J1594">
            <v>2615</v>
          </cell>
          <cell r="K1594">
            <v>2923</v>
          </cell>
          <cell r="L1594">
            <v>3565</v>
          </cell>
          <cell r="M1594">
            <v>5732</v>
          </cell>
          <cell r="N1594">
            <v>4106</v>
          </cell>
          <cell r="O1594">
            <v>5430</v>
          </cell>
          <cell r="P1594">
            <v>6624</v>
          </cell>
          <cell r="Q1594">
            <v>7570</v>
          </cell>
          <cell r="R1594">
            <v>6791</v>
          </cell>
          <cell r="S1594">
            <v>6983</v>
          </cell>
          <cell r="T1594">
            <v>6909</v>
          </cell>
          <cell r="U1594">
            <v>7002</v>
          </cell>
          <cell r="V1594">
            <v>5319</v>
          </cell>
          <cell r="W1594">
            <v>5400</v>
          </cell>
          <cell r="X1594">
            <v>6336</v>
          </cell>
          <cell r="Y1594">
            <v>6073</v>
          </cell>
          <cell r="Z1594">
            <v>5796</v>
          </cell>
          <cell r="AA1594">
            <v>6268</v>
          </cell>
          <cell r="AB1594">
            <v>5210</v>
          </cell>
          <cell r="AC1594">
            <v>5828</v>
          </cell>
          <cell r="AD1594">
            <v>6077</v>
          </cell>
          <cell r="AE1594">
            <v>5159</v>
          </cell>
        </row>
        <row r="1595">
          <cell r="E1595" t="str">
            <v>NE Residential LPG</v>
          </cell>
          <cell r="F1595">
            <v>4096</v>
          </cell>
          <cell r="G1595">
            <v>5139</v>
          </cell>
          <cell r="H1595">
            <v>5214</v>
          </cell>
          <cell r="I1595">
            <v>4902</v>
          </cell>
          <cell r="J1595">
            <v>4563</v>
          </cell>
          <cell r="K1595">
            <v>4913</v>
          </cell>
          <cell r="L1595">
            <v>6594</v>
          </cell>
          <cell r="M1595">
            <v>5297</v>
          </cell>
          <cell r="N1595">
            <v>7012</v>
          </cell>
          <cell r="O1595">
            <v>7174</v>
          </cell>
          <cell r="P1595">
            <v>7304</v>
          </cell>
          <cell r="Q1595">
            <v>6821</v>
          </cell>
          <cell r="R1595">
            <v>8269</v>
          </cell>
          <cell r="S1595">
            <v>7468</v>
          </cell>
          <cell r="T1595">
            <v>6559</v>
          </cell>
          <cell r="U1595">
            <v>7090</v>
          </cell>
          <cell r="V1595">
            <v>6030</v>
          </cell>
          <cell r="W1595">
            <v>7020</v>
          </cell>
          <cell r="X1595">
            <v>9364</v>
          </cell>
          <cell r="Y1595">
            <v>8286</v>
          </cell>
          <cell r="Z1595">
            <v>8375</v>
          </cell>
          <cell r="AA1595">
            <v>7713</v>
          </cell>
          <cell r="AB1595">
            <v>5901</v>
          </cell>
          <cell r="AC1595">
            <v>7250</v>
          </cell>
          <cell r="AD1595">
            <v>6589</v>
          </cell>
          <cell r="AE1595">
            <v>5910</v>
          </cell>
        </row>
        <row r="1596">
          <cell r="E1596" t="str">
            <v>NH Residential LPG</v>
          </cell>
          <cell r="F1596">
            <v>4598</v>
          </cell>
          <cell r="G1596">
            <v>3898</v>
          </cell>
          <cell r="H1596">
            <v>4078</v>
          </cell>
          <cell r="I1596">
            <v>4695</v>
          </cell>
          <cell r="J1596">
            <v>4863</v>
          </cell>
          <cell r="K1596">
            <v>5274</v>
          </cell>
          <cell r="L1596">
            <v>5820</v>
          </cell>
          <cell r="M1596">
            <v>5098</v>
          </cell>
          <cell r="N1596">
            <v>5721</v>
          </cell>
          <cell r="O1596">
            <v>5966</v>
          </cell>
          <cell r="P1596">
            <v>5707</v>
          </cell>
          <cell r="Q1596">
            <v>5613</v>
          </cell>
          <cell r="R1596">
            <v>5626</v>
          </cell>
          <cell r="S1596">
            <v>7348</v>
          </cell>
          <cell r="T1596">
            <v>7294</v>
          </cell>
          <cell r="U1596">
            <v>6914</v>
          </cell>
          <cell r="V1596">
            <v>6509</v>
          </cell>
          <cell r="W1596">
            <v>7993</v>
          </cell>
          <cell r="X1596">
            <v>9345</v>
          </cell>
          <cell r="Y1596">
            <v>9794</v>
          </cell>
          <cell r="Z1596">
            <v>8325</v>
          </cell>
          <cell r="AA1596">
            <v>8435</v>
          </cell>
          <cell r="AB1596">
            <v>8743</v>
          </cell>
          <cell r="AC1596">
            <v>9892</v>
          </cell>
          <cell r="AD1596">
            <v>11938</v>
          </cell>
          <cell r="AE1596">
            <v>10869</v>
          </cell>
        </row>
        <row r="1597">
          <cell r="E1597" t="str">
            <v>NJ Residential LPG</v>
          </cell>
          <cell r="F1597">
            <v>3084</v>
          </cell>
          <cell r="G1597">
            <v>3799</v>
          </cell>
          <cell r="H1597">
            <v>4517</v>
          </cell>
          <cell r="I1597">
            <v>4771</v>
          </cell>
          <cell r="J1597">
            <v>4473</v>
          </cell>
          <cell r="K1597">
            <v>5310</v>
          </cell>
          <cell r="L1597">
            <v>5778</v>
          </cell>
          <cell r="M1597">
            <v>4780</v>
          </cell>
          <cell r="N1597">
            <v>6020</v>
          </cell>
          <cell r="O1597">
            <v>6434</v>
          </cell>
          <cell r="P1597">
            <v>6768</v>
          </cell>
          <cell r="Q1597">
            <v>6837</v>
          </cell>
          <cell r="R1597">
            <v>5428</v>
          </cell>
          <cell r="S1597">
            <v>6984</v>
          </cell>
          <cell r="T1597">
            <v>5520</v>
          </cell>
          <cell r="U1597">
            <v>4876</v>
          </cell>
          <cell r="V1597">
            <v>3975</v>
          </cell>
          <cell r="W1597">
            <v>5649</v>
          </cell>
          <cell r="X1597">
            <v>6030</v>
          </cell>
          <cell r="Y1597">
            <v>5917</v>
          </cell>
          <cell r="Z1597">
            <v>5722</v>
          </cell>
          <cell r="AA1597">
            <v>5647</v>
          </cell>
          <cell r="AB1597">
            <v>4092</v>
          </cell>
          <cell r="AC1597">
            <v>4470</v>
          </cell>
          <cell r="AD1597">
            <v>4903</v>
          </cell>
          <cell r="AE1597">
            <v>4100</v>
          </cell>
        </row>
        <row r="1598">
          <cell r="E1598" t="str">
            <v>NM Residential LPG</v>
          </cell>
          <cell r="F1598">
            <v>6226</v>
          </cell>
          <cell r="G1598">
            <v>4927</v>
          </cell>
          <cell r="H1598">
            <v>4001</v>
          </cell>
          <cell r="I1598">
            <v>2951</v>
          </cell>
          <cell r="J1598">
            <v>2820</v>
          </cell>
          <cell r="K1598">
            <v>3141</v>
          </cell>
          <cell r="L1598">
            <v>3113</v>
          </cell>
          <cell r="M1598">
            <v>3963</v>
          </cell>
          <cell r="N1598">
            <v>5814</v>
          </cell>
          <cell r="O1598">
            <v>7467</v>
          </cell>
          <cell r="P1598">
            <v>7449</v>
          </cell>
          <cell r="Q1598">
            <v>12580</v>
          </cell>
          <cell r="R1598">
            <v>10020</v>
          </cell>
          <cell r="S1598">
            <v>7765</v>
          </cell>
          <cell r="T1598">
            <v>6920</v>
          </cell>
          <cell r="U1598">
            <v>7484</v>
          </cell>
          <cell r="V1598">
            <v>7783</v>
          </cell>
          <cell r="W1598">
            <v>6607</v>
          </cell>
          <cell r="X1598">
            <v>6935</v>
          </cell>
          <cell r="Y1598">
            <v>6957</v>
          </cell>
          <cell r="Z1598">
            <v>6278</v>
          </cell>
          <cell r="AA1598">
            <v>5604</v>
          </cell>
          <cell r="AB1598">
            <v>4952</v>
          </cell>
          <cell r="AC1598">
            <v>5833</v>
          </cell>
          <cell r="AD1598">
            <v>4619</v>
          </cell>
          <cell r="AE1598">
            <v>4125</v>
          </cell>
        </row>
        <row r="1599">
          <cell r="E1599" t="str">
            <v>NV Residential LPG</v>
          </cell>
          <cell r="F1599">
            <v>2563</v>
          </cell>
          <cell r="G1599">
            <v>2300</v>
          </cell>
          <cell r="H1599">
            <v>1984</v>
          </cell>
          <cell r="I1599">
            <v>1954</v>
          </cell>
          <cell r="J1599">
            <v>2014</v>
          </cell>
          <cell r="K1599">
            <v>1596</v>
          </cell>
          <cell r="L1599">
            <v>1723</v>
          </cell>
          <cell r="M1599">
            <v>1830</v>
          </cell>
          <cell r="N1599">
            <v>1928</v>
          </cell>
          <cell r="O1599">
            <v>2805</v>
          </cell>
          <cell r="P1599">
            <v>1706</v>
          </cell>
          <cell r="Q1599">
            <v>1626</v>
          </cell>
          <cell r="R1599">
            <v>2370</v>
          </cell>
          <cell r="S1599">
            <v>1452</v>
          </cell>
          <cell r="T1599">
            <v>1336</v>
          </cell>
          <cell r="U1599">
            <v>1754</v>
          </cell>
          <cell r="V1599">
            <v>1880</v>
          </cell>
          <cell r="W1599">
            <v>1851</v>
          </cell>
          <cell r="X1599">
            <v>2113</v>
          </cell>
          <cell r="Y1599">
            <v>2590</v>
          </cell>
          <cell r="Z1599">
            <v>2390</v>
          </cell>
          <cell r="AA1599">
            <v>2436</v>
          </cell>
          <cell r="AB1599">
            <v>1758</v>
          </cell>
          <cell r="AC1599">
            <v>2535</v>
          </cell>
          <cell r="AD1599">
            <v>1863</v>
          </cell>
          <cell r="AE1599">
            <v>1876</v>
          </cell>
        </row>
        <row r="1600">
          <cell r="E1600" t="str">
            <v>NY Residential LPG</v>
          </cell>
          <cell r="F1600">
            <v>14342</v>
          </cell>
          <cell r="G1600">
            <v>17756</v>
          </cell>
          <cell r="H1600">
            <v>17453</v>
          </cell>
          <cell r="I1600">
            <v>15092</v>
          </cell>
          <cell r="J1600">
            <v>15291</v>
          </cell>
          <cell r="K1600">
            <v>15876</v>
          </cell>
          <cell r="L1600">
            <v>17357</v>
          </cell>
          <cell r="M1600">
            <v>15393</v>
          </cell>
          <cell r="N1600">
            <v>15199</v>
          </cell>
          <cell r="O1600">
            <v>16491</v>
          </cell>
          <cell r="P1600">
            <v>21837</v>
          </cell>
          <cell r="Q1600">
            <v>16516</v>
          </cell>
          <cell r="R1600">
            <v>19130</v>
          </cell>
          <cell r="S1600">
            <v>18924</v>
          </cell>
          <cell r="T1600">
            <v>19637</v>
          </cell>
          <cell r="U1600">
            <v>17879</v>
          </cell>
          <cell r="V1600">
            <v>15937</v>
          </cell>
          <cell r="W1600">
            <v>18302</v>
          </cell>
          <cell r="X1600">
            <v>22576</v>
          </cell>
          <cell r="Y1600">
            <v>22785</v>
          </cell>
          <cell r="Z1600">
            <v>22219</v>
          </cell>
          <cell r="AA1600">
            <v>19488</v>
          </cell>
          <cell r="AB1600">
            <v>17088</v>
          </cell>
          <cell r="AC1600">
            <v>19696</v>
          </cell>
          <cell r="AD1600">
            <v>23413</v>
          </cell>
          <cell r="AE1600">
            <v>21234</v>
          </cell>
        </row>
        <row r="1601">
          <cell r="E1601" t="str">
            <v>OH Residential LPG</v>
          </cell>
          <cell r="F1601">
            <v>15904</v>
          </cell>
          <cell r="G1601">
            <v>16833</v>
          </cell>
          <cell r="H1601">
            <v>15077</v>
          </cell>
          <cell r="I1601">
            <v>17853</v>
          </cell>
          <cell r="J1601">
            <v>17484</v>
          </cell>
          <cell r="K1601">
            <v>18829</v>
          </cell>
          <cell r="L1601">
            <v>25273</v>
          </cell>
          <cell r="M1601">
            <v>24459</v>
          </cell>
          <cell r="N1601">
            <v>21154</v>
          </cell>
          <cell r="O1601">
            <v>28300</v>
          </cell>
          <cell r="P1601">
            <v>24462</v>
          </cell>
          <cell r="Q1601">
            <v>16302</v>
          </cell>
          <cell r="R1601">
            <v>19904</v>
          </cell>
          <cell r="S1601">
            <v>23790</v>
          </cell>
          <cell r="T1601">
            <v>18880</v>
          </cell>
          <cell r="U1601">
            <v>18674</v>
          </cell>
          <cell r="V1601">
            <v>17725</v>
          </cell>
          <cell r="W1601">
            <v>19319</v>
          </cell>
          <cell r="X1601">
            <v>20315</v>
          </cell>
          <cell r="Y1601">
            <v>22743</v>
          </cell>
          <cell r="Z1601">
            <v>20117</v>
          </cell>
          <cell r="AA1601">
            <v>19274</v>
          </cell>
          <cell r="AB1601">
            <v>15388</v>
          </cell>
          <cell r="AC1601">
            <v>16995</v>
          </cell>
          <cell r="AD1601">
            <v>17221</v>
          </cell>
          <cell r="AE1601">
            <v>15653</v>
          </cell>
        </row>
        <row r="1602">
          <cell r="E1602" t="str">
            <v>OK Residential LPG</v>
          </cell>
          <cell r="F1602">
            <v>4840</v>
          </cell>
          <cell r="G1602">
            <v>5218</v>
          </cell>
          <cell r="H1602">
            <v>4224</v>
          </cell>
          <cell r="I1602">
            <v>4887</v>
          </cell>
          <cell r="J1602">
            <v>4551</v>
          </cell>
          <cell r="K1602">
            <v>4613</v>
          </cell>
          <cell r="L1602">
            <v>6194</v>
          </cell>
          <cell r="M1602">
            <v>5823</v>
          </cell>
          <cell r="N1602">
            <v>6150</v>
          </cell>
          <cell r="O1602">
            <v>8708</v>
          </cell>
          <cell r="P1602">
            <v>9906</v>
          </cell>
          <cell r="Q1602">
            <v>9431</v>
          </cell>
          <cell r="R1602">
            <v>11518</v>
          </cell>
          <cell r="S1602">
            <v>8675</v>
          </cell>
          <cell r="T1602">
            <v>7804</v>
          </cell>
          <cell r="U1602">
            <v>7191</v>
          </cell>
          <cell r="V1602">
            <v>7562</v>
          </cell>
          <cell r="W1602">
            <v>9460</v>
          </cell>
          <cell r="X1602">
            <v>8176</v>
          </cell>
          <cell r="Y1602">
            <v>7659</v>
          </cell>
          <cell r="Z1602">
            <v>8218</v>
          </cell>
          <cell r="AA1602">
            <v>7008</v>
          </cell>
          <cell r="AB1602">
            <v>5769</v>
          </cell>
          <cell r="AC1602">
            <v>7588</v>
          </cell>
          <cell r="AD1602">
            <v>7041</v>
          </cell>
          <cell r="AE1602">
            <v>6568</v>
          </cell>
        </row>
        <row r="1603">
          <cell r="E1603" t="str">
            <v>OR Residential LPG</v>
          </cell>
          <cell r="F1603">
            <v>1148</v>
          </cell>
          <cell r="G1603">
            <v>1476</v>
          </cell>
          <cell r="H1603">
            <v>1306</v>
          </cell>
          <cell r="I1603">
            <v>1461</v>
          </cell>
          <cell r="J1603">
            <v>1541</v>
          </cell>
          <cell r="K1603">
            <v>1477</v>
          </cell>
          <cell r="L1603">
            <v>1400</v>
          </cell>
          <cell r="M1603">
            <v>1188</v>
          </cell>
          <cell r="N1603">
            <v>1462</v>
          </cell>
          <cell r="O1603">
            <v>1644</v>
          </cell>
          <cell r="P1603">
            <v>1888</v>
          </cell>
          <cell r="Q1603">
            <v>2099</v>
          </cell>
          <cell r="R1603">
            <v>2483</v>
          </cell>
          <cell r="S1603">
            <v>2657</v>
          </cell>
          <cell r="T1603">
            <v>1202</v>
          </cell>
          <cell r="U1603">
            <v>2625</v>
          </cell>
          <cell r="V1603">
            <v>2014</v>
          </cell>
          <cell r="W1603">
            <v>1937</v>
          </cell>
          <cell r="X1603">
            <v>2470</v>
          </cell>
          <cell r="Y1603">
            <v>2972</v>
          </cell>
          <cell r="Z1603">
            <v>2394</v>
          </cell>
          <cell r="AA1603">
            <v>2393</v>
          </cell>
          <cell r="AB1603">
            <v>1870</v>
          </cell>
          <cell r="AC1603">
            <v>2325</v>
          </cell>
          <cell r="AD1603">
            <v>2425</v>
          </cell>
          <cell r="AE1603">
            <v>1821</v>
          </cell>
        </row>
        <row r="1604">
          <cell r="E1604" t="str">
            <v>PA Residential LPG</v>
          </cell>
          <cell r="F1604">
            <v>8286</v>
          </cell>
          <cell r="G1604">
            <v>9621</v>
          </cell>
          <cell r="H1604">
            <v>10171</v>
          </cell>
          <cell r="I1604">
            <v>9291</v>
          </cell>
          <cell r="J1604">
            <v>9456</v>
          </cell>
          <cell r="K1604">
            <v>10107</v>
          </cell>
          <cell r="L1604">
            <v>10999</v>
          </cell>
          <cell r="M1604">
            <v>10832</v>
          </cell>
          <cell r="N1604">
            <v>11405</v>
          </cell>
          <cell r="O1604">
            <v>12214</v>
          </cell>
          <cell r="P1604">
            <v>14687</v>
          </cell>
          <cell r="Q1604">
            <v>11386</v>
          </cell>
          <cell r="R1604">
            <v>13135</v>
          </cell>
          <cell r="S1604">
            <v>16437</v>
          </cell>
          <cell r="T1604">
            <v>15836</v>
          </cell>
          <cell r="U1604">
            <v>15102</v>
          </cell>
          <cell r="V1604">
            <v>14950</v>
          </cell>
          <cell r="W1604">
            <v>17295</v>
          </cell>
          <cell r="X1604">
            <v>19873</v>
          </cell>
          <cell r="Y1604">
            <v>21547</v>
          </cell>
          <cell r="Z1604">
            <v>20815</v>
          </cell>
          <cell r="AA1604">
            <v>19264</v>
          </cell>
          <cell r="AB1604">
            <v>16902</v>
          </cell>
          <cell r="AC1604">
            <v>18976</v>
          </cell>
          <cell r="AD1604">
            <v>18832</v>
          </cell>
          <cell r="AE1604">
            <v>17232</v>
          </cell>
        </row>
        <row r="1605">
          <cell r="E1605" t="str">
            <v>RI Residential LPG</v>
          </cell>
          <cell r="F1605">
            <v>833</v>
          </cell>
          <cell r="G1605">
            <v>842</v>
          </cell>
          <cell r="H1605">
            <v>805</v>
          </cell>
          <cell r="I1605">
            <v>961</v>
          </cell>
          <cell r="J1605">
            <v>941</v>
          </cell>
          <cell r="K1605">
            <v>852</v>
          </cell>
          <cell r="L1605">
            <v>1067</v>
          </cell>
          <cell r="M1605">
            <v>957</v>
          </cell>
          <cell r="N1605">
            <v>1120</v>
          </cell>
          <cell r="O1605">
            <v>785</v>
          </cell>
          <cell r="P1605">
            <v>836</v>
          </cell>
          <cell r="Q1605">
            <v>732</v>
          </cell>
          <cell r="R1605">
            <v>897</v>
          </cell>
          <cell r="S1605">
            <v>870</v>
          </cell>
          <cell r="T1605">
            <v>662</v>
          </cell>
          <cell r="U1605">
            <v>699</v>
          </cell>
          <cell r="V1605">
            <v>686</v>
          </cell>
          <cell r="W1605">
            <v>802</v>
          </cell>
          <cell r="X1605">
            <v>862</v>
          </cell>
          <cell r="Y1605">
            <v>845</v>
          </cell>
          <cell r="Z1605">
            <v>726</v>
          </cell>
          <cell r="AA1605">
            <v>793</v>
          </cell>
          <cell r="AB1605">
            <v>731</v>
          </cell>
          <cell r="AC1605">
            <v>813</v>
          </cell>
          <cell r="AD1605">
            <v>1071</v>
          </cell>
          <cell r="AE1605">
            <v>1002</v>
          </cell>
        </row>
        <row r="1606">
          <cell r="E1606" t="str">
            <v>SC Residential LPG</v>
          </cell>
          <cell r="F1606">
            <v>5093</v>
          </cell>
          <cell r="G1606">
            <v>5964</v>
          </cell>
          <cell r="H1606">
            <v>6410</v>
          </cell>
          <cell r="I1606">
            <v>6484</v>
          </cell>
          <cell r="J1606">
            <v>6615</v>
          </cell>
          <cell r="K1606">
            <v>6376</v>
          </cell>
          <cell r="L1606">
            <v>5909</v>
          </cell>
          <cell r="M1606">
            <v>6021</v>
          </cell>
          <cell r="N1606">
            <v>5096</v>
          </cell>
          <cell r="O1606">
            <v>5995</v>
          </cell>
          <cell r="P1606">
            <v>6895</v>
          </cell>
          <cell r="Q1606">
            <v>4546</v>
          </cell>
          <cell r="R1606">
            <v>5820</v>
          </cell>
          <cell r="S1606">
            <v>6112</v>
          </cell>
          <cell r="T1606">
            <v>6419</v>
          </cell>
          <cell r="U1606">
            <v>6393</v>
          </cell>
          <cell r="V1606">
            <v>5109</v>
          </cell>
          <cell r="W1606">
            <v>5128</v>
          </cell>
          <cell r="X1606">
            <v>5762</v>
          </cell>
          <cell r="Y1606">
            <v>5465</v>
          </cell>
          <cell r="Z1606">
            <v>6210</v>
          </cell>
          <cell r="AA1606">
            <v>4878</v>
          </cell>
          <cell r="AB1606">
            <v>3706</v>
          </cell>
          <cell r="AC1606">
            <v>4143</v>
          </cell>
          <cell r="AD1606">
            <v>4547</v>
          </cell>
          <cell r="AE1606">
            <v>3751</v>
          </cell>
        </row>
        <row r="1607">
          <cell r="E1607" t="str">
            <v>SD Residential LPG</v>
          </cell>
          <cell r="F1607">
            <v>6554</v>
          </cell>
          <cell r="G1607">
            <v>4019</v>
          </cell>
          <cell r="H1607">
            <v>3811</v>
          </cell>
          <cell r="I1607">
            <v>5130</v>
          </cell>
          <cell r="J1607">
            <v>4839</v>
          </cell>
          <cell r="K1607">
            <v>5239</v>
          </cell>
          <cell r="L1607">
            <v>7032</v>
          </cell>
          <cell r="M1607">
            <v>6806</v>
          </cell>
          <cell r="N1607">
            <v>5490</v>
          </cell>
          <cell r="O1607">
            <v>5284</v>
          </cell>
          <cell r="P1607">
            <v>6301</v>
          </cell>
          <cell r="Q1607">
            <v>5209</v>
          </cell>
          <cell r="R1607">
            <v>6049</v>
          </cell>
          <cell r="S1607">
            <v>5872</v>
          </cell>
          <cell r="T1607">
            <v>4803</v>
          </cell>
          <cell r="U1607">
            <v>4718</v>
          </cell>
          <cell r="V1607">
            <v>4359</v>
          </cell>
          <cell r="W1607">
            <v>4885</v>
          </cell>
          <cell r="X1607">
            <v>6538</v>
          </cell>
          <cell r="Y1607">
            <v>6017</v>
          </cell>
          <cell r="Z1607">
            <v>5049</v>
          </cell>
          <cell r="AA1607">
            <v>4771</v>
          </cell>
          <cell r="AB1607">
            <v>4090</v>
          </cell>
          <cell r="AC1607">
            <v>4729</v>
          </cell>
          <cell r="AD1607">
            <v>4188</v>
          </cell>
          <cell r="AE1607">
            <v>3713</v>
          </cell>
        </row>
        <row r="1608">
          <cell r="E1608" t="str">
            <v>TN Residential LPG</v>
          </cell>
          <cell r="F1608">
            <v>6213</v>
          </cell>
          <cell r="G1608">
            <v>7006</v>
          </cell>
          <cell r="H1608">
            <v>7580</v>
          </cell>
          <cell r="I1608">
            <v>7967</v>
          </cell>
          <cell r="J1608">
            <v>7642</v>
          </cell>
          <cell r="K1608">
            <v>7704</v>
          </cell>
          <cell r="L1608">
            <v>10341</v>
          </cell>
          <cell r="M1608">
            <v>9345</v>
          </cell>
          <cell r="N1608">
            <v>8802</v>
          </cell>
          <cell r="O1608">
            <v>11029</v>
          </cell>
          <cell r="P1608">
            <v>12475</v>
          </cell>
          <cell r="Q1608">
            <v>9778</v>
          </cell>
          <cell r="R1608">
            <v>11618</v>
          </cell>
          <cell r="S1608">
            <v>9947</v>
          </cell>
          <cell r="T1608">
            <v>10065</v>
          </cell>
          <cell r="U1608">
            <v>9687</v>
          </cell>
          <cell r="V1608">
            <v>8685</v>
          </cell>
          <cell r="W1608">
            <v>8788</v>
          </cell>
          <cell r="X1608">
            <v>7807</v>
          </cell>
          <cell r="Y1608">
            <v>9774</v>
          </cell>
          <cell r="Z1608">
            <v>10828</v>
          </cell>
          <cell r="AA1608">
            <v>7514</v>
          </cell>
          <cell r="AB1608">
            <v>4494</v>
          </cell>
          <cell r="AC1608">
            <v>5458</v>
          </cell>
          <cell r="AD1608">
            <v>6812</v>
          </cell>
          <cell r="AE1608">
            <v>6068</v>
          </cell>
        </row>
        <row r="1609">
          <cell r="E1609" t="str">
            <v>TX Residential LPG</v>
          </cell>
          <cell r="F1609">
            <v>21228</v>
          </cell>
          <cell r="G1609">
            <v>13985</v>
          </cell>
          <cell r="H1609">
            <v>11936</v>
          </cell>
          <cell r="I1609">
            <v>12716</v>
          </cell>
          <cell r="J1609">
            <v>12556</v>
          </cell>
          <cell r="K1609">
            <v>11488</v>
          </cell>
          <cell r="L1609">
            <v>8003</v>
          </cell>
          <cell r="M1609">
            <v>12127</v>
          </cell>
          <cell r="N1609">
            <v>15757</v>
          </cell>
          <cell r="O1609">
            <v>31469</v>
          </cell>
          <cell r="P1609">
            <v>37228</v>
          </cell>
          <cell r="Q1609">
            <v>42288</v>
          </cell>
          <cell r="R1609">
            <v>37879</v>
          </cell>
          <cell r="S1609">
            <v>32540</v>
          </cell>
          <cell r="T1609">
            <v>25666</v>
          </cell>
          <cell r="U1609">
            <v>30529</v>
          </cell>
          <cell r="V1609">
            <v>23227</v>
          </cell>
          <cell r="W1609">
            <v>25366</v>
          </cell>
          <cell r="X1609">
            <v>24025</v>
          </cell>
          <cell r="Y1609">
            <v>20559</v>
          </cell>
          <cell r="Z1609">
            <v>20526</v>
          </cell>
          <cell r="AA1609">
            <v>18139</v>
          </cell>
          <cell r="AB1609">
            <v>14891</v>
          </cell>
          <cell r="AC1609">
            <v>17774</v>
          </cell>
          <cell r="AD1609">
            <v>17513</v>
          </cell>
          <cell r="AE1609">
            <v>18015</v>
          </cell>
        </row>
        <row r="1610">
          <cell r="E1610" t="str">
            <v>US Residential LPG</v>
          </cell>
          <cell r="F1610">
            <v>352138</v>
          </cell>
          <cell r="G1610">
            <v>378145</v>
          </cell>
          <cell r="H1610">
            <v>369410</v>
          </cell>
          <cell r="I1610">
            <v>389572</v>
          </cell>
          <cell r="J1610">
            <v>383675</v>
          </cell>
          <cell r="K1610">
            <v>394808</v>
          </cell>
          <cell r="L1610">
            <v>468734</v>
          </cell>
          <cell r="M1610">
            <v>454798</v>
          </cell>
          <cell r="N1610">
            <v>423886</v>
          </cell>
          <cell r="O1610">
            <v>525983</v>
          </cell>
          <cell r="P1610">
            <v>554892</v>
          </cell>
          <cell r="Q1610">
            <v>525681</v>
          </cell>
          <cell r="R1610">
            <v>537148</v>
          </cell>
          <cell r="S1610">
            <v>544479</v>
          </cell>
          <cell r="T1610">
            <v>511745</v>
          </cell>
          <cell r="U1610">
            <v>512851</v>
          </cell>
          <cell r="V1610">
            <v>445524</v>
          </cell>
          <cell r="W1610">
            <v>483650</v>
          </cell>
          <cell r="X1610">
            <v>552724</v>
          </cell>
          <cell r="Y1610">
            <v>547068</v>
          </cell>
          <cell r="Z1610">
            <v>530144</v>
          </cell>
          <cell r="AA1610">
            <v>485761</v>
          </cell>
          <cell r="AB1610">
            <v>401550</v>
          </cell>
          <cell r="AC1610">
            <v>470466</v>
          </cell>
          <cell r="AD1610">
            <v>461913</v>
          </cell>
          <cell r="AE1610">
            <v>421029</v>
          </cell>
        </row>
        <row r="1611">
          <cell r="E1611" t="str">
            <v>UT Residential LPG</v>
          </cell>
          <cell r="F1611">
            <v>1147</v>
          </cell>
          <cell r="G1611">
            <v>1122</v>
          </cell>
          <cell r="H1611">
            <v>903</v>
          </cell>
          <cell r="I1611">
            <v>547</v>
          </cell>
          <cell r="J1611">
            <v>438</v>
          </cell>
          <cell r="K1611">
            <v>567</v>
          </cell>
          <cell r="L1611">
            <v>678</v>
          </cell>
          <cell r="M1611">
            <v>1321</v>
          </cell>
          <cell r="N1611">
            <v>401</v>
          </cell>
          <cell r="O1611">
            <v>844</v>
          </cell>
          <cell r="P1611">
            <v>1594</v>
          </cell>
          <cell r="Q1611">
            <v>2712</v>
          </cell>
          <cell r="R1611">
            <v>1677</v>
          </cell>
          <cell r="S1611">
            <v>1442</v>
          </cell>
          <cell r="T1611">
            <v>1617</v>
          </cell>
          <cell r="U1611">
            <v>2115</v>
          </cell>
          <cell r="V1611">
            <v>2472</v>
          </cell>
          <cell r="W1611">
            <v>2217</v>
          </cell>
          <cell r="X1611">
            <v>2556</v>
          </cell>
          <cell r="Y1611">
            <v>2467</v>
          </cell>
          <cell r="Z1611">
            <v>1697</v>
          </cell>
          <cell r="AA1611">
            <v>2025</v>
          </cell>
          <cell r="AB1611">
            <v>1623</v>
          </cell>
          <cell r="AC1611">
            <v>2130</v>
          </cell>
          <cell r="AD1611">
            <v>1649</v>
          </cell>
          <cell r="AE1611">
            <v>1432</v>
          </cell>
        </row>
        <row r="1612">
          <cell r="E1612" t="str">
            <v>VA Residential LPG</v>
          </cell>
          <cell r="F1612">
            <v>6748</v>
          </cell>
          <cell r="G1612">
            <v>7371</v>
          </cell>
          <cell r="H1612">
            <v>7719</v>
          </cell>
          <cell r="I1612">
            <v>7598</v>
          </cell>
          <cell r="J1612">
            <v>7751</v>
          </cell>
          <cell r="K1612">
            <v>9131</v>
          </cell>
          <cell r="L1612">
            <v>10128</v>
          </cell>
          <cell r="M1612">
            <v>10923</v>
          </cell>
          <cell r="N1612">
            <v>8337</v>
          </cell>
          <cell r="O1612">
            <v>9299</v>
          </cell>
          <cell r="P1612">
            <v>11119</v>
          </cell>
          <cell r="Q1612">
            <v>10099</v>
          </cell>
          <cell r="R1612">
            <v>9719</v>
          </cell>
          <cell r="S1612">
            <v>12083</v>
          </cell>
          <cell r="T1612">
            <v>12761</v>
          </cell>
          <cell r="U1612">
            <v>12255</v>
          </cell>
          <cell r="V1612">
            <v>9784</v>
          </cell>
          <cell r="W1612">
            <v>11179</v>
          </cell>
          <cell r="X1612">
            <v>11885</v>
          </cell>
          <cell r="Y1612">
            <v>13467</v>
          </cell>
          <cell r="Z1612">
            <v>13268</v>
          </cell>
          <cell r="AA1612">
            <v>12452</v>
          </cell>
          <cell r="AB1612">
            <v>10296</v>
          </cell>
          <cell r="AC1612">
            <v>12332</v>
          </cell>
          <cell r="AD1612">
            <v>11079</v>
          </cell>
          <cell r="AE1612">
            <v>11617</v>
          </cell>
        </row>
        <row r="1613">
          <cell r="E1613" t="str">
            <v>VT Residential LPG</v>
          </cell>
          <cell r="F1613">
            <v>3430</v>
          </cell>
          <cell r="G1613">
            <v>3672</v>
          </cell>
          <cell r="H1613">
            <v>4402</v>
          </cell>
          <cell r="I1613">
            <v>3721</v>
          </cell>
          <cell r="J1613">
            <v>3794</v>
          </cell>
          <cell r="K1613">
            <v>3780</v>
          </cell>
          <cell r="L1613">
            <v>4261</v>
          </cell>
          <cell r="M1613">
            <v>3799</v>
          </cell>
          <cell r="N1613">
            <v>4290</v>
          </cell>
          <cell r="O1613">
            <v>4193</v>
          </cell>
          <cell r="P1613">
            <v>4064</v>
          </cell>
          <cell r="Q1613">
            <v>5576</v>
          </cell>
          <cell r="R1613">
            <v>5577</v>
          </cell>
          <cell r="S1613">
            <v>4602</v>
          </cell>
          <cell r="T1613">
            <v>4650</v>
          </cell>
          <cell r="U1613">
            <v>5584</v>
          </cell>
          <cell r="V1613">
            <v>5194</v>
          </cell>
          <cell r="W1613">
            <v>4933</v>
          </cell>
          <cell r="X1613">
            <v>4954</v>
          </cell>
          <cell r="Y1613">
            <v>5990</v>
          </cell>
          <cell r="Z1613">
            <v>5923</v>
          </cell>
          <cell r="AA1613">
            <v>4879</v>
          </cell>
          <cell r="AB1613">
            <v>5102</v>
          </cell>
          <cell r="AC1613">
            <v>6109</v>
          </cell>
          <cell r="AD1613">
            <v>6020</v>
          </cell>
          <cell r="AE1613">
            <v>5835</v>
          </cell>
        </row>
        <row r="1614">
          <cell r="E1614" t="str">
            <v>WA Residential LPG</v>
          </cell>
          <cell r="F1614">
            <v>2339</v>
          </cell>
          <cell r="G1614">
            <v>3173</v>
          </cell>
          <cell r="H1614">
            <v>3133</v>
          </cell>
          <cell r="I1614">
            <v>3279</v>
          </cell>
          <cell r="J1614">
            <v>3360</v>
          </cell>
          <cell r="K1614">
            <v>4406</v>
          </cell>
          <cell r="L1614">
            <v>4478</v>
          </cell>
          <cell r="M1614">
            <v>8561</v>
          </cell>
          <cell r="N1614">
            <v>7770</v>
          </cell>
          <cell r="O1614">
            <v>7139</v>
          </cell>
          <cell r="P1614">
            <v>7372</v>
          </cell>
          <cell r="Q1614">
            <v>8028</v>
          </cell>
          <cell r="R1614">
            <v>10959</v>
          </cell>
          <cell r="S1614">
            <v>6155</v>
          </cell>
          <cell r="T1614">
            <v>6558</v>
          </cell>
          <cell r="U1614">
            <v>7297</v>
          </cell>
          <cell r="V1614">
            <v>6803</v>
          </cell>
          <cell r="W1614">
            <v>6484</v>
          </cell>
          <cell r="X1614">
            <v>8557</v>
          </cell>
          <cell r="Y1614">
            <v>9549</v>
          </cell>
          <cell r="Z1614">
            <v>9042</v>
          </cell>
          <cell r="AA1614">
            <v>8961</v>
          </cell>
          <cell r="AB1614">
            <v>7040</v>
          </cell>
          <cell r="AC1614">
            <v>7100</v>
          </cell>
          <cell r="AD1614">
            <v>6360</v>
          </cell>
          <cell r="AE1614">
            <v>5540</v>
          </cell>
        </row>
        <row r="1615">
          <cell r="E1615" t="str">
            <v>WI Residential LPG</v>
          </cell>
          <cell r="F1615">
            <v>16819</v>
          </cell>
          <cell r="G1615">
            <v>21049</v>
          </cell>
          <cell r="H1615">
            <v>19881</v>
          </cell>
          <cell r="I1615">
            <v>22392</v>
          </cell>
          <cell r="J1615">
            <v>22006</v>
          </cell>
          <cell r="K1615">
            <v>22331</v>
          </cell>
          <cell r="L1615">
            <v>29974</v>
          </cell>
          <cell r="M1615">
            <v>26491</v>
          </cell>
          <cell r="N1615">
            <v>23804</v>
          </cell>
          <cell r="O1615">
            <v>28094</v>
          </cell>
          <cell r="P1615">
            <v>26465</v>
          </cell>
          <cell r="Q1615">
            <v>25040</v>
          </cell>
          <cell r="R1615">
            <v>29913</v>
          </cell>
          <cell r="S1615">
            <v>26609</v>
          </cell>
          <cell r="T1615">
            <v>26227</v>
          </cell>
          <cell r="U1615">
            <v>26671</v>
          </cell>
          <cell r="V1615">
            <v>22993</v>
          </cell>
          <cell r="W1615">
            <v>24222</v>
          </cell>
          <cell r="X1615">
            <v>27474</v>
          </cell>
          <cell r="Y1615">
            <v>24925</v>
          </cell>
          <cell r="Z1615">
            <v>23945</v>
          </cell>
          <cell r="AA1615">
            <v>23590</v>
          </cell>
          <cell r="AB1615">
            <v>19477</v>
          </cell>
          <cell r="AC1615">
            <v>26230</v>
          </cell>
          <cell r="AD1615">
            <v>25682</v>
          </cell>
          <cell r="AE1615">
            <v>22485</v>
          </cell>
        </row>
        <row r="1616">
          <cell r="E1616" t="str">
            <v>WV Residential LPG</v>
          </cell>
          <cell r="F1616">
            <v>1529</v>
          </cell>
          <cell r="G1616">
            <v>1447</v>
          </cell>
          <cell r="H1616">
            <v>1669</v>
          </cell>
          <cell r="I1616">
            <v>1774</v>
          </cell>
          <cell r="J1616">
            <v>1789</v>
          </cell>
          <cell r="K1616">
            <v>1527</v>
          </cell>
          <cell r="L1616">
            <v>1760</v>
          </cell>
          <cell r="M1616">
            <v>2488</v>
          </cell>
          <cell r="N1616">
            <v>1880</v>
          </cell>
          <cell r="O1616">
            <v>2617</v>
          </cell>
          <cell r="P1616">
            <v>2760</v>
          </cell>
          <cell r="Q1616">
            <v>3630</v>
          </cell>
          <cell r="R1616">
            <v>2315</v>
          </cell>
          <cell r="S1616">
            <v>2648</v>
          </cell>
          <cell r="T1616">
            <v>4323</v>
          </cell>
          <cell r="U1616">
            <v>2596</v>
          </cell>
          <cell r="V1616">
            <v>3347</v>
          </cell>
          <cell r="W1616">
            <v>2851</v>
          </cell>
          <cell r="X1616">
            <v>3247</v>
          </cell>
          <cell r="Y1616">
            <v>3115</v>
          </cell>
          <cell r="Z1616">
            <v>3245</v>
          </cell>
          <cell r="AA1616">
            <v>3006</v>
          </cell>
          <cell r="AB1616">
            <v>2621</v>
          </cell>
          <cell r="AC1616">
            <v>3981</v>
          </cell>
          <cell r="AD1616">
            <v>2586</v>
          </cell>
          <cell r="AE1616">
            <v>2867</v>
          </cell>
        </row>
        <row r="1617">
          <cell r="E1617" t="str">
            <v>WY Residential LPG</v>
          </cell>
          <cell r="F1617">
            <v>1534</v>
          </cell>
          <cell r="G1617">
            <v>1875</v>
          </cell>
          <cell r="H1617">
            <v>1595</v>
          </cell>
          <cell r="I1617">
            <v>1425</v>
          </cell>
          <cell r="J1617">
            <v>1323</v>
          </cell>
          <cell r="K1617">
            <v>1865</v>
          </cell>
          <cell r="L1617">
            <v>1444</v>
          </cell>
          <cell r="M1617">
            <v>374</v>
          </cell>
          <cell r="N1617">
            <v>200</v>
          </cell>
          <cell r="O1617">
            <v>752</v>
          </cell>
          <cell r="P1617">
            <v>1597</v>
          </cell>
          <cell r="Q1617">
            <v>2233</v>
          </cell>
          <cell r="R1617">
            <v>2197</v>
          </cell>
          <cell r="S1617">
            <v>2027</v>
          </cell>
          <cell r="T1617">
            <v>2101</v>
          </cell>
          <cell r="U1617">
            <v>2317</v>
          </cell>
          <cell r="V1617">
            <v>2089</v>
          </cell>
          <cell r="W1617">
            <v>3608</v>
          </cell>
          <cell r="X1617">
            <v>3580</v>
          </cell>
          <cell r="Y1617">
            <v>3939</v>
          </cell>
          <cell r="Z1617">
            <v>3343</v>
          </cell>
          <cell r="AA1617">
            <v>3545</v>
          </cell>
          <cell r="AB1617">
            <v>2691</v>
          </cell>
          <cell r="AC1617">
            <v>2912</v>
          </cell>
          <cell r="AD1617">
            <v>2894</v>
          </cell>
          <cell r="AE1617">
            <v>2055</v>
          </cell>
        </row>
        <row r="1618">
          <cell r="E1618" t="str">
            <v>AK Transportation Lubricants</v>
          </cell>
          <cell r="F1618">
            <v>585</v>
          </cell>
          <cell r="G1618">
            <v>523</v>
          </cell>
          <cell r="H1618">
            <v>533</v>
          </cell>
          <cell r="I1618">
            <v>543</v>
          </cell>
          <cell r="J1618">
            <v>567</v>
          </cell>
          <cell r="K1618">
            <v>558</v>
          </cell>
          <cell r="L1618">
            <v>541</v>
          </cell>
          <cell r="M1618">
            <v>572</v>
          </cell>
          <cell r="N1618">
            <v>599</v>
          </cell>
          <cell r="O1618">
            <v>605</v>
          </cell>
          <cell r="P1618">
            <v>596</v>
          </cell>
          <cell r="Q1618">
            <v>546</v>
          </cell>
          <cell r="R1618">
            <v>539</v>
          </cell>
          <cell r="S1618">
            <v>499</v>
          </cell>
          <cell r="T1618">
            <v>505</v>
          </cell>
          <cell r="U1618">
            <v>503</v>
          </cell>
          <cell r="V1618">
            <v>490</v>
          </cell>
          <cell r="W1618">
            <v>506</v>
          </cell>
          <cell r="X1618">
            <v>469</v>
          </cell>
          <cell r="Y1618">
            <v>422</v>
          </cell>
          <cell r="Z1618">
            <v>469</v>
          </cell>
          <cell r="AA1618">
            <v>445</v>
          </cell>
          <cell r="AB1618">
            <v>409</v>
          </cell>
          <cell r="AC1618">
            <v>433</v>
          </cell>
          <cell r="AD1618">
            <v>452</v>
          </cell>
          <cell r="AE1618">
            <v>492</v>
          </cell>
        </row>
        <row r="1619">
          <cell r="E1619" t="str">
            <v>AL Transportation Lubricants</v>
          </cell>
          <cell r="F1619">
            <v>3017</v>
          </cell>
          <cell r="G1619">
            <v>2699</v>
          </cell>
          <cell r="H1619">
            <v>2752</v>
          </cell>
          <cell r="I1619">
            <v>2802</v>
          </cell>
          <cell r="J1619">
            <v>2929</v>
          </cell>
          <cell r="K1619">
            <v>2879</v>
          </cell>
          <cell r="L1619">
            <v>2794</v>
          </cell>
          <cell r="M1619">
            <v>2951</v>
          </cell>
          <cell r="N1619">
            <v>3089</v>
          </cell>
          <cell r="O1619">
            <v>3122</v>
          </cell>
          <cell r="P1619">
            <v>3075</v>
          </cell>
          <cell r="Q1619">
            <v>2817</v>
          </cell>
          <cell r="R1619">
            <v>2784</v>
          </cell>
          <cell r="S1619">
            <v>2574</v>
          </cell>
          <cell r="T1619">
            <v>2607</v>
          </cell>
          <cell r="U1619">
            <v>2594</v>
          </cell>
          <cell r="V1619">
            <v>2527</v>
          </cell>
          <cell r="W1619">
            <v>2610</v>
          </cell>
          <cell r="X1619">
            <v>2423</v>
          </cell>
          <cell r="Y1619">
            <v>2178</v>
          </cell>
          <cell r="Z1619">
            <v>2420</v>
          </cell>
          <cell r="AA1619">
            <v>2296</v>
          </cell>
          <cell r="AB1619">
            <v>2113</v>
          </cell>
          <cell r="AC1619">
            <v>2235</v>
          </cell>
          <cell r="AD1619">
            <v>2332</v>
          </cell>
          <cell r="AE1619">
            <v>2539</v>
          </cell>
        </row>
        <row r="1620">
          <cell r="E1620" t="str">
            <v>AR Transportation Lubricants</v>
          </cell>
          <cell r="F1620">
            <v>2683</v>
          </cell>
          <cell r="G1620">
            <v>2400</v>
          </cell>
          <cell r="H1620">
            <v>2447</v>
          </cell>
          <cell r="I1620">
            <v>2492</v>
          </cell>
          <cell r="J1620">
            <v>2605</v>
          </cell>
          <cell r="K1620">
            <v>2560</v>
          </cell>
          <cell r="L1620">
            <v>2484</v>
          </cell>
          <cell r="M1620">
            <v>2624</v>
          </cell>
          <cell r="N1620">
            <v>2747</v>
          </cell>
          <cell r="O1620">
            <v>2776</v>
          </cell>
          <cell r="P1620">
            <v>2735</v>
          </cell>
          <cell r="Q1620">
            <v>2505</v>
          </cell>
          <cell r="R1620">
            <v>2476</v>
          </cell>
          <cell r="S1620">
            <v>2289</v>
          </cell>
          <cell r="T1620">
            <v>2319</v>
          </cell>
          <cell r="U1620">
            <v>2307</v>
          </cell>
          <cell r="V1620">
            <v>2247</v>
          </cell>
          <cell r="W1620">
            <v>2321</v>
          </cell>
          <cell r="X1620">
            <v>2155</v>
          </cell>
          <cell r="Y1620">
            <v>1937</v>
          </cell>
          <cell r="Z1620">
            <v>2152</v>
          </cell>
          <cell r="AA1620">
            <v>2042</v>
          </cell>
          <cell r="AB1620">
            <v>1879</v>
          </cell>
          <cell r="AC1620">
            <v>1988</v>
          </cell>
          <cell r="AD1620">
            <v>2074</v>
          </cell>
          <cell r="AE1620">
            <v>2258</v>
          </cell>
        </row>
        <row r="1621">
          <cell r="E1621" t="str">
            <v>AZ Transportation Lubricants</v>
          </cell>
          <cell r="F1621">
            <v>2154</v>
          </cell>
          <cell r="G1621">
            <v>1927</v>
          </cell>
          <cell r="H1621">
            <v>1965</v>
          </cell>
          <cell r="I1621">
            <v>2001</v>
          </cell>
          <cell r="J1621">
            <v>2091</v>
          </cell>
          <cell r="K1621">
            <v>2055</v>
          </cell>
          <cell r="L1621">
            <v>1995</v>
          </cell>
          <cell r="M1621">
            <v>2107</v>
          </cell>
          <cell r="N1621">
            <v>2206</v>
          </cell>
          <cell r="O1621">
            <v>2229</v>
          </cell>
          <cell r="P1621">
            <v>2196</v>
          </cell>
          <cell r="Q1621">
            <v>2012</v>
          </cell>
          <cell r="R1621">
            <v>1988</v>
          </cell>
          <cell r="S1621">
            <v>1838</v>
          </cell>
          <cell r="T1621">
            <v>1862</v>
          </cell>
          <cell r="U1621">
            <v>1852</v>
          </cell>
          <cell r="V1621">
            <v>1804</v>
          </cell>
          <cell r="W1621">
            <v>1863</v>
          </cell>
          <cell r="X1621">
            <v>1730</v>
          </cell>
          <cell r="Y1621">
            <v>1555</v>
          </cell>
          <cell r="Z1621">
            <v>1728</v>
          </cell>
          <cell r="AA1621">
            <v>1640</v>
          </cell>
          <cell r="AB1621">
            <v>1509</v>
          </cell>
          <cell r="AC1621">
            <v>1596</v>
          </cell>
          <cell r="AD1621">
            <v>1665</v>
          </cell>
          <cell r="AE1621">
            <v>1813</v>
          </cell>
        </row>
        <row r="1622">
          <cell r="E1622" t="str">
            <v>CA Transportation Lubricants</v>
          </cell>
          <cell r="F1622">
            <v>17413</v>
          </cell>
          <cell r="G1622">
            <v>15578</v>
          </cell>
          <cell r="H1622">
            <v>15882</v>
          </cell>
          <cell r="I1622">
            <v>16172</v>
          </cell>
          <cell r="J1622">
            <v>16903</v>
          </cell>
          <cell r="K1622">
            <v>16613</v>
          </cell>
          <cell r="L1622">
            <v>16123</v>
          </cell>
          <cell r="M1622">
            <v>17032</v>
          </cell>
          <cell r="N1622">
            <v>17830</v>
          </cell>
          <cell r="O1622">
            <v>18016</v>
          </cell>
          <cell r="P1622">
            <v>17746</v>
          </cell>
          <cell r="Q1622">
            <v>16259</v>
          </cell>
          <cell r="R1622">
            <v>16067</v>
          </cell>
          <cell r="S1622">
            <v>14854</v>
          </cell>
          <cell r="T1622">
            <v>15048</v>
          </cell>
          <cell r="U1622">
            <v>14970</v>
          </cell>
          <cell r="V1622">
            <v>14585</v>
          </cell>
          <cell r="W1622">
            <v>15061</v>
          </cell>
          <cell r="X1622">
            <v>13983</v>
          </cell>
          <cell r="Y1622">
            <v>12571</v>
          </cell>
          <cell r="Z1622">
            <v>13968</v>
          </cell>
          <cell r="AA1622">
            <v>13253</v>
          </cell>
          <cell r="AB1622">
            <v>12193</v>
          </cell>
          <cell r="AC1622">
            <v>12901</v>
          </cell>
          <cell r="AD1622">
            <v>13457</v>
          </cell>
          <cell r="AE1622">
            <v>14655</v>
          </cell>
        </row>
        <row r="1623">
          <cell r="E1623" t="str">
            <v>CO Transportation Lubricants</v>
          </cell>
          <cell r="F1623">
            <v>2499</v>
          </cell>
          <cell r="G1623">
            <v>2236</v>
          </cell>
          <cell r="H1623">
            <v>2280</v>
          </cell>
          <cell r="I1623">
            <v>2321</v>
          </cell>
          <cell r="J1623">
            <v>2426</v>
          </cell>
          <cell r="K1623">
            <v>2385</v>
          </cell>
          <cell r="L1623">
            <v>2314</v>
          </cell>
          <cell r="M1623">
            <v>2445</v>
          </cell>
          <cell r="N1623">
            <v>2559</v>
          </cell>
          <cell r="O1623">
            <v>2586</v>
          </cell>
          <cell r="P1623">
            <v>2547</v>
          </cell>
          <cell r="Q1623">
            <v>2334</v>
          </cell>
          <cell r="R1623">
            <v>2306</v>
          </cell>
          <cell r="S1623">
            <v>2132</v>
          </cell>
          <cell r="T1623">
            <v>2160</v>
          </cell>
          <cell r="U1623">
            <v>2149</v>
          </cell>
          <cell r="V1623">
            <v>2094</v>
          </cell>
          <cell r="W1623">
            <v>2162</v>
          </cell>
          <cell r="X1623">
            <v>2007</v>
          </cell>
          <cell r="Y1623">
            <v>1805</v>
          </cell>
          <cell r="Z1623">
            <v>2005</v>
          </cell>
          <cell r="AA1623">
            <v>1902</v>
          </cell>
          <cell r="AB1623">
            <v>1750</v>
          </cell>
          <cell r="AC1623">
            <v>1852</v>
          </cell>
          <cell r="AD1623">
            <v>1932</v>
          </cell>
          <cell r="AE1623">
            <v>2104</v>
          </cell>
        </row>
        <row r="1624">
          <cell r="E1624" t="str">
            <v>CT Transportation Lubricants</v>
          </cell>
          <cell r="F1624">
            <v>1536</v>
          </cell>
          <cell r="G1624">
            <v>1375</v>
          </cell>
          <cell r="H1624">
            <v>1401</v>
          </cell>
          <cell r="I1624">
            <v>1427</v>
          </cell>
          <cell r="J1624">
            <v>1491</v>
          </cell>
          <cell r="K1624">
            <v>1466</v>
          </cell>
          <cell r="L1624">
            <v>1423</v>
          </cell>
          <cell r="M1624">
            <v>1503</v>
          </cell>
          <cell r="N1624">
            <v>1573</v>
          </cell>
          <cell r="O1624">
            <v>1590</v>
          </cell>
          <cell r="P1624">
            <v>1566</v>
          </cell>
          <cell r="Q1624">
            <v>1435</v>
          </cell>
          <cell r="R1624">
            <v>1418</v>
          </cell>
          <cell r="S1624">
            <v>1311</v>
          </cell>
          <cell r="T1624">
            <v>1328</v>
          </cell>
          <cell r="U1624">
            <v>1321</v>
          </cell>
          <cell r="V1624">
            <v>1287</v>
          </cell>
          <cell r="W1624">
            <v>1329</v>
          </cell>
          <cell r="X1624">
            <v>1234</v>
          </cell>
          <cell r="Y1624">
            <v>1109</v>
          </cell>
          <cell r="Z1624">
            <v>1232</v>
          </cell>
          <cell r="AA1624">
            <v>1169</v>
          </cell>
          <cell r="AB1624">
            <v>1076</v>
          </cell>
          <cell r="AC1624">
            <v>1138</v>
          </cell>
          <cell r="AD1624">
            <v>1187</v>
          </cell>
          <cell r="AE1624">
            <v>1293</v>
          </cell>
        </row>
        <row r="1625">
          <cell r="E1625" t="str">
            <v>DC Transportation Lubricants</v>
          </cell>
          <cell r="F1625">
            <v>334</v>
          </cell>
          <cell r="G1625">
            <v>299</v>
          </cell>
          <cell r="H1625">
            <v>305</v>
          </cell>
          <cell r="I1625">
            <v>310</v>
          </cell>
          <cell r="J1625">
            <v>324</v>
          </cell>
          <cell r="K1625">
            <v>319</v>
          </cell>
          <cell r="L1625">
            <v>309</v>
          </cell>
          <cell r="M1625">
            <v>327</v>
          </cell>
          <cell r="N1625">
            <v>342</v>
          </cell>
          <cell r="O1625">
            <v>346</v>
          </cell>
          <cell r="P1625">
            <v>340</v>
          </cell>
          <cell r="Q1625">
            <v>312</v>
          </cell>
          <cell r="R1625">
            <v>308</v>
          </cell>
          <cell r="S1625">
            <v>285</v>
          </cell>
          <cell r="T1625">
            <v>289</v>
          </cell>
          <cell r="U1625">
            <v>287</v>
          </cell>
          <cell r="V1625">
            <v>280</v>
          </cell>
          <cell r="W1625">
            <v>289</v>
          </cell>
          <cell r="X1625">
            <v>268</v>
          </cell>
          <cell r="Y1625">
            <v>241</v>
          </cell>
          <cell r="Z1625">
            <v>268</v>
          </cell>
          <cell r="AA1625">
            <v>254</v>
          </cell>
          <cell r="AB1625">
            <v>234</v>
          </cell>
          <cell r="AC1625">
            <v>247</v>
          </cell>
          <cell r="AD1625">
            <v>258</v>
          </cell>
          <cell r="AE1625">
            <v>281</v>
          </cell>
        </row>
        <row r="1626">
          <cell r="E1626" t="str">
            <v>DE Transportation Lubricants</v>
          </cell>
          <cell r="F1626">
            <v>395</v>
          </cell>
          <cell r="G1626">
            <v>354</v>
          </cell>
          <cell r="H1626">
            <v>360</v>
          </cell>
          <cell r="I1626">
            <v>367</v>
          </cell>
          <cell r="J1626">
            <v>384</v>
          </cell>
          <cell r="K1626">
            <v>377</v>
          </cell>
          <cell r="L1626">
            <v>366</v>
          </cell>
          <cell r="M1626">
            <v>387</v>
          </cell>
          <cell r="N1626">
            <v>405</v>
          </cell>
          <cell r="O1626">
            <v>409</v>
          </cell>
          <cell r="P1626">
            <v>403</v>
          </cell>
          <cell r="Q1626">
            <v>369</v>
          </cell>
          <cell r="R1626">
            <v>365</v>
          </cell>
          <cell r="S1626">
            <v>337</v>
          </cell>
          <cell r="T1626">
            <v>342</v>
          </cell>
          <cell r="U1626">
            <v>340</v>
          </cell>
          <cell r="V1626">
            <v>331</v>
          </cell>
          <cell r="W1626">
            <v>342</v>
          </cell>
          <cell r="X1626">
            <v>317</v>
          </cell>
          <cell r="Y1626">
            <v>285</v>
          </cell>
          <cell r="Z1626">
            <v>317</v>
          </cell>
          <cell r="AA1626">
            <v>301</v>
          </cell>
          <cell r="AB1626">
            <v>277</v>
          </cell>
          <cell r="AC1626">
            <v>293</v>
          </cell>
          <cell r="AD1626">
            <v>305</v>
          </cell>
          <cell r="AE1626">
            <v>333</v>
          </cell>
        </row>
        <row r="1627">
          <cell r="E1627" t="str">
            <v>FL Transportation Lubricants</v>
          </cell>
          <cell r="F1627">
            <v>4999</v>
          </cell>
          <cell r="G1627">
            <v>4472</v>
          </cell>
          <cell r="H1627">
            <v>4560</v>
          </cell>
          <cell r="I1627">
            <v>4643</v>
          </cell>
          <cell r="J1627">
            <v>4853</v>
          </cell>
          <cell r="K1627">
            <v>4769</v>
          </cell>
          <cell r="L1627">
            <v>4629</v>
          </cell>
          <cell r="M1627">
            <v>4890</v>
          </cell>
          <cell r="N1627">
            <v>5119</v>
          </cell>
          <cell r="O1627">
            <v>5172</v>
          </cell>
          <cell r="P1627">
            <v>5095</v>
          </cell>
          <cell r="Q1627">
            <v>4668</v>
          </cell>
          <cell r="R1627">
            <v>4613</v>
          </cell>
          <cell r="S1627">
            <v>4264</v>
          </cell>
          <cell r="T1627">
            <v>4320</v>
          </cell>
          <cell r="U1627">
            <v>4298</v>
          </cell>
          <cell r="V1627">
            <v>4187</v>
          </cell>
          <cell r="W1627">
            <v>4324</v>
          </cell>
          <cell r="X1627">
            <v>4014</v>
          </cell>
          <cell r="Y1627">
            <v>3609</v>
          </cell>
          <cell r="Z1627">
            <v>4010</v>
          </cell>
          <cell r="AA1627">
            <v>3805</v>
          </cell>
          <cell r="AB1627">
            <v>3500</v>
          </cell>
          <cell r="AC1627">
            <v>3704</v>
          </cell>
          <cell r="AD1627">
            <v>3863</v>
          </cell>
          <cell r="AE1627">
            <v>4207</v>
          </cell>
        </row>
        <row r="1628">
          <cell r="E1628" t="str">
            <v>GA Transportation Lubricants</v>
          </cell>
          <cell r="F1628">
            <v>3836</v>
          </cell>
          <cell r="G1628">
            <v>3431</v>
          </cell>
          <cell r="H1628">
            <v>3498</v>
          </cell>
          <cell r="I1628">
            <v>3562</v>
          </cell>
          <cell r="J1628">
            <v>3723</v>
          </cell>
          <cell r="K1628">
            <v>3659</v>
          </cell>
          <cell r="L1628">
            <v>3551</v>
          </cell>
          <cell r="M1628">
            <v>3752</v>
          </cell>
          <cell r="N1628">
            <v>3927</v>
          </cell>
          <cell r="O1628">
            <v>3968</v>
          </cell>
          <cell r="P1628">
            <v>3909</v>
          </cell>
          <cell r="Q1628">
            <v>3581</v>
          </cell>
          <cell r="R1628">
            <v>3539</v>
          </cell>
          <cell r="S1628">
            <v>3272</v>
          </cell>
          <cell r="T1628">
            <v>3315</v>
          </cell>
          <cell r="U1628">
            <v>3297</v>
          </cell>
          <cell r="V1628">
            <v>3213</v>
          </cell>
          <cell r="W1628">
            <v>3318</v>
          </cell>
          <cell r="X1628">
            <v>3080</v>
          </cell>
          <cell r="Y1628">
            <v>2769</v>
          </cell>
          <cell r="Z1628">
            <v>3077</v>
          </cell>
          <cell r="AA1628">
            <v>2919</v>
          </cell>
          <cell r="AB1628">
            <v>2686</v>
          </cell>
          <cell r="AC1628">
            <v>2842</v>
          </cell>
          <cell r="AD1628">
            <v>2964</v>
          </cell>
          <cell r="AE1628">
            <v>3228</v>
          </cell>
        </row>
        <row r="1629">
          <cell r="E1629" t="str">
            <v>HI Transportation Lubricants</v>
          </cell>
          <cell r="F1629">
            <v>462</v>
          </cell>
          <cell r="G1629">
            <v>413</v>
          </cell>
          <cell r="H1629">
            <v>421</v>
          </cell>
          <cell r="I1629">
            <v>429</v>
          </cell>
          <cell r="J1629">
            <v>449</v>
          </cell>
          <cell r="K1629">
            <v>441</v>
          </cell>
          <cell r="L1629">
            <v>428</v>
          </cell>
          <cell r="M1629">
            <v>452</v>
          </cell>
          <cell r="N1629">
            <v>473</v>
          </cell>
          <cell r="O1629">
            <v>478</v>
          </cell>
          <cell r="P1629">
            <v>471</v>
          </cell>
          <cell r="Q1629">
            <v>431</v>
          </cell>
          <cell r="R1629">
            <v>426</v>
          </cell>
          <cell r="S1629">
            <v>394</v>
          </cell>
          <cell r="T1629">
            <v>399</v>
          </cell>
          <cell r="U1629">
            <v>397</v>
          </cell>
          <cell r="V1629">
            <v>387</v>
          </cell>
          <cell r="W1629">
            <v>400</v>
          </cell>
          <cell r="X1629">
            <v>371</v>
          </cell>
          <cell r="Y1629">
            <v>334</v>
          </cell>
          <cell r="Z1629">
            <v>371</v>
          </cell>
          <cell r="AA1629">
            <v>352</v>
          </cell>
          <cell r="AB1629">
            <v>324</v>
          </cell>
          <cell r="AC1629">
            <v>342</v>
          </cell>
          <cell r="AD1629">
            <v>357</v>
          </cell>
          <cell r="AE1629">
            <v>389</v>
          </cell>
        </row>
        <row r="1630">
          <cell r="E1630" t="str">
            <v>IA Transportation Lubricants</v>
          </cell>
          <cell r="F1630">
            <v>3240</v>
          </cell>
          <cell r="G1630">
            <v>2898</v>
          </cell>
          <cell r="H1630">
            <v>2955</v>
          </cell>
          <cell r="I1630">
            <v>3009</v>
          </cell>
          <cell r="J1630">
            <v>3145</v>
          </cell>
          <cell r="K1630">
            <v>3091</v>
          </cell>
          <cell r="L1630">
            <v>3000</v>
          </cell>
          <cell r="M1630">
            <v>3169</v>
          </cell>
          <cell r="N1630">
            <v>3317</v>
          </cell>
          <cell r="O1630">
            <v>3352</v>
          </cell>
          <cell r="P1630">
            <v>3302</v>
          </cell>
          <cell r="Q1630">
            <v>3025</v>
          </cell>
          <cell r="R1630">
            <v>2989</v>
          </cell>
          <cell r="S1630">
            <v>2764</v>
          </cell>
          <cell r="T1630">
            <v>2800</v>
          </cell>
          <cell r="U1630">
            <v>2785</v>
          </cell>
          <cell r="V1630">
            <v>2714</v>
          </cell>
          <cell r="W1630">
            <v>2802</v>
          </cell>
          <cell r="X1630">
            <v>2602</v>
          </cell>
          <cell r="Y1630">
            <v>2339</v>
          </cell>
          <cell r="Z1630">
            <v>2599</v>
          </cell>
          <cell r="AA1630">
            <v>2466</v>
          </cell>
          <cell r="AB1630">
            <v>2269</v>
          </cell>
          <cell r="AC1630">
            <v>2400</v>
          </cell>
          <cell r="AD1630">
            <v>2504</v>
          </cell>
          <cell r="AE1630">
            <v>2727</v>
          </cell>
        </row>
        <row r="1631">
          <cell r="E1631" t="str">
            <v>ID Transportation Lubricants</v>
          </cell>
          <cell r="F1631">
            <v>857</v>
          </cell>
          <cell r="G1631">
            <v>767</v>
          </cell>
          <cell r="H1631">
            <v>782</v>
          </cell>
          <cell r="I1631">
            <v>796</v>
          </cell>
          <cell r="J1631">
            <v>832</v>
          </cell>
          <cell r="K1631">
            <v>818</v>
          </cell>
          <cell r="L1631">
            <v>794</v>
          </cell>
          <cell r="M1631">
            <v>839</v>
          </cell>
          <cell r="N1631">
            <v>878</v>
          </cell>
          <cell r="O1631">
            <v>887</v>
          </cell>
          <cell r="P1631">
            <v>874</v>
          </cell>
          <cell r="Q1631">
            <v>800</v>
          </cell>
          <cell r="R1631">
            <v>791</v>
          </cell>
          <cell r="S1631">
            <v>731</v>
          </cell>
          <cell r="T1631">
            <v>741</v>
          </cell>
          <cell r="U1631">
            <v>737</v>
          </cell>
          <cell r="V1631">
            <v>718</v>
          </cell>
          <cell r="W1631">
            <v>742</v>
          </cell>
          <cell r="X1631">
            <v>688</v>
          </cell>
          <cell r="Y1631">
            <v>619</v>
          </cell>
          <cell r="Z1631">
            <v>688</v>
          </cell>
          <cell r="AA1631">
            <v>652</v>
          </cell>
          <cell r="AB1631">
            <v>600</v>
          </cell>
          <cell r="AC1631">
            <v>635</v>
          </cell>
          <cell r="AD1631">
            <v>663</v>
          </cell>
          <cell r="AE1631">
            <v>721</v>
          </cell>
        </row>
        <row r="1632">
          <cell r="E1632" t="str">
            <v>IL Transportation Lubricants</v>
          </cell>
          <cell r="F1632">
            <v>9402</v>
          </cell>
          <cell r="G1632">
            <v>8411</v>
          </cell>
          <cell r="H1632">
            <v>8576</v>
          </cell>
          <cell r="I1632">
            <v>8732</v>
          </cell>
          <cell r="J1632">
            <v>9127</v>
          </cell>
          <cell r="K1632">
            <v>8970</v>
          </cell>
          <cell r="L1632">
            <v>8706</v>
          </cell>
          <cell r="M1632">
            <v>9196</v>
          </cell>
          <cell r="N1632">
            <v>9627</v>
          </cell>
          <cell r="O1632">
            <v>9728</v>
          </cell>
          <cell r="P1632">
            <v>9582</v>
          </cell>
          <cell r="Q1632">
            <v>8779</v>
          </cell>
          <cell r="R1632">
            <v>8676</v>
          </cell>
          <cell r="S1632">
            <v>8020</v>
          </cell>
          <cell r="T1632">
            <v>8125</v>
          </cell>
          <cell r="U1632">
            <v>8083</v>
          </cell>
          <cell r="V1632">
            <v>7875</v>
          </cell>
          <cell r="W1632">
            <v>8133</v>
          </cell>
          <cell r="X1632">
            <v>7550</v>
          </cell>
          <cell r="Y1632">
            <v>6788</v>
          </cell>
          <cell r="Z1632">
            <v>7542</v>
          </cell>
          <cell r="AA1632">
            <v>7156</v>
          </cell>
          <cell r="AB1632">
            <v>6584</v>
          </cell>
          <cell r="AC1632">
            <v>6966</v>
          </cell>
          <cell r="AD1632">
            <v>7266</v>
          </cell>
          <cell r="AE1632">
            <v>7913</v>
          </cell>
        </row>
        <row r="1633">
          <cell r="E1633" t="str">
            <v>IN Transportation Lubricants</v>
          </cell>
          <cell r="F1633">
            <v>4298</v>
          </cell>
          <cell r="G1633">
            <v>3845</v>
          </cell>
          <cell r="H1633">
            <v>3920</v>
          </cell>
          <cell r="I1633">
            <v>3991</v>
          </cell>
          <cell r="J1633">
            <v>4172</v>
          </cell>
          <cell r="K1633">
            <v>4100</v>
          </cell>
          <cell r="L1633">
            <v>3979</v>
          </cell>
          <cell r="M1633">
            <v>4203</v>
          </cell>
          <cell r="N1633">
            <v>4400</v>
          </cell>
          <cell r="O1633">
            <v>4446</v>
          </cell>
          <cell r="P1633">
            <v>4380</v>
          </cell>
          <cell r="Q1633">
            <v>4013</v>
          </cell>
          <cell r="R1633">
            <v>3965</v>
          </cell>
          <cell r="S1633">
            <v>3666</v>
          </cell>
          <cell r="T1633">
            <v>3714</v>
          </cell>
          <cell r="U1633">
            <v>3695</v>
          </cell>
          <cell r="V1633">
            <v>3600</v>
          </cell>
          <cell r="W1633">
            <v>3717</v>
          </cell>
          <cell r="X1633">
            <v>3451</v>
          </cell>
          <cell r="Y1633">
            <v>3103</v>
          </cell>
          <cell r="Z1633">
            <v>3447</v>
          </cell>
          <cell r="AA1633">
            <v>3271</v>
          </cell>
          <cell r="AB1633">
            <v>3009</v>
          </cell>
          <cell r="AC1633">
            <v>3184</v>
          </cell>
          <cell r="AD1633">
            <v>3321</v>
          </cell>
          <cell r="AE1633">
            <v>3617</v>
          </cell>
        </row>
        <row r="1634">
          <cell r="E1634" t="str">
            <v>KS Transportation Lubricants</v>
          </cell>
          <cell r="F1634">
            <v>3746</v>
          </cell>
          <cell r="G1634">
            <v>3352</v>
          </cell>
          <cell r="H1634">
            <v>3417</v>
          </cell>
          <cell r="I1634">
            <v>3479</v>
          </cell>
          <cell r="J1634">
            <v>3637</v>
          </cell>
          <cell r="K1634">
            <v>3574</v>
          </cell>
          <cell r="L1634">
            <v>3469</v>
          </cell>
          <cell r="M1634">
            <v>3664</v>
          </cell>
          <cell r="N1634">
            <v>3836</v>
          </cell>
          <cell r="O1634">
            <v>3876</v>
          </cell>
          <cell r="P1634">
            <v>3818</v>
          </cell>
          <cell r="Q1634">
            <v>3498</v>
          </cell>
          <cell r="R1634">
            <v>3457</v>
          </cell>
          <cell r="S1634">
            <v>3196</v>
          </cell>
          <cell r="T1634">
            <v>3238</v>
          </cell>
          <cell r="U1634">
            <v>3221</v>
          </cell>
          <cell r="V1634">
            <v>3138</v>
          </cell>
          <cell r="W1634">
            <v>3241</v>
          </cell>
          <cell r="X1634">
            <v>3008</v>
          </cell>
          <cell r="Y1634">
            <v>2705</v>
          </cell>
          <cell r="Z1634">
            <v>3005</v>
          </cell>
          <cell r="AA1634">
            <v>2851</v>
          </cell>
          <cell r="AB1634">
            <v>2623</v>
          </cell>
          <cell r="AC1634">
            <v>2776</v>
          </cell>
          <cell r="AD1634">
            <v>2895</v>
          </cell>
          <cell r="AE1634">
            <v>3153</v>
          </cell>
        </row>
        <row r="1635">
          <cell r="E1635" t="str">
            <v>KY Transportation Lubricants</v>
          </cell>
          <cell r="F1635">
            <v>3218</v>
          </cell>
          <cell r="G1635">
            <v>2879</v>
          </cell>
          <cell r="H1635">
            <v>2935</v>
          </cell>
          <cell r="I1635">
            <v>2988</v>
          </cell>
          <cell r="J1635">
            <v>3123</v>
          </cell>
          <cell r="K1635">
            <v>3070</v>
          </cell>
          <cell r="L1635">
            <v>2979</v>
          </cell>
          <cell r="M1635">
            <v>3147</v>
          </cell>
          <cell r="N1635">
            <v>3295</v>
          </cell>
          <cell r="O1635">
            <v>3329</v>
          </cell>
          <cell r="P1635">
            <v>3279</v>
          </cell>
          <cell r="Q1635">
            <v>3004</v>
          </cell>
          <cell r="R1635">
            <v>2969</v>
          </cell>
          <cell r="S1635">
            <v>2745</v>
          </cell>
          <cell r="T1635">
            <v>2781</v>
          </cell>
          <cell r="U1635">
            <v>2766</v>
          </cell>
          <cell r="V1635">
            <v>2695</v>
          </cell>
          <cell r="W1635">
            <v>2783</v>
          </cell>
          <cell r="X1635">
            <v>2584</v>
          </cell>
          <cell r="Y1635">
            <v>2323</v>
          </cell>
          <cell r="Z1635">
            <v>2581</v>
          </cell>
          <cell r="AA1635">
            <v>2449</v>
          </cell>
          <cell r="AB1635">
            <v>2253</v>
          </cell>
          <cell r="AC1635">
            <v>2384</v>
          </cell>
          <cell r="AD1635">
            <v>2487</v>
          </cell>
          <cell r="AE1635">
            <v>2708</v>
          </cell>
        </row>
        <row r="1636">
          <cell r="E1636" t="str">
            <v>LA Transportation Lubricants</v>
          </cell>
          <cell r="F1636">
            <v>4476</v>
          </cell>
          <cell r="G1636">
            <v>4004</v>
          </cell>
          <cell r="H1636">
            <v>4082</v>
          </cell>
          <cell r="I1636">
            <v>4157</v>
          </cell>
          <cell r="J1636">
            <v>4345</v>
          </cell>
          <cell r="K1636">
            <v>4270</v>
          </cell>
          <cell r="L1636">
            <v>4144</v>
          </cell>
          <cell r="M1636">
            <v>4378</v>
          </cell>
          <cell r="N1636">
            <v>4583</v>
          </cell>
          <cell r="O1636">
            <v>4631</v>
          </cell>
          <cell r="P1636">
            <v>4561</v>
          </cell>
          <cell r="Q1636">
            <v>4179</v>
          </cell>
          <cell r="R1636">
            <v>4130</v>
          </cell>
          <cell r="S1636">
            <v>3818</v>
          </cell>
          <cell r="T1636">
            <v>3868</v>
          </cell>
          <cell r="U1636">
            <v>3848</v>
          </cell>
          <cell r="V1636">
            <v>3749</v>
          </cell>
          <cell r="W1636">
            <v>3871</v>
          </cell>
          <cell r="X1636">
            <v>3594</v>
          </cell>
          <cell r="Y1636">
            <v>3231</v>
          </cell>
          <cell r="Z1636">
            <v>3590</v>
          </cell>
          <cell r="AA1636">
            <v>3406</v>
          </cell>
          <cell r="AB1636">
            <v>3134</v>
          </cell>
          <cell r="AC1636">
            <v>3316</v>
          </cell>
          <cell r="AD1636">
            <v>3459</v>
          </cell>
          <cell r="AE1636">
            <v>3767</v>
          </cell>
        </row>
        <row r="1637">
          <cell r="E1637" t="str">
            <v>MA Transportation Lubricants</v>
          </cell>
          <cell r="F1637">
            <v>2878</v>
          </cell>
          <cell r="G1637">
            <v>2575</v>
          </cell>
          <cell r="H1637">
            <v>2625</v>
          </cell>
          <cell r="I1637">
            <v>2673</v>
          </cell>
          <cell r="J1637">
            <v>2794</v>
          </cell>
          <cell r="K1637">
            <v>2746</v>
          </cell>
          <cell r="L1637">
            <v>2665</v>
          </cell>
          <cell r="M1637">
            <v>2815</v>
          </cell>
          <cell r="N1637">
            <v>2947</v>
          </cell>
          <cell r="O1637">
            <v>2978</v>
          </cell>
          <cell r="P1637">
            <v>2933</v>
          </cell>
          <cell r="Q1637">
            <v>2687</v>
          </cell>
          <cell r="R1637">
            <v>2656</v>
          </cell>
          <cell r="S1637">
            <v>2455</v>
          </cell>
          <cell r="T1637">
            <v>2487</v>
          </cell>
          <cell r="U1637">
            <v>2474</v>
          </cell>
          <cell r="V1637">
            <v>2411</v>
          </cell>
          <cell r="W1637">
            <v>2489</v>
          </cell>
          <cell r="X1637">
            <v>2311</v>
          </cell>
          <cell r="Y1637">
            <v>2078</v>
          </cell>
          <cell r="Z1637">
            <v>2309</v>
          </cell>
          <cell r="AA1637">
            <v>2190</v>
          </cell>
          <cell r="AB1637">
            <v>2015</v>
          </cell>
          <cell r="AC1637">
            <v>2132</v>
          </cell>
          <cell r="AD1637">
            <v>2224</v>
          </cell>
          <cell r="AE1637">
            <v>2422</v>
          </cell>
        </row>
        <row r="1638">
          <cell r="E1638" t="str">
            <v>MD Transportation Lubricants</v>
          </cell>
          <cell r="F1638">
            <v>1926</v>
          </cell>
          <cell r="G1638">
            <v>1723</v>
          </cell>
          <cell r="H1638">
            <v>1757</v>
          </cell>
          <cell r="I1638">
            <v>1789</v>
          </cell>
          <cell r="J1638">
            <v>1870</v>
          </cell>
          <cell r="K1638">
            <v>1838</v>
          </cell>
          <cell r="L1638">
            <v>1783</v>
          </cell>
          <cell r="M1638">
            <v>1884</v>
          </cell>
          <cell r="N1638">
            <v>1972</v>
          </cell>
          <cell r="O1638">
            <v>1993</v>
          </cell>
          <cell r="P1638">
            <v>1963</v>
          </cell>
          <cell r="Q1638">
            <v>1798</v>
          </cell>
          <cell r="R1638">
            <v>1777</v>
          </cell>
          <cell r="S1638">
            <v>1643</v>
          </cell>
          <cell r="T1638">
            <v>1665</v>
          </cell>
          <cell r="U1638">
            <v>1656</v>
          </cell>
          <cell r="V1638">
            <v>1613</v>
          </cell>
          <cell r="W1638">
            <v>1666</v>
          </cell>
          <cell r="X1638">
            <v>1547</v>
          </cell>
          <cell r="Y1638">
            <v>1391</v>
          </cell>
          <cell r="Z1638">
            <v>1545</v>
          </cell>
          <cell r="AA1638">
            <v>1466</v>
          </cell>
          <cell r="AB1638">
            <v>1349</v>
          </cell>
          <cell r="AC1638">
            <v>1427</v>
          </cell>
          <cell r="AD1638">
            <v>1489</v>
          </cell>
          <cell r="AE1638">
            <v>1621</v>
          </cell>
        </row>
        <row r="1639">
          <cell r="E1639" t="str">
            <v>ME Transportation Lubricants</v>
          </cell>
          <cell r="F1639">
            <v>818</v>
          </cell>
          <cell r="G1639">
            <v>732</v>
          </cell>
          <cell r="H1639">
            <v>746</v>
          </cell>
          <cell r="I1639">
            <v>760</v>
          </cell>
          <cell r="J1639">
            <v>794</v>
          </cell>
          <cell r="K1639">
            <v>781</v>
          </cell>
          <cell r="L1639">
            <v>758</v>
          </cell>
          <cell r="M1639">
            <v>800</v>
          </cell>
          <cell r="N1639">
            <v>838</v>
          </cell>
          <cell r="O1639">
            <v>847</v>
          </cell>
          <cell r="P1639">
            <v>834</v>
          </cell>
          <cell r="Q1639">
            <v>764</v>
          </cell>
          <cell r="R1639">
            <v>755</v>
          </cell>
          <cell r="S1639">
            <v>698</v>
          </cell>
          <cell r="T1639">
            <v>707</v>
          </cell>
          <cell r="U1639">
            <v>704</v>
          </cell>
          <cell r="V1639">
            <v>685</v>
          </cell>
          <cell r="W1639">
            <v>708</v>
          </cell>
          <cell r="X1639">
            <v>657</v>
          </cell>
          <cell r="Y1639">
            <v>591</v>
          </cell>
          <cell r="Z1639">
            <v>656</v>
          </cell>
          <cell r="AA1639">
            <v>623</v>
          </cell>
          <cell r="AB1639">
            <v>573</v>
          </cell>
          <cell r="AC1639">
            <v>606</v>
          </cell>
          <cell r="AD1639">
            <v>632</v>
          </cell>
          <cell r="AE1639">
            <v>689</v>
          </cell>
        </row>
        <row r="1640">
          <cell r="E1640" t="str">
            <v>MI Transportation Lubricants</v>
          </cell>
          <cell r="F1640">
            <v>9174</v>
          </cell>
          <cell r="G1640">
            <v>8207</v>
          </cell>
          <cell r="H1640">
            <v>8368</v>
          </cell>
          <cell r="I1640">
            <v>8520</v>
          </cell>
          <cell r="J1640">
            <v>8905</v>
          </cell>
          <cell r="K1640">
            <v>8753</v>
          </cell>
          <cell r="L1640">
            <v>8494</v>
          </cell>
          <cell r="M1640">
            <v>8973</v>
          </cell>
          <cell r="N1640">
            <v>9394</v>
          </cell>
          <cell r="O1640">
            <v>9492</v>
          </cell>
          <cell r="P1640">
            <v>9350</v>
          </cell>
          <cell r="Q1640">
            <v>8566</v>
          </cell>
          <cell r="R1640">
            <v>8465</v>
          </cell>
          <cell r="S1640">
            <v>7826</v>
          </cell>
          <cell r="T1640">
            <v>7928</v>
          </cell>
          <cell r="U1640">
            <v>7887</v>
          </cell>
          <cell r="V1640">
            <v>7684</v>
          </cell>
          <cell r="W1640">
            <v>7935</v>
          </cell>
          <cell r="X1640">
            <v>7367</v>
          </cell>
          <cell r="Y1640">
            <v>6623</v>
          </cell>
          <cell r="Z1640">
            <v>7359</v>
          </cell>
          <cell r="AA1640">
            <v>6982</v>
          </cell>
          <cell r="AB1640">
            <v>6424</v>
          </cell>
          <cell r="AC1640">
            <v>6797</v>
          </cell>
          <cell r="AD1640">
            <v>7090</v>
          </cell>
          <cell r="AE1640">
            <v>7721</v>
          </cell>
        </row>
        <row r="1641">
          <cell r="E1641" t="str">
            <v>MN Transportation Lubricants</v>
          </cell>
          <cell r="F1641">
            <v>4943</v>
          </cell>
          <cell r="G1641">
            <v>4422</v>
          </cell>
          <cell r="H1641">
            <v>4509</v>
          </cell>
          <cell r="I1641">
            <v>4591</v>
          </cell>
          <cell r="J1641">
            <v>4799</v>
          </cell>
          <cell r="K1641">
            <v>4716</v>
          </cell>
          <cell r="L1641">
            <v>4577</v>
          </cell>
          <cell r="M1641">
            <v>4835</v>
          </cell>
          <cell r="N1641">
            <v>5062</v>
          </cell>
          <cell r="O1641">
            <v>5115</v>
          </cell>
          <cell r="P1641">
            <v>5038</v>
          </cell>
          <cell r="Q1641">
            <v>4616</v>
          </cell>
          <cell r="R1641">
            <v>4561</v>
          </cell>
          <cell r="S1641">
            <v>4217</v>
          </cell>
          <cell r="T1641">
            <v>4272</v>
          </cell>
          <cell r="U1641">
            <v>4250</v>
          </cell>
          <cell r="V1641">
            <v>4140</v>
          </cell>
          <cell r="W1641">
            <v>4276</v>
          </cell>
          <cell r="X1641">
            <v>3969</v>
          </cell>
          <cell r="Y1641">
            <v>3569</v>
          </cell>
          <cell r="Z1641">
            <v>3965</v>
          </cell>
          <cell r="AA1641">
            <v>3762</v>
          </cell>
          <cell r="AB1641">
            <v>3461</v>
          </cell>
          <cell r="AC1641">
            <v>3662</v>
          </cell>
          <cell r="AD1641">
            <v>3820</v>
          </cell>
          <cell r="AE1641">
            <v>4160</v>
          </cell>
        </row>
        <row r="1642">
          <cell r="E1642" t="str">
            <v>MO Transportation Lubricants</v>
          </cell>
          <cell r="F1642">
            <v>5789</v>
          </cell>
          <cell r="G1642">
            <v>5179</v>
          </cell>
          <cell r="H1642">
            <v>5280</v>
          </cell>
          <cell r="I1642">
            <v>5377</v>
          </cell>
          <cell r="J1642">
            <v>5620</v>
          </cell>
          <cell r="K1642">
            <v>5523</v>
          </cell>
          <cell r="L1642">
            <v>5360</v>
          </cell>
          <cell r="M1642">
            <v>5663</v>
          </cell>
          <cell r="N1642">
            <v>5928</v>
          </cell>
          <cell r="O1642">
            <v>5990</v>
          </cell>
          <cell r="P1642">
            <v>5900</v>
          </cell>
          <cell r="Q1642">
            <v>5406</v>
          </cell>
          <cell r="R1642">
            <v>5342</v>
          </cell>
          <cell r="S1642">
            <v>4939</v>
          </cell>
          <cell r="T1642">
            <v>5003</v>
          </cell>
          <cell r="U1642">
            <v>4977</v>
          </cell>
          <cell r="V1642">
            <v>4849</v>
          </cell>
          <cell r="W1642">
            <v>5008</v>
          </cell>
          <cell r="X1642">
            <v>4649</v>
          </cell>
          <cell r="Y1642">
            <v>4180</v>
          </cell>
          <cell r="Z1642">
            <v>4644</v>
          </cell>
          <cell r="AA1642">
            <v>4406</v>
          </cell>
          <cell r="AB1642">
            <v>4054</v>
          </cell>
          <cell r="AC1642">
            <v>4289</v>
          </cell>
          <cell r="AD1642">
            <v>4474</v>
          </cell>
          <cell r="AE1642">
            <v>4872</v>
          </cell>
        </row>
        <row r="1643">
          <cell r="E1643" t="str">
            <v>MS Transportation Lubricants</v>
          </cell>
          <cell r="F1643">
            <v>1954</v>
          </cell>
          <cell r="G1643">
            <v>1748</v>
          </cell>
          <cell r="H1643">
            <v>1782</v>
          </cell>
          <cell r="I1643">
            <v>1815</v>
          </cell>
          <cell r="J1643">
            <v>1897</v>
          </cell>
          <cell r="K1643">
            <v>1864</v>
          </cell>
          <cell r="L1643">
            <v>1809</v>
          </cell>
          <cell r="M1643">
            <v>1911</v>
          </cell>
          <cell r="N1643">
            <v>2001</v>
          </cell>
          <cell r="O1643">
            <v>2022</v>
          </cell>
          <cell r="P1643">
            <v>1991</v>
          </cell>
          <cell r="Q1643">
            <v>1824</v>
          </cell>
          <cell r="R1643">
            <v>1803</v>
          </cell>
          <cell r="S1643">
            <v>1667</v>
          </cell>
          <cell r="T1643">
            <v>1689</v>
          </cell>
          <cell r="U1643">
            <v>1680</v>
          </cell>
          <cell r="V1643">
            <v>1637</v>
          </cell>
          <cell r="W1643">
            <v>1690</v>
          </cell>
          <cell r="X1643">
            <v>1569</v>
          </cell>
          <cell r="Y1643">
            <v>1411</v>
          </cell>
          <cell r="Z1643">
            <v>1567</v>
          </cell>
          <cell r="AA1643">
            <v>1487</v>
          </cell>
          <cell r="AB1643">
            <v>1368</v>
          </cell>
          <cell r="AC1643">
            <v>1448</v>
          </cell>
          <cell r="AD1643">
            <v>1510</v>
          </cell>
          <cell r="AE1643">
            <v>1644</v>
          </cell>
        </row>
        <row r="1644">
          <cell r="E1644" t="str">
            <v>MT Transportation Lubricants</v>
          </cell>
          <cell r="F1644">
            <v>1219</v>
          </cell>
          <cell r="G1644">
            <v>1091</v>
          </cell>
          <cell r="H1644">
            <v>1112</v>
          </cell>
          <cell r="I1644">
            <v>1132</v>
          </cell>
          <cell r="J1644">
            <v>1183</v>
          </cell>
          <cell r="K1644">
            <v>1163</v>
          </cell>
          <cell r="L1644">
            <v>1129</v>
          </cell>
          <cell r="M1644">
            <v>1192</v>
          </cell>
          <cell r="N1644">
            <v>1248</v>
          </cell>
          <cell r="O1644">
            <v>1261</v>
          </cell>
          <cell r="P1644">
            <v>1242</v>
          </cell>
          <cell r="Q1644">
            <v>1138</v>
          </cell>
          <cell r="R1644">
            <v>1125</v>
          </cell>
          <cell r="S1644">
            <v>1040</v>
          </cell>
          <cell r="T1644">
            <v>1054</v>
          </cell>
          <cell r="U1644">
            <v>1048</v>
          </cell>
          <cell r="V1644">
            <v>1021</v>
          </cell>
          <cell r="W1644">
            <v>1054</v>
          </cell>
          <cell r="X1644">
            <v>979</v>
          </cell>
          <cell r="Y1644">
            <v>880</v>
          </cell>
          <cell r="Z1644">
            <v>978</v>
          </cell>
          <cell r="AA1644">
            <v>928</v>
          </cell>
          <cell r="AB1644">
            <v>854</v>
          </cell>
          <cell r="AC1644">
            <v>903</v>
          </cell>
          <cell r="AD1644">
            <v>942</v>
          </cell>
          <cell r="AE1644">
            <v>1026</v>
          </cell>
        </row>
        <row r="1645">
          <cell r="E1645" t="str">
            <v>NC Transportation Lubricants</v>
          </cell>
          <cell r="F1645">
            <v>3941</v>
          </cell>
          <cell r="G1645">
            <v>3526</v>
          </cell>
          <cell r="H1645">
            <v>3595</v>
          </cell>
          <cell r="I1645">
            <v>3660</v>
          </cell>
          <cell r="J1645">
            <v>3826</v>
          </cell>
          <cell r="K1645">
            <v>3760</v>
          </cell>
          <cell r="L1645">
            <v>3649</v>
          </cell>
          <cell r="M1645">
            <v>3855</v>
          </cell>
          <cell r="N1645">
            <v>4036</v>
          </cell>
          <cell r="O1645">
            <v>4078</v>
          </cell>
          <cell r="P1645">
            <v>4017</v>
          </cell>
          <cell r="Q1645">
            <v>3680</v>
          </cell>
          <cell r="R1645">
            <v>3637</v>
          </cell>
          <cell r="S1645">
            <v>3362</v>
          </cell>
          <cell r="T1645">
            <v>3406</v>
          </cell>
          <cell r="U1645">
            <v>3388</v>
          </cell>
          <cell r="V1645">
            <v>3301</v>
          </cell>
          <cell r="W1645">
            <v>3409</v>
          </cell>
          <cell r="X1645">
            <v>3165</v>
          </cell>
          <cell r="Y1645">
            <v>2845</v>
          </cell>
          <cell r="Z1645">
            <v>3162</v>
          </cell>
          <cell r="AA1645">
            <v>3000</v>
          </cell>
          <cell r="AB1645">
            <v>2760</v>
          </cell>
          <cell r="AC1645">
            <v>2920</v>
          </cell>
          <cell r="AD1645">
            <v>3046</v>
          </cell>
          <cell r="AE1645">
            <v>3317</v>
          </cell>
        </row>
        <row r="1646">
          <cell r="E1646" t="str">
            <v>ND Transportation Lubricants</v>
          </cell>
          <cell r="F1646">
            <v>941</v>
          </cell>
          <cell r="G1646">
            <v>842</v>
          </cell>
          <cell r="H1646">
            <v>858</v>
          </cell>
          <cell r="I1646">
            <v>874</v>
          </cell>
          <cell r="J1646">
            <v>913</v>
          </cell>
          <cell r="K1646">
            <v>898</v>
          </cell>
          <cell r="L1646">
            <v>871</v>
          </cell>
          <cell r="M1646">
            <v>920</v>
          </cell>
          <cell r="N1646">
            <v>963</v>
          </cell>
          <cell r="O1646">
            <v>973</v>
          </cell>
          <cell r="P1646">
            <v>959</v>
          </cell>
          <cell r="Q1646">
            <v>878</v>
          </cell>
          <cell r="R1646">
            <v>868</v>
          </cell>
          <cell r="S1646">
            <v>803</v>
          </cell>
          <cell r="T1646">
            <v>813</v>
          </cell>
          <cell r="U1646">
            <v>809</v>
          </cell>
          <cell r="V1646">
            <v>788</v>
          </cell>
          <cell r="W1646">
            <v>814</v>
          </cell>
          <cell r="X1646">
            <v>755</v>
          </cell>
          <cell r="Y1646">
            <v>679</v>
          </cell>
          <cell r="Z1646">
            <v>755</v>
          </cell>
          <cell r="AA1646">
            <v>716</v>
          </cell>
          <cell r="AB1646">
            <v>659</v>
          </cell>
          <cell r="AC1646">
            <v>697</v>
          </cell>
          <cell r="AD1646">
            <v>727</v>
          </cell>
          <cell r="AE1646">
            <v>792</v>
          </cell>
        </row>
        <row r="1647">
          <cell r="E1647" t="str">
            <v>NE Transportation Lubricants</v>
          </cell>
          <cell r="F1647">
            <v>2160</v>
          </cell>
          <cell r="G1647">
            <v>1932</v>
          </cell>
          <cell r="H1647">
            <v>1970</v>
          </cell>
          <cell r="I1647">
            <v>2006</v>
          </cell>
          <cell r="J1647">
            <v>2097</v>
          </cell>
          <cell r="K1647">
            <v>2061</v>
          </cell>
          <cell r="L1647">
            <v>2000</v>
          </cell>
          <cell r="M1647">
            <v>2113</v>
          </cell>
          <cell r="N1647">
            <v>2212</v>
          </cell>
          <cell r="O1647">
            <v>2235</v>
          </cell>
          <cell r="P1647">
            <v>2201</v>
          </cell>
          <cell r="Q1647">
            <v>2017</v>
          </cell>
          <cell r="R1647">
            <v>1993</v>
          </cell>
          <cell r="S1647">
            <v>1842</v>
          </cell>
          <cell r="T1647">
            <v>1867</v>
          </cell>
          <cell r="U1647">
            <v>1857</v>
          </cell>
          <cell r="V1647">
            <v>1809</v>
          </cell>
          <cell r="W1647">
            <v>1868</v>
          </cell>
          <cell r="X1647">
            <v>1734</v>
          </cell>
          <cell r="Y1647">
            <v>1559</v>
          </cell>
          <cell r="Z1647">
            <v>1733</v>
          </cell>
          <cell r="AA1647">
            <v>1644</v>
          </cell>
          <cell r="AB1647">
            <v>1512</v>
          </cell>
          <cell r="AC1647">
            <v>1600</v>
          </cell>
          <cell r="AD1647">
            <v>1669</v>
          </cell>
          <cell r="AE1647">
            <v>1818</v>
          </cell>
        </row>
        <row r="1648">
          <cell r="E1648" t="str">
            <v>NH Transportation Lubricants</v>
          </cell>
          <cell r="F1648">
            <v>373</v>
          </cell>
          <cell r="G1648">
            <v>334</v>
          </cell>
          <cell r="H1648">
            <v>340</v>
          </cell>
          <cell r="I1648">
            <v>346</v>
          </cell>
          <cell r="J1648">
            <v>362</v>
          </cell>
          <cell r="K1648">
            <v>356</v>
          </cell>
          <cell r="L1648">
            <v>345</v>
          </cell>
          <cell r="M1648">
            <v>365</v>
          </cell>
          <cell r="N1648">
            <v>382</v>
          </cell>
          <cell r="O1648">
            <v>386</v>
          </cell>
          <cell r="P1648">
            <v>380</v>
          </cell>
          <cell r="Q1648">
            <v>348</v>
          </cell>
          <cell r="R1648">
            <v>344</v>
          </cell>
          <cell r="S1648">
            <v>318</v>
          </cell>
          <cell r="T1648">
            <v>322</v>
          </cell>
          <cell r="U1648">
            <v>321</v>
          </cell>
          <cell r="V1648">
            <v>312</v>
          </cell>
          <cell r="W1648">
            <v>323</v>
          </cell>
          <cell r="X1648">
            <v>300</v>
          </cell>
          <cell r="Y1648">
            <v>269</v>
          </cell>
          <cell r="Z1648">
            <v>299</v>
          </cell>
          <cell r="AA1648">
            <v>284</v>
          </cell>
          <cell r="AB1648">
            <v>261</v>
          </cell>
          <cell r="AC1648">
            <v>276</v>
          </cell>
          <cell r="AD1648">
            <v>288</v>
          </cell>
          <cell r="AE1648">
            <v>314</v>
          </cell>
        </row>
        <row r="1649">
          <cell r="E1649" t="str">
            <v>NJ Transportation Lubricants</v>
          </cell>
          <cell r="F1649">
            <v>4426</v>
          </cell>
          <cell r="G1649">
            <v>3959</v>
          </cell>
          <cell r="H1649">
            <v>4037</v>
          </cell>
          <cell r="I1649">
            <v>4110</v>
          </cell>
          <cell r="J1649">
            <v>4296</v>
          </cell>
          <cell r="K1649">
            <v>4222</v>
          </cell>
          <cell r="L1649">
            <v>4098</v>
          </cell>
          <cell r="M1649">
            <v>4329</v>
          </cell>
          <cell r="N1649">
            <v>4532</v>
          </cell>
          <cell r="O1649">
            <v>4579</v>
          </cell>
          <cell r="P1649">
            <v>4510</v>
          </cell>
          <cell r="Q1649">
            <v>4132</v>
          </cell>
          <cell r="R1649">
            <v>4083</v>
          </cell>
          <cell r="S1649">
            <v>3775</v>
          </cell>
          <cell r="T1649">
            <v>3825</v>
          </cell>
          <cell r="U1649">
            <v>3805</v>
          </cell>
          <cell r="V1649">
            <v>3707</v>
          </cell>
          <cell r="W1649">
            <v>3828</v>
          </cell>
          <cell r="X1649">
            <v>3554</v>
          </cell>
          <cell r="Y1649">
            <v>3195</v>
          </cell>
          <cell r="Z1649">
            <v>3550</v>
          </cell>
          <cell r="AA1649">
            <v>3368</v>
          </cell>
          <cell r="AB1649">
            <v>3099</v>
          </cell>
          <cell r="AC1649">
            <v>3279</v>
          </cell>
          <cell r="AD1649">
            <v>3420</v>
          </cell>
          <cell r="AE1649">
            <v>3725</v>
          </cell>
        </row>
        <row r="1650">
          <cell r="E1650" t="str">
            <v>NM Transportation Lubricants</v>
          </cell>
          <cell r="F1650">
            <v>1325</v>
          </cell>
          <cell r="G1650">
            <v>1185</v>
          </cell>
          <cell r="H1650">
            <v>1208</v>
          </cell>
          <cell r="I1650">
            <v>1230</v>
          </cell>
          <cell r="J1650">
            <v>1286</v>
          </cell>
          <cell r="K1650">
            <v>1264</v>
          </cell>
          <cell r="L1650">
            <v>1227</v>
          </cell>
          <cell r="M1650">
            <v>1296</v>
          </cell>
          <cell r="N1650">
            <v>1357</v>
          </cell>
          <cell r="O1650">
            <v>1371</v>
          </cell>
          <cell r="P1650">
            <v>1350</v>
          </cell>
          <cell r="Q1650">
            <v>1237</v>
          </cell>
          <cell r="R1650">
            <v>1222</v>
          </cell>
          <cell r="S1650">
            <v>1130</v>
          </cell>
          <cell r="T1650">
            <v>1145</v>
          </cell>
          <cell r="U1650">
            <v>1139</v>
          </cell>
          <cell r="V1650">
            <v>1110</v>
          </cell>
          <cell r="W1650">
            <v>1146</v>
          </cell>
          <cell r="X1650">
            <v>1064</v>
          </cell>
          <cell r="Y1650">
            <v>957</v>
          </cell>
          <cell r="Z1650">
            <v>1063</v>
          </cell>
          <cell r="AA1650">
            <v>1008</v>
          </cell>
          <cell r="AB1650">
            <v>928</v>
          </cell>
          <cell r="AC1650">
            <v>982</v>
          </cell>
          <cell r="AD1650">
            <v>1024</v>
          </cell>
          <cell r="AE1650">
            <v>1115</v>
          </cell>
        </row>
        <row r="1651">
          <cell r="E1651" t="str">
            <v>NV Transportation Lubricants</v>
          </cell>
          <cell r="F1651">
            <v>518</v>
          </cell>
          <cell r="G1651">
            <v>463</v>
          </cell>
          <cell r="H1651">
            <v>472</v>
          </cell>
          <cell r="I1651">
            <v>481</v>
          </cell>
          <cell r="J1651">
            <v>503</v>
          </cell>
          <cell r="K1651">
            <v>494</v>
          </cell>
          <cell r="L1651">
            <v>479</v>
          </cell>
          <cell r="M1651">
            <v>506</v>
          </cell>
          <cell r="N1651">
            <v>530</v>
          </cell>
          <cell r="O1651">
            <v>536</v>
          </cell>
          <cell r="P1651">
            <v>528</v>
          </cell>
          <cell r="Q1651">
            <v>483</v>
          </cell>
          <cell r="R1651">
            <v>478</v>
          </cell>
          <cell r="S1651">
            <v>442</v>
          </cell>
          <cell r="T1651">
            <v>447</v>
          </cell>
          <cell r="U1651">
            <v>445</v>
          </cell>
          <cell r="V1651">
            <v>434</v>
          </cell>
          <cell r="W1651">
            <v>448</v>
          </cell>
          <cell r="X1651">
            <v>416</v>
          </cell>
          <cell r="Y1651">
            <v>374</v>
          </cell>
          <cell r="Z1651">
            <v>415</v>
          </cell>
          <cell r="AA1651">
            <v>394</v>
          </cell>
          <cell r="AB1651">
            <v>363</v>
          </cell>
          <cell r="AC1651">
            <v>384</v>
          </cell>
          <cell r="AD1651">
            <v>400</v>
          </cell>
          <cell r="AE1651">
            <v>436</v>
          </cell>
        </row>
        <row r="1652">
          <cell r="E1652" t="str">
            <v>NY Transportation Lubricants</v>
          </cell>
          <cell r="F1652">
            <v>6608</v>
          </cell>
          <cell r="G1652">
            <v>5911</v>
          </cell>
          <cell r="H1652">
            <v>6027</v>
          </cell>
          <cell r="I1652">
            <v>6137</v>
          </cell>
          <cell r="J1652">
            <v>6414</v>
          </cell>
          <cell r="K1652">
            <v>6304</v>
          </cell>
          <cell r="L1652">
            <v>6118</v>
          </cell>
          <cell r="M1652">
            <v>6463</v>
          </cell>
          <cell r="N1652">
            <v>6766</v>
          </cell>
          <cell r="O1652">
            <v>6837</v>
          </cell>
          <cell r="P1652">
            <v>6734</v>
          </cell>
          <cell r="Q1652">
            <v>6170</v>
          </cell>
          <cell r="R1652">
            <v>6097</v>
          </cell>
          <cell r="S1652">
            <v>5637</v>
          </cell>
          <cell r="T1652">
            <v>5710</v>
          </cell>
          <cell r="U1652">
            <v>5681</v>
          </cell>
          <cell r="V1652">
            <v>5535</v>
          </cell>
          <cell r="W1652">
            <v>5715</v>
          </cell>
          <cell r="X1652">
            <v>5306</v>
          </cell>
          <cell r="Y1652">
            <v>4771</v>
          </cell>
          <cell r="Z1652">
            <v>5300</v>
          </cell>
          <cell r="AA1652">
            <v>5029</v>
          </cell>
          <cell r="AB1652">
            <v>4627</v>
          </cell>
          <cell r="AC1652">
            <v>4896</v>
          </cell>
          <cell r="AD1652">
            <v>5107</v>
          </cell>
          <cell r="AE1652">
            <v>5561</v>
          </cell>
        </row>
        <row r="1653">
          <cell r="E1653" t="str">
            <v>OH Transportation Lubricants</v>
          </cell>
          <cell r="F1653">
            <v>8851</v>
          </cell>
          <cell r="G1653">
            <v>7918</v>
          </cell>
          <cell r="H1653">
            <v>8073</v>
          </cell>
          <cell r="I1653">
            <v>8220</v>
          </cell>
          <cell r="J1653">
            <v>8592</v>
          </cell>
          <cell r="K1653">
            <v>8444</v>
          </cell>
          <cell r="L1653">
            <v>8195</v>
          </cell>
          <cell r="M1653">
            <v>8657</v>
          </cell>
          <cell r="N1653">
            <v>9063</v>
          </cell>
          <cell r="O1653">
            <v>9158</v>
          </cell>
          <cell r="P1653">
            <v>9021</v>
          </cell>
          <cell r="Q1653">
            <v>8265</v>
          </cell>
          <cell r="R1653">
            <v>8167</v>
          </cell>
          <cell r="S1653">
            <v>7550</v>
          </cell>
          <cell r="T1653">
            <v>7649</v>
          </cell>
          <cell r="U1653">
            <v>7609</v>
          </cell>
          <cell r="V1653">
            <v>7414</v>
          </cell>
          <cell r="W1653">
            <v>7656</v>
          </cell>
          <cell r="X1653">
            <v>7108</v>
          </cell>
          <cell r="Y1653">
            <v>6390</v>
          </cell>
          <cell r="Z1653">
            <v>7100</v>
          </cell>
          <cell r="AA1653">
            <v>6736</v>
          </cell>
          <cell r="AB1653">
            <v>6198</v>
          </cell>
          <cell r="AC1653">
            <v>6558</v>
          </cell>
          <cell r="AD1653">
            <v>6840</v>
          </cell>
          <cell r="AE1653">
            <v>7449</v>
          </cell>
        </row>
        <row r="1654">
          <cell r="E1654" t="str">
            <v>OK Transportation Lubricants</v>
          </cell>
          <cell r="F1654">
            <v>4826</v>
          </cell>
          <cell r="G1654">
            <v>4318</v>
          </cell>
          <cell r="H1654">
            <v>4402</v>
          </cell>
          <cell r="I1654">
            <v>4482</v>
          </cell>
          <cell r="J1654">
            <v>4685</v>
          </cell>
          <cell r="K1654">
            <v>4605</v>
          </cell>
          <cell r="L1654">
            <v>4469</v>
          </cell>
          <cell r="M1654">
            <v>4721</v>
          </cell>
          <cell r="N1654">
            <v>4942</v>
          </cell>
          <cell r="O1654">
            <v>4994</v>
          </cell>
          <cell r="P1654">
            <v>4919</v>
          </cell>
          <cell r="Q1654">
            <v>4507</v>
          </cell>
          <cell r="R1654">
            <v>4453</v>
          </cell>
          <cell r="S1654">
            <v>4117</v>
          </cell>
          <cell r="T1654">
            <v>4171</v>
          </cell>
          <cell r="U1654">
            <v>4149</v>
          </cell>
          <cell r="V1654">
            <v>4043</v>
          </cell>
          <cell r="W1654">
            <v>4175</v>
          </cell>
          <cell r="X1654">
            <v>3876</v>
          </cell>
          <cell r="Y1654">
            <v>3484</v>
          </cell>
          <cell r="Z1654">
            <v>3872</v>
          </cell>
          <cell r="AA1654">
            <v>3673</v>
          </cell>
          <cell r="AB1654">
            <v>3380</v>
          </cell>
          <cell r="AC1654">
            <v>3576</v>
          </cell>
          <cell r="AD1654">
            <v>3730</v>
          </cell>
          <cell r="AE1654">
            <v>4062</v>
          </cell>
        </row>
        <row r="1655">
          <cell r="E1655" t="str">
            <v>OR Transportation Lubricants</v>
          </cell>
          <cell r="F1655">
            <v>3290</v>
          </cell>
          <cell r="G1655">
            <v>2943</v>
          </cell>
          <cell r="H1655">
            <v>3001</v>
          </cell>
          <cell r="I1655">
            <v>3056</v>
          </cell>
          <cell r="J1655">
            <v>3194</v>
          </cell>
          <cell r="K1655">
            <v>3139</v>
          </cell>
          <cell r="L1655">
            <v>3046</v>
          </cell>
          <cell r="M1655">
            <v>3218</v>
          </cell>
          <cell r="N1655">
            <v>3369</v>
          </cell>
          <cell r="O1655">
            <v>3404</v>
          </cell>
          <cell r="P1655">
            <v>3353</v>
          </cell>
          <cell r="Q1655">
            <v>3072</v>
          </cell>
          <cell r="R1655">
            <v>3036</v>
          </cell>
          <cell r="S1655">
            <v>2806</v>
          </cell>
          <cell r="T1655">
            <v>2843</v>
          </cell>
          <cell r="U1655">
            <v>2828</v>
          </cell>
          <cell r="V1655">
            <v>2756</v>
          </cell>
          <cell r="W1655">
            <v>2846</v>
          </cell>
          <cell r="X1655">
            <v>2642</v>
          </cell>
          <cell r="Y1655">
            <v>2375</v>
          </cell>
          <cell r="Z1655">
            <v>2639</v>
          </cell>
          <cell r="AA1655">
            <v>2504</v>
          </cell>
          <cell r="AB1655">
            <v>2304</v>
          </cell>
          <cell r="AC1655">
            <v>2437</v>
          </cell>
          <cell r="AD1655">
            <v>2543</v>
          </cell>
          <cell r="AE1655">
            <v>2769</v>
          </cell>
        </row>
        <row r="1656">
          <cell r="E1656" t="str">
            <v>PA Transportation Lubricants</v>
          </cell>
          <cell r="F1656">
            <v>8150</v>
          </cell>
          <cell r="G1656">
            <v>7291</v>
          </cell>
          <cell r="H1656">
            <v>7433</v>
          </cell>
          <cell r="I1656">
            <v>7569</v>
          </cell>
          <cell r="J1656">
            <v>7911</v>
          </cell>
          <cell r="K1656">
            <v>7775</v>
          </cell>
          <cell r="L1656">
            <v>7546</v>
          </cell>
          <cell r="M1656">
            <v>7971</v>
          </cell>
          <cell r="N1656">
            <v>8345</v>
          </cell>
          <cell r="O1656">
            <v>8432</v>
          </cell>
          <cell r="P1656">
            <v>8306</v>
          </cell>
          <cell r="Q1656">
            <v>7610</v>
          </cell>
          <cell r="R1656">
            <v>7520</v>
          </cell>
          <cell r="S1656">
            <v>6952</v>
          </cell>
          <cell r="T1656">
            <v>7043</v>
          </cell>
          <cell r="U1656">
            <v>7006</v>
          </cell>
          <cell r="V1656">
            <v>6826</v>
          </cell>
          <cell r="W1656">
            <v>7049</v>
          </cell>
          <cell r="X1656">
            <v>6544</v>
          </cell>
          <cell r="Y1656">
            <v>5884</v>
          </cell>
          <cell r="Z1656">
            <v>6537</v>
          </cell>
          <cell r="AA1656">
            <v>6203</v>
          </cell>
          <cell r="AB1656">
            <v>5707</v>
          </cell>
          <cell r="AC1656">
            <v>6038</v>
          </cell>
          <cell r="AD1656">
            <v>6298</v>
          </cell>
          <cell r="AE1656">
            <v>6859</v>
          </cell>
        </row>
        <row r="1657">
          <cell r="E1657" t="str">
            <v>RI Transportation Lubricants</v>
          </cell>
          <cell r="F1657">
            <v>434</v>
          </cell>
          <cell r="G1657">
            <v>388</v>
          </cell>
          <cell r="H1657">
            <v>396</v>
          </cell>
          <cell r="I1657">
            <v>403</v>
          </cell>
          <cell r="J1657">
            <v>421</v>
          </cell>
          <cell r="K1657">
            <v>414</v>
          </cell>
          <cell r="L1657">
            <v>402</v>
          </cell>
          <cell r="M1657">
            <v>425</v>
          </cell>
          <cell r="N1657">
            <v>445</v>
          </cell>
          <cell r="O1657">
            <v>449</v>
          </cell>
          <cell r="P1657">
            <v>443</v>
          </cell>
          <cell r="Q1657">
            <v>405</v>
          </cell>
          <cell r="R1657">
            <v>401</v>
          </cell>
          <cell r="S1657">
            <v>370</v>
          </cell>
          <cell r="T1657">
            <v>375</v>
          </cell>
          <cell r="U1657">
            <v>373</v>
          </cell>
          <cell r="V1657">
            <v>364</v>
          </cell>
          <cell r="W1657">
            <v>376</v>
          </cell>
          <cell r="X1657">
            <v>349</v>
          </cell>
          <cell r="Y1657">
            <v>313</v>
          </cell>
          <cell r="Z1657">
            <v>348</v>
          </cell>
          <cell r="AA1657">
            <v>330</v>
          </cell>
          <cell r="AB1657">
            <v>304</v>
          </cell>
          <cell r="AC1657">
            <v>322</v>
          </cell>
          <cell r="AD1657">
            <v>336</v>
          </cell>
          <cell r="AE1657">
            <v>365</v>
          </cell>
        </row>
        <row r="1658">
          <cell r="E1658" t="str">
            <v>SC Transportation Lubricants</v>
          </cell>
          <cell r="F1658">
            <v>1620</v>
          </cell>
          <cell r="G1658">
            <v>1449</v>
          </cell>
          <cell r="H1658">
            <v>1478</v>
          </cell>
          <cell r="I1658">
            <v>1505</v>
          </cell>
          <cell r="J1658">
            <v>1573</v>
          </cell>
          <cell r="K1658">
            <v>1546</v>
          </cell>
          <cell r="L1658">
            <v>1500</v>
          </cell>
          <cell r="M1658">
            <v>1584</v>
          </cell>
          <cell r="N1658">
            <v>1659</v>
          </cell>
          <cell r="O1658">
            <v>1676</v>
          </cell>
          <cell r="P1658">
            <v>1651</v>
          </cell>
          <cell r="Q1658">
            <v>1513</v>
          </cell>
          <cell r="R1658">
            <v>1495</v>
          </cell>
          <cell r="S1658">
            <v>1382</v>
          </cell>
          <cell r="T1658">
            <v>1400</v>
          </cell>
          <cell r="U1658">
            <v>1393</v>
          </cell>
          <cell r="V1658">
            <v>1357</v>
          </cell>
          <cell r="W1658">
            <v>1401</v>
          </cell>
          <cell r="X1658">
            <v>1301</v>
          </cell>
          <cell r="Y1658">
            <v>1170</v>
          </cell>
          <cell r="Z1658">
            <v>1299</v>
          </cell>
          <cell r="AA1658">
            <v>1233</v>
          </cell>
          <cell r="AB1658">
            <v>1134</v>
          </cell>
          <cell r="AC1658">
            <v>1200</v>
          </cell>
          <cell r="AD1658">
            <v>1252</v>
          </cell>
          <cell r="AE1658">
            <v>1363</v>
          </cell>
        </row>
        <row r="1659">
          <cell r="E1659" t="str">
            <v>SD Transportation Lubricants</v>
          </cell>
          <cell r="F1659">
            <v>969</v>
          </cell>
          <cell r="G1659">
            <v>867</v>
          </cell>
          <cell r="H1659">
            <v>883</v>
          </cell>
          <cell r="I1659">
            <v>900</v>
          </cell>
          <cell r="J1659">
            <v>940</v>
          </cell>
          <cell r="K1659">
            <v>924</v>
          </cell>
          <cell r="L1659">
            <v>897</v>
          </cell>
          <cell r="M1659">
            <v>947</v>
          </cell>
          <cell r="N1659">
            <v>992</v>
          </cell>
          <cell r="O1659">
            <v>1002</v>
          </cell>
          <cell r="P1659">
            <v>987</v>
          </cell>
          <cell r="Q1659">
            <v>904</v>
          </cell>
          <cell r="R1659">
            <v>894</v>
          </cell>
          <cell r="S1659">
            <v>826</v>
          </cell>
          <cell r="T1659">
            <v>837</v>
          </cell>
          <cell r="U1659">
            <v>833</v>
          </cell>
          <cell r="V1659">
            <v>811</v>
          </cell>
          <cell r="W1659">
            <v>838</v>
          </cell>
          <cell r="X1659">
            <v>778</v>
          </cell>
          <cell r="Y1659">
            <v>699</v>
          </cell>
          <cell r="Z1659">
            <v>777</v>
          </cell>
          <cell r="AA1659">
            <v>737</v>
          </cell>
          <cell r="AB1659">
            <v>678</v>
          </cell>
          <cell r="AC1659">
            <v>718</v>
          </cell>
          <cell r="AD1659">
            <v>749</v>
          </cell>
          <cell r="AE1659">
            <v>815</v>
          </cell>
        </row>
        <row r="1660">
          <cell r="E1660" t="str">
            <v>TN Transportation Lubricants</v>
          </cell>
          <cell r="F1660">
            <v>4197</v>
          </cell>
          <cell r="G1660">
            <v>3755</v>
          </cell>
          <cell r="H1660">
            <v>3828</v>
          </cell>
          <cell r="I1660">
            <v>3898</v>
          </cell>
          <cell r="J1660">
            <v>4074</v>
          </cell>
          <cell r="K1660">
            <v>4004</v>
          </cell>
          <cell r="L1660">
            <v>3886</v>
          </cell>
          <cell r="M1660">
            <v>4105</v>
          </cell>
          <cell r="N1660">
            <v>4298</v>
          </cell>
          <cell r="O1660">
            <v>4343</v>
          </cell>
          <cell r="P1660">
            <v>4278</v>
          </cell>
          <cell r="Q1660">
            <v>3919</v>
          </cell>
          <cell r="R1660">
            <v>3873</v>
          </cell>
          <cell r="S1660">
            <v>3580</v>
          </cell>
          <cell r="T1660">
            <v>3627</v>
          </cell>
          <cell r="U1660">
            <v>3608</v>
          </cell>
          <cell r="V1660">
            <v>3516</v>
          </cell>
          <cell r="W1660">
            <v>3631</v>
          </cell>
          <cell r="X1660">
            <v>3370</v>
          </cell>
          <cell r="Y1660">
            <v>3030</v>
          </cell>
          <cell r="Z1660">
            <v>3367</v>
          </cell>
          <cell r="AA1660">
            <v>3195</v>
          </cell>
          <cell r="AB1660">
            <v>2939</v>
          </cell>
          <cell r="AC1660">
            <v>3110</v>
          </cell>
          <cell r="AD1660">
            <v>3244</v>
          </cell>
          <cell r="AE1660">
            <v>3533</v>
          </cell>
        </row>
        <row r="1661">
          <cell r="E1661" t="str">
            <v>TX Transportation Lubricants</v>
          </cell>
          <cell r="F1661">
            <v>11857</v>
          </cell>
          <cell r="G1661">
            <v>10608</v>
          </cell>
          <cell r="H1661">
            <v>10815</v>
          </cell>
          <cell r="I1661">
            <v>11012</v>
          </cell>
          <cell r="J1661">
            <v>11510</v>
          </cell>
          <cell r="K1661">
            <v>11312</v>
          </cell>
          <cell r="L1661">
            <v>10979</v>
          </cell>
          <cell r="M1661">
            <v>11598</v>
          </cell>
          <cell r="N1661">
            <v>12141</v>
          </cell>
          <cell r="O1661">
            <v>12268</v>
          </cell>
          <cell r="P1661">
            <v>12084</v>
          </cell>
          <cell r="Q1661">
            <v>11072</v>
          </cell>
          <cell r="R1661">
            <v>10941</v>
          </cell>
          <cell r="S1661">
            <v>10115</v>
          </cell>
          <cell r="T1661">
            <v>10247</v>
          </cell>
          <cell r="U1661">
            <v>10194</v>
          </cell>
          <cell r="V1661">
            <v>9931</v>
          </cell>
          <cell r="W1661">
            <v>10256</v>
          </cell>
          <cell r="X1661">
            <v>9521</v>
          </cell>
          <cell r="Y1661">
            <v>8560</v>
          </cell>
          <cell r="Z1661">
            <v>9511</v>
          </cell>
          <cell r="AA1661">
            <v>9024</v>
          </cell>
          <cell r="AB1661">
            <v>8303</v>
          </cell>
          <cell r="AC1661">
            <v>8785</v>
          </cell>
          <cell r="AD1661">
            <v>9163</v>
          </cell>
          <cell r="AE1661">
            <v>9979</v>
          </cell>
        </row>
        <row r="1662">
          <cell r="E1662" t="str">
            <v>US Transportation Lubricants</v>
          </cell>
          <cell r="F1662">
            <v>175999</v>
          </cell>
          <cell r="G1662">
            <v>157451</v>
          </cell>
          <cell r="H1662">
            <v>160527</v>
          </cell>
          <cell r="I1662">
            <v>163458</v>
          </cell>
          <cell r="J1662">
            <v>170847</v>
          </cell>
          <cell r="K1662">
            <v>167913</v>
          </cell>
          <cell r="L1662">
            <v>162957</v>
          </cell>
          <cell r="M1662">
            <v>172146</v>
          </cell>
          <cell r="N1662">
            <v>180212</v>
          </cell>
          <cell r="O1662">
            <v>182097</v>
          </cell>
          <cell r="P1662">
            <v>179366</v>
          </cell>
          <cell r="Q1662">
            <v>164339</v>
          </cell>
          <cell r="R1662">
            <v>162395</v>
          </cell>
          <cell r="S1662">
            <v>150134</v>
          </cell>
          <cell r="T1662">
            <v>152099</v>
          </cell>
          <cell r="U1662">
            <v>151306</v>
          </cell>
          <cell r="V1662">
            <v>147415</v>
          </cell>
          <cell r="W1662">
            <v>152231</v>
          </cell>
          <cell r="X1662">
            <v>141328</v>
          </cell>
          <cell r="Y1662">
            <v>127064</v>
          </cell>
          <cell r="Z1662">
            <v>141178</v>
          </cell>
          <cell r="AA1662">
            <v>133949</v>
          </cell>
          <cell r="AB1662">
            <v>123240</v>
          </cell>
          <cell r="AC1662">
            <v>130393</v>
          </cell>
          <cell r="AD1662">
            <v>136014</v>
          </cell>
          <cell r="AE1662">
            <v>148122</v>
          </cell>
        </row>
        <row r="1663">
          <cell r="E1663" t="str">
            <v>UT Transportation Lubricants</v>
          </cell>
          <cell r="F1663">
            <v>1202</v>
          </cell>
          <cell r="G1663">
            <v>1076</v>
          </cell>
          <cell r="H1663">
            <v>1097</v>
          </cell>
          <cell r="I1663">
            <v>1117</v>
          </cell>
          <cell r="J1663">
            <v>1167</v>
          </cell>
          <cell r="K1663">
            <v>1147</v>
          </cell>
          <cell r="L1663">
            <v>1113</v>
          </cell>
          <cell r="M1663">
            <v>1176</v>
          </cell>
          <cell r="N1663">
            <v>1231</v>
          </cell>
          <cell r="O1663">
            <v>1244</v>
          </cell>
          <cell r="P1663">
            <v>1225</v>
          </cell>
          <cell r="Q1663">
            <v>1123</v>
          </cell>
          <cell r="R1663">
            <v>1109</v>
          </cell>
          <cell r="S1663">
            <v>1026</v>
          </cell>
          <cell r="T1663">
            <v>1039</v>
          </cell>
          <cell r="U1663">
            <v>1034</v>
          </cell>
          <cell r="V1663">
            <v>1007</v>
          </cell>
          <cell r="W1663">
            <v>1040</v>
          </cell>
          <cell r="X1663">
            <v>966</v>
          </cell>
          <cell r="Y1663">
            <v>868</v>
          </cell>
          <cell r="Z1663">
            <v>965</v>
          </cell>
          <cell r="AA1663">
            <v>915</v>
          </cell>
          <cell r="AB1663">
            <v>842</v>
          </cell>
          <cell r="AC1663">
            <v>891</v>
          </cell>
          <cell r="AD1663">
            <v>929</v>
          </cell>
          <cell r="AE1663">
            <v>1012</v>
          </cell>
        </row>
        <row r="1664">
          <cell r="E1664" t="str">
            <v>VA Transportation Lubricants</v>
          </cell>
          <cell r="F1664">
            <v>3290</v>
          </cell>
          <cell r="G1664">
            <v>2943</v>
          </cell>
          <cell r="H1664">
            <v>3001</v>
          </cell>
          <cell r="I1664">
            <v>3056</v>
          </cell>
          <cell r="J1664">
            <v>3194</v>
          </cell>
          <cell r="K1664">
            <v>3139</v>
          </cell>
          <cell r="L1664">
            <v>3046</v>
          </cell>
          <cell r="M1664">
            <v>3218</v>
          </cell>
          <cell r="N1664">
            <v>3369</v>
          </cell>
          <cell r="O1664">
            <v>3404</v>
          </cell>
          <cell r="P1664">
            <v>3353</v>
          </cell>
          <cell r="Q1664">
            <v>3072</v>
          </cell>
          <cell r="R1664">
            <v>3036</v>
          </cell>
          <cell r="S1664">
            <v>2806</v>
          </cell>
          <cell r="T1664">
            <v>2843</v>
          </cell>
          <cell r="U1664">
            <v>2828</v>
          </cell>
          <cell r="V1664">
            <v>2756</v>
          </cell>
          <cell r="W1664">
            <v>2846</v>
          </cell>
          <cell r="X1664">
            <v>2642</v>
          </cell>
          <cell r="Y1664">
            <v>2375</v>
          </cell>
          <cell r="Z1664">
            <v>2639</v>
          </cell>
          <cell r="AA1664">
            <v>2504</v>
          </cell>
          <cell r="AB1664">
            <v>2304</v>
          </cell>
          <cell r="AC1664">
            <v>2437</v>
          </cell>
          <cell r="AD1664">
            <v>2543</v>
          </cell>
          <cell r="AE1664">
            <v>2769</v>
          </cell>
        </row>
        <row r="1665">
          <cell r="E1665" t="str">
            <v>VT Transportation Lubricants</v>
          </cell>
          <cell r="F1665">
            <v>323</v>
          </cell>
          <cell r="G1665">
            <v>289</v>
          </cell>
          <cell r="H1665">
            <v>294</v>
          </cell>
          <cell r="I1665">
            <v>300</v>
          </cell>
          <cell r="J1665">
            <v>313</v>
          </cell>
          <cell r="K1665">
            <v>308</v>
          </cell>
          <cell r="L1665">
            <v>299</v>
          </cell>
          <cell r="M1665">
            <v>316</v>
          </cell>
          <cell r="N1665">
            <v>331</v>
          </cell>
          <cell r="O1665">
            <v>334</v>
          </cell>
          <cell r="P1665">
            <v>329</v>
          </cell>
          <cell r="Q1665">
            <v>301</v>
          </cell>
          <cell r="R1665">
            <v>298</v>
          </cell>
          <cell r="S1665">
            <v>275</v>
          </cell>
          <cell r="T1665">
            <v>279</v>
          </cell>
          <cell r="U1665">
            <v>278</v>
          </cell>
          <cell r="V1665">
            <v>270</v>
          </cell>
          <cell r="W1665">
            <v>279</v>
          </cell>
          <cell r="X1665">
            <v>259</v>
          </cell>
          <cell r="Y1665">
            <v>233</v>
          </cell>
          <cell r="Z1665">
            <v>259</v>
          </cell>
          <cell r="AA1665">
            <v>246</v>
          </cell>
          <cell r="AB1665">
            <v>226</v>
          </cell>
          <cell r="AC1665">
            <v>239</v>
          </cell>
          <cell r="AD1665">
            <v>250</v>
          </cell>
          <cell r="AE1665">
            <v>272</v>
          </cell>
        </row>
        <row r="1666">
          <cell r="E1666" t="str">
            <v>WA Transportation Lubricants</v>
          </cell>
          <cell r="F1666">
            <v>3112</v>
          </cell>
          <cell r="G1666">
            <v>2784</v>
          </cell>
          <cell r="H1666">
            <v>2838</v>
          </cell>
          <cell r="I1666">
            <v>2890</v>
          </cell>
          <cell r="J1666">
            <v>3021</v>
          </cell>
          <cell r="K1666">
            <v>2969</v>
          </cell>
          <cell r="L1666">
            <v>2881</v>
          </cell>
          <cell r="M1666">
            <v>3044</v>
          </cell>
          <cell r="N1666">
            <v>3186</v>
          </cell>
          <cell r="O1666">
            <v>3220</v>
          </cell>
          <cell r="P1666">
            <v>3171</v>
          </cell>
          <cell r="Q1666">
            <v>2906</v>
          </cell>
          <cell r="R1666">
            <v>2871</v>
          </cell>
          <cell r="S1666">
            <v>2655</v>
          </cell>
          <cell r="T1666">
            <v>2689</v>
          </cell>
          <cell r="U1666">
            <v>2675</v>
          </cell>
          <cell r="V1666">
            <v>2606</v>
          </cell>
          <cell r="W1666">
            <v>2692</v>
          </cell>
          <cell r="X1666">
            <v>2499</v>
          </cell>
          <cell r="Y1666">
            <v>2247</v>
          </cell>
          <cell r="Z1666">
            <v>2496</v>
          </cell>
          <cell r="AA1666">
            <v>2368</v>
          </cell>
          <cell r="AB1666">
            <v>2179</v>
          </cell>
          <cell r="AC1666">
            <v>2305</v>
          </cell>
          <cell r="AD1666">
            <v>2405</v>
          </cell>
          <cell r="AE1666">
            <v>2619</v>
          </cell>
        </row>
        <row r="1667">
          <cell r="E1667" t="str">
            <v>WI Transportation Lubricants</v>
          </cell>
          <cell r="F1667">
            <v>3245</v>
          </cell>
          <cell r="G1667">
            <v>2903</v>
          </cell>
          <cell r="H1667">
            <v>2960</v>
          </cell>
          <cell r="I1667">
            <v>3014</v>
          </cell>
          <cell r="J1667">
            <v>3150</v>
          </cell>
          <cell r="K1667">
            <v>3096</v>
          </cell>
          <cell r="L1667">
            <v>3005</v>
          </cell>
          <cell r="M1667">
            <v>3174</v>
          </cell>
          <cell r="N1667">
            <v>3323</v>
          </cell>
          <cell r="O1667">
            <v>3358</v>
          </cell>
          <cell r="P1667">
            <v>3308</v>
          </cell>
          <cell r="Q1667">
            <v>3030</v>
          </cell>
          <cell r="R1667">
            <v>2995</v>
          </cell>
          <cell r="S1667">
            <v>2768</v>
          </cell>
          <cell r="T1667">
            <v>2805</v>
          </cell>
          <cell r="U1667">
            <v>2790</v>
          </cell>
          <cell r="V1667">
            <v>2718</v>
          </cell>
          <cell r="W1667">
            <v>2807</v>
          </cell>
          <cell r="X1667">
            <v>2606</v>
          </cell>
          <cell r="Y1667">
            <v>2343</v>
          </cell>
          <cell r="Z1667">
            <v>2603</v>
          </cell>
          <cell r="AA1667">
            <v>2470</v>
          </cell>
          <cell r="AB1667">
            <v>2273</v>
          </cell>
          <cell r="AC1667">
            <v>2404</v>
          </cell>
          <cell r="AD1667">
            <v>2508</v>
          </cell>
          <cell r="AE1667">
            <v>2731</v>
          </cell>
        </row>
        <row r="1668">
          <cell r="E1668" t="str">
            <v>WV Transportation Lubricants</v>
          </cell>
          <cell r="F1668">
            <v>1553</v>
          </cell>
          <cell r="G1668">
            <v>1389</v>
          </cell>
          <cell r="H1668">
            <v>1417</v>
          </cell>
          <cell r="I1668">
            <v>1442</v>
          </cell>
          <cell r="J1668">
            <v>1508</v>
          </cell>
          <cell r="K1668">
            <v>1482</v>
          </cell>
          <cell r="L1668">
            <v>1438</v>
          </cell>
          <cell r="M1668">
            <v>1519</v>
          </cell>
          <cell r="N1668">
            <v>1590</v>
          </cell>
          <cell r="O1668">
            <v>1607</v>
          </cell>
          <cell r="P1668">
            <v>1583</v>
          </cell>
          <cell r="Q1668">
            <v>1450</v>
          </cell>
          <cell r="R1668">
            <v>1433</v>
          </cell>
          <cell r="S1668">
            <v>1325</v>
          </cell>
          <cell r="T1668">
            <v>1342</v>
          </cell>
          <cell r="U1668">
            <v>1335</v>
          </cell>
          <cell r="V1668">
            <v>1301</v>
          </cell>
          <cell r="W1668">
            <v>1343</v>
          </cell>
          <cell r="X1668">
            <v>1247</v>
          </cell>
          <cell r="Y1668">
            <v>1121</v>
          </cell>
          <cell r="Z1668">
            <v>1246</v>
          </cell>
          <cell r="AA1668">
            <v>1182</v>
          </cell>
          <cell r="AB1668">
            <v>1088</v>
          </cell>
          <cell r="AC1668">
            <v>1151</v>
          </cell>
          <cell r="AD1668">
            <v>1200</v>
          </cell>
          <cell r="AE1668">
            <v>1307</v>
          </cell>
        </row>
        <row r="1669">
          <cell r="E1669" t="str">
            <v>WY Transportation Lubricants</v>
          </cell>
          <cell r="F1669">
            <v>935</v>
          </cell>
          <cell r="G1669">
            <v>837</v>
          </cell>
          <cell r="H1669">
            <v>853</v>
          </cell>
          <cell r="I1669">
            <v>869</v>
          </cell>
          <cell r="J1669">
            <v>908</v>
          </cell>
          <cell r="K1669">
            <v>892</v>
          </cell>
          <cell r="L1669">
            <v>866</v>
          </cell>
          <cell r="M1669">
            <v>915</v>
          </cell>
          <cell r="N1669">
            <v>958</v>
          </cell>
          <cell r="O1669">
            <v>968</v>
          </cell>
          <cell r="P1669">
            <v>953</v>
          </cell>
          <cell r="Q1669">
            <v>873</v>
          </cell>
          <cell r="R1669">
            <v>863</v>
          </cell>
          <cell r="S1669">
            <v>798</v>
          </cell>
          <cell r="T1669">
            <v>808</v>
          </cell>
          <cell r="U1669">
            <v>804</v>
          </cell>
          <cell r="V1669">
            <v>783</v>
          </cell>
          <cell r="W1669">
            <v>809</v>
          </cell>
          <cell r="X1669">
            <v>751</v>
          </cell>
          <cell r="Y1669">
            <v>675</v>
          </cell>
          <cell r="Z1669">
            <v>750</v>
          </cell>
          <cell r="AA1669">
            <v>712</v>
          </cell>
          <cell r="AB1669">
            <v>655</v>
          </cell>
          <cell r="AC1669">
            <v>693</v>
          </cell>
          <cell r="AD1669">
            <v>723</v>
          </cell>
          <cell r="AE1669">
            <v>787</v>
          </cell>
        </row>
        <row r="1670">
          <cell r="E1670" t="str">
            <v>AK Industrial Lubricants</v>
          </cell>
          <cell r="F1670">
            <v>128</v>
          </cell>
          <cell r="G1670">
            <v>115</v>
          </cell>
          <cell r="H1670">
            <v>117</v>
          </cell>
          <cell r="I1670">
            <v>119</v>
          </cell>
          <cell r="J1670">
            <v>124</v>
          </cell>
          <cell r="K1670">
            <v>122</v>
          </cell>
          <cell r="L1670">
            <v>119</v>
          </cell>
          <cell r="M1670">
            <v>125</v>
          </cell>
          <cell r="N1670">
            <v>131</v>
          </cell>
          <cell r="O1670">
            <v>132</v>
          </cell>
          <cell r="P1670">
            <v>130</v>
          </cell>
          <cell r="Q1670">
            <v>120</v>
          </cell>
          <cell r="R1670">
            <v>118</v>
          </cell>
          <cell r="S1670">
            <v>109</v>
          </cell>
          <cell r="T1670">
            <v>111</v>
          </cell>
          <cell r="U1670">
            <v>110</v>
          </cell>
          <cell r="V1670">
            <v>107</v>
          </cell>
          <cell r="W1670">
            <v>111</v>
          </cell>
          <cell r="X1670">
            <v>103</v>
          </cell>
          <cell r="Y1670">
            <v>92</v>
          </cell>
          <cell r="Z1670">
            <v>103</v>
          </cell>
          <cell r="AA1670">
            <v>97</v>
          </cell>
          <cell r="AB1670">
            <v>90</v>
          </cell>
          <cell r="AC1670">
            <v>95</v>
          </cell>
          <cell r="AD1670">
            <v>99</v>
          </cell>
          <cell r="AE1670">
            <v>108</v>
          </cell>
        </row>
        <row r="1671">
          <cell r="E1671" t="str">
            <v>AL Industrial Lubricants</v>
          </cell>
          <cell r="F1671">
            <v>3145</v>
          </cell>
          <cell r="G1671">
            <v>2814</v>
          </cell>
          <cell r="H1671">
            <v>2869</v>
          </cell>
          <cell r="I1671">
            <v>2921</v>
          </cell>
          <cell r="J1671">
            <v>3053</v>
          </cell>
          <cell r="K1671">
            <v>3001</v>
          </cell>
          <cell r="L1671">
            <v>2912</v>
          </cell>
          <cell r="M1671">
            <v>3076</v>
          </cell>
          <cell r="N1671">
            <v>3221</v>
          </cell>
          <cell r="O1671">
            <v>3254</v>
          </cell>
          <cell r="P1671">
            <v>3205</v>
          </cell>
          <cell r="Q1671">
            <v>2937</v>
          </cell>
          <cell r="R1671">
            <v>2902</v>
          </cell>
          <cell r="S1671">
            <v>2683</v>
          </cell>
          <cell r="T1671">
            <v>2718</v>
          </cell>
          <cell r="U1671">
            <v>2704</v>
          </cell>
          <cell r="V1671">
            <v>2634</v>
          </cell>
          <cell r="W1671">
            <v>2720</v>
          </cell>
          <cell r="X1671">
            <v>2526</v>
          </cell>
          <cell r="Y1671">
            <v>2271</v>
          </cell>
          <cell r="Z1671">
            <v>2523</v>
          </cell>
          <cell r="AA1671">
            <v>2394</v>
          </cell>
          <cell r="AB1671">
            <v>2202</v>
          </cell>
          <cell r="AC1671">
            <v>2330</v>
          </cell>
          <cell r="AD1671">
            <v>2431</v>
          </cell>
          <cell r="AE1671">
            <v>2647</v>
          </cell>
        </row>
        <row r="1672">
          <cell r="E1672" t="str">
            <v>AR Industrial Lubricants</v>
          </cell>
          <cell r="F1672">
            <v>1664</v>
          </cell>
          <cell r="G1672">
            <v>1489</v>
          </cell>
          <cell r="H1672">
            <v>1518</v>
          </cell>
          <cell r="I1672">
            <v>1546</v>
          </cell>
          <cell r="J1672">
            <v>1616</v>
          </cell>
          <cell r="K1672">
            <v>1588</v>
          </cell>
          <cell r="L1672">
            <v>1541</v>
          </cell>
          <cell r="M1672">
            <v>1628</v>
          </cell>
          <cell r="N1672">
            <v>1704</v>
          </cell>
          <cell r="O1672">
            <v>1722</v>
          </cell>
          <cell r="P1672">
            <v>1696</v>
          </cell>
          <cell r="Q1672">
            <v>1554</v>
          </cell>
          <cell r="R1672">
            <v>1536</v>
          </cell>
          <cell r="S1672">
            <v>1420</v>
          </cell>
          <cell r="T1672">
            <v>1438</v>
          </cell>
          <cell r="U1672">
            <v>1431</v>
          </cell>
          <cell r="V1672">
            <v>1394</v>
          </cell>
          <cell r="W1672">
            <v>1440</v>
          </cell>
          <cell r="X1672">
            <v>1337</v>
          </cell>
          <cell r="Y1672">
            <v>1202</v>
          </cell>
          <cell r="Z1672">
            <v>1335</v>
          </cell>
          <cell r="AA1672">
            <v>1267</v>
          </cell>
          <cell r="AB1672">
            <v>1166</v>
          </cell>
          <cell r="AC1672">
            <v>1233</v>
          </cell>
          <cell r="AD1672">
            <v>1286</v>
          </cell>
          <cell r="AE1672">
            <v>1401</v>
          </cell>
        </row>
        <row r="1673">
          <cell r="E1673" t="str">
            <v>AZ Industrial Lubricants</v>
          </cell>
          <cell r="F1673">
            <v>1642</v>
          </cell>
          <cell r="G1673">
            <v>1469</v>
          </cell>
          <cell r="H1673">
            <v>1498</v>
          </cell>
          <cell r="I1673">
            <v>1525</v>
          </cell>
          <cell r="J1673">
            <v>1594</v>
          </cell>
          <cell r="K1673">
            <v>1567</v>
          </cell>
          <cell r="L1673">
            <v>1521</v>
          </cell>
          <cell r="M1673">
            <v>1606</v>
          </cell>
          <cell r="N1673">
            <v>1682</v>
          </cell>
          <cell r="O1673">
            <v>1699</v>
          </cell>
          <cell r="P1673">
            <v>1674</v>
          </cell>
          <cell r="Q1673">
            <v>1533</v>
          </cell>
          <cell r="R1673">
            <v>1515</v>
          </cell>
          <cell r="S1673">
            <v>1401</v>
          </cell>
          <cell r="T1673">
            <v>1419</v>
          </cell>
          <cell r="U1673">
            <v>1412</v>
          </cell>
          <cell r="V1673">
            <v>1375</v>
          </cell>
          <cell r="W1673">
            <v>1420</v>
          </cell>
          <cell r="X1673">
            <v>1319</v>
          </cell>
          <cell r="Y1673">
            <v>1186</v>
          </cell>
          <cell r="Z1673">
            <v>1317</v>
          </cell>
          <cell r="AA1673">
            <v>1250</v>
          </cell>
          <cell r="AB1673">
            <v>1150</v>
          </cell>
          <cell r="AC1673">
            <v>1217</v>
          </cell>
          <cell r="AD1673">
            <v>1269</v>
          </cell>
          <cell r="AE1673">
            <v>1382</v>
          </cell>
        </row>
        <row r="1674">
          <cell r="E1674" t="str">
            <v>CA Industrial Lubricants</v>
          </cell>
          <cell r="F1674">
            <v>13060</v>
          </cell>
          <cell r="G1674">
            <v>11683</v>
          </cell>
          <cell r="H1674">
            <v>11912</v>
          </cell>
          <cell r="I1674">
            <v>12129</v>
          </cell>
          <cell r="J1674">
            <v>12677</v>
          </cell>
          <cell r="K1674">
            <v>12460</v>
          </cell>
          <cell r="L1674">
            <v>12092</v>
          </cell>
          <cell r="M1674">
            <v>12774</v>
          </cell>
          <cell r="N1674">
            <v>13372</v>
          </cell>
          <cell r="O1674">
            <v>13512</v>
          </cell>
          <cell r="P1674">
            <v>13310</v>
          </cell>
          <cell r="Q1674">
            <v>12194</v>
          </cell>
          <cell r="R1674">
            <v>12050</v>
          </cell>
          <cell r="S1674">
            <v>11140</v>
          </cell>
          <cell r="T1674">
            <v>11286</v>
          </cell>
          <cell r="U1674">
            <v>11227</v>
          </cell>
          <cell r="V1674">
            <v>10939</v>
          </cell>
          <cell r="W1674">
            <v>11296</v>
          </cell>
          <cell r="X1674">
            <v>10487</v>
          </cell>
          <cell r="Y1674">
            <v>9429</v>
          </cell>
          <cell r="Z1674">
            <v>10476</v>
          </cell>
          <cell r="AA1674">
            <v>9939</v>
          </cell>
          <cell r="AB1674">
            <v>9145</v>
          </cell>
          <cell r="AC1674">
            <v>9676</v>
          </cell>
          <cell r="AD1674">
            <v>10093</v>
          </cell>
          <cell r="AE1674">
            <v>10991</v>
          </cell>
        </row>
        <row r="1675">
          <cell r="E1675" t="str">
            <v>CO Industrial Lubricants</v>
          </cell>
          <cell r="F1675">
            <v>1481</v>
          </cell>
          <cell r="G1675">
            <v>1325</v>
          </cell>
          <cell r="H1675">
            <v>1351</v>
          </cell>
          <cell r="I1675">
            <v>1375</v>
          </cell>
          <cell r="J1675">
            <v>1437</v>
          </cell>
          <cell r="K1675">
            <v>1413</v>
          </cell>
          <cell r="L1675">
            <v>1371</v>
          </cell>
          <cell r="M1675">
            <v>1448</v>
          </cell>
          <cell r="N1675">
            <v>1516</v>
          </cell>
          <cell r="O1675">
            <v>1532</v>
          </cell>
          <cell r="P1675">
            <v>1509</v>
          </cell>
          <cell r="Q1675">
            <v>1383</v>
          </cell>
          <cell r="R1675">
            <v>1366</v>
          </cell>
          <cell r="S1675">
            <v>1263</v>
          </cell>
          <cell r="T1675">
            <v>1280</v>
          </cell>
          <cell r="U1675">
            <v>1273</v>
          </cell>
          <cell r="V1675">
            <v>1240</v>
          </cell>
          <cell r="W1675">
            <v>1281</v>
          </cell>
          <cell r="X1675">
            <v>1189</v>
          </cell>
          <cell r="Y1675">
            <v>1069</v>
          </cell>
          <cell r="Z1675">
            <v>1188</v>
          </cell>
          <cell r="AA1675">
            <v>1127</v>
          </cell>
          <cell r="AB1675">
            <v>1037</v>
          </cell>
          <cell r="AC1675">
            <v>1097</v>
          </cell>
          <cell r="AD1675">
            <v>1144</v>
          </cell>
          <cell r="AE1675">
            <v>1246</v>
          </cell>
        </row>
        <row r="1676">
          <cell r="E1676" t="str">
            <v>CT Industrial Lubricants</v>
          </cell>
          <cell r="F1676">
            <v>1291</v>
          </cell>
          <cell r="G1676">
            <v>1155</v>
          </cell>
          <cell r="H1676">
            <v>1178</v>
          </cell>
          <cell r="I1676">
            <v>1199</v>
          </cell>
          <cell r="J1676">
            <v>1254</v>
          </cell>
          <cell r="K1676">
            <v>1232</v>
          </cell>
          <cell r="L1676">
            <v>1196</v>
          </cell>
          <cell r="M1676">
            <v>1263</v>
          </cell>
          <cell r="N1676">
            <v>1322</v>
          </cell>
          <cell r="O1676">
            <v>1336</v>
          </cell>
          <cell r="P1676">
            <v>1316</v>
          </cell>
          <cell r="Q1676">
            <v>1206</v>
          </cell>
          <cell r="R1676">
            <v>1192</v>
          </cell>
          <cell r="S1676">
            <v>1102</v>
          </cell>
          <cell r="T1676">
            <v>1116</v>
          </cell>
          <cell r="U1676">
            <v>1110</v>
          </cell>
          <cell r="V1676">
            <v>1082</v>
          </cell>
          <cell r="W1676">
            <v>1117</v>
          </cell>
          <cell r="X1676">
            <v>1037</v>
          </cell>
          <cell r="Y1676">
            <v>932</v>
          </cell>
          <cell r="Z1676">
            <v>1036</v>
          </cell>
          <cell r="AA1676">
            <v>983</v>
          </cell>
          <cell r="AB1676">
            <v>904</v>
          </cell>
          <cell r="AC1676">
            <v>957</v>
          </cell>
          <cell r="AD1676">
            <v>998</v>
          </cell>
          <cell r="AE1676">
            <v>1087</v>
          </cell>
        </row>
        <row r="1677">
          <cell r="E1677" t="str">
            <v>DC Industrial Lubricants</v>
          </cell>
          <cell r="F1677">
            <v>45</v>
          </cell>
          <cell r="G1677">
            <v>40</v>
          </cell>
          <cell r="H1677">
            <v>41</v>
          </cell>
          <cell r="I1677">
            <v>41</v>
          </cell>
          <cell r="J1677">
            <v>43</v>
          </cell>
          <cell r="K1677">
            <v>42</v>
          </cell>
          <cell r="L1677">
            <v>41</v>
          </cell>
          <cell r="M1677">
            <v>44</v>
          </cell>
          <cell r="N1677">
            <v>46</v>
          </cell>
          <cell r="O1677">
            <v>46</v>
          </cell>
          <cell r="P1677">
            <v>45</v>
          </cell>
          <cell r="Q1677">
            <v>42</v>
          </cell>
          <cell r="R1677">
            <v>41</v>
          </cell>
          <cell r="S1677">
            <v>38</v>
          </cell>
          <cell r="T1677">
            <v>38</v>
          </cell>
          <cell r="U1677">
            <v>38</v>
          </cell>
          <cell r="V1677">
            <v>37</v>
          </cell>
          <cell r="W1677">
            <v>39</v>
          </cell>
          <cell r="X1677">
            <v>36</v>
          </cell>
          <cell r="Y1677">
            <v>32</v>
          </cell>
          <cell r="Z1677">
            <v>36</v>
          </cell>
          <cell r="AA1677">
            <v>34</v>
          </cell>
          <cell r="AB1677">
            <v>31</v>
          </cell>
          <cell r="AC1677">
            <v>33</v>
          </cell>
          <cell r="AD1677">
            <v>34</v>
          </cell>
          <cell r="AE1677">
            <v>37</v>
          </cell>
        </row>
        <row r="1678">
          <cell r="E1678" t="str">
            <v>DE Industrial Lubricants</v>
          </cell>
          <cell r="F1678">
            <v>468</v>
          </cell>
          <cell r="G1678">
            <v>418</v>
          </cell>
          <cell r="H1678">
            <v>427</v>
          </cell>
          <cell r="I1678">
            <v>434</v>
          </cell>
          <cell r="J1678">
            <v>454</v>
          </cell>
          <cell r="K1678">
            <v>446</v>
          </cell>
          <cell r="L1678">
            <v>433</v>
          </cell>
          <cell r="M1678">
            <v>457</v>
          </cell>
          <cell r="N1678">
            <v>479</v>
          </cell>
          <cell r="O1678">
            <v>484</v>
          </cell>
          <cell r="P1678">
            <v>477</v>
          </cell>
          <cell r="Q1678">
            <v>437</v>
          </cell>
          <cell r="R1678">
            <v>431</v>
          </cell>
          <cell r="S1678">
            <v>399</v>
          </cell>
          <cell r="T1678">
            <v>404</v>
          </cell>
          <cell r="U1678">
            <v>402</v>
          </cell>
          <cell r="V1678">
            <v>392</v>
          </cell>
          <cell r="W1678">
            <v>404</v>
          </cell>
          <cell r="X1678">
            <v>375</v>
          </cell>
          <cell r="Y1678">
            <v>338</v>
          </cell>
          <cell r="Z1678">
            <v>375</v>
          </cell>
          <cell r="AA1678">
            <v>356</v>
          </cell>
          <cell r="AB1678">
            <v>327</v>
          </cell>
          <cell r="AC1678">
            <v>346</v>
          </cell>
          <cell r="AD1678">
            <v>361</v>
          </cell>
          <cell r="AE1678">
            <v>394</v>
          </cell>
        </row>
        <row r="1679">
          <cell r="E1679" t="str">
            <v>FL Industrial Lubricants</v>
          </cell>
          <cell r="F1679">
            <v>3752</v>
          </cell>
          <cell r="G1679">
            <v>3357</v>
          </cell>
          <cell r="H1679">
            <v>3422</v>
          </cell>
          <cell r="I1679">
            <v>3485</v>
          </cell>
          <cell r="J1679">
            <v>3642</v>
          </cell>
          <cell r="K1679">
            <v>3580</v>
          </cell>
          <cell r="L1679">
            <v>3474</v>
          </cell>
          <cell r="M1679">
            <v>3670</v>
          </cell>
          <cell r="N1679">
            <v>3842</v>
          </cell>
          <cell r="O1679">
            <v>3882</v>
          </cell>
          <cell r="P1679">
            <v>3824</v>
          </cell>
          <cell r="Q1679">
            <v>3503</v>
          </cell>
          <cell r="R1679">
            <v>3462</v>
          </cell>
          <cell r="S1679">
            <v>3201</v>
          </cell>
          <cell r="T1679">
            <v>3242</v>
          </cell>
          <cell r="U1679">
            <v>3226</v>
          </cell>
          <cell r="V1679">
            <v>3143</v>
          </cell>
          <cell r="W1679">
            <v>3245</v>
          </cell>
          <cell r="X1679">
            <v>3013</v>
          </cell>
          <cell r="Y1679">
            <v>2709</v>
          </cell>
          <cell r="Z1679">
            <v>3010</v>
          </cell>
          <cell r="AA1679">
            <v>2856</v>
          </cell>
          <cell r="AB1679">
            <v>2627</v>
          </cell>
          <cell r="AC1679">
            <v>2780</v>
          </cell>
          <cell r="AD1679">
            <v>2900</v>
          </cell>
          <cell r="AE1679">
            <v>3158</v>
          </cell>
        </row>
        <row r="1680">
          <cell r="E1680" t="str">
            <v>GA Industrial Lubricants</v>
          </cell>
          <cell r="F1680">
            <v>3925</v>
          </cell>
          <cell r="G1680">
            <v>3511</v>
          </cell>
          <cell r="H1680">
            <v>3580</v>
          </cell>
          <cell r="I1680">
            <v>3645</v>
          </cell>
          <cell r="J1680">
            <v>3810</v>
          </cell>
          <cell r="K1680">
            <v>3744</v>
          </cell>
          <cell r="L1680">
            <v>3634</v>
          </cell>
          <cell r="M1680">
            <v>3839</v>
          </cell>
          <cell r="N1680">
            <v>4019</v>
          </cell>
          <cell r="O1680">
            <v>4061</v>
          </cell>
          <cell r="P1680">
            <v>4000</v>
          </cell>
          <cell r="Q1680">
            <v>3665</v>
          </cell>
          <cell r="R1680">
            <v>3621</v>
          </cell>
          <cell r="S1680">
            <v>3348</v>
          </cell>
          <cell r="T1680">
            <v>3392</v>
          </cell>
          <cell r="U1680">
            <v>3374</v>
          </cell>
          <cell r="V1680">
            <v>3287</v>
          </cell>
          <cell r="W1680">
            <v>3395</v>
          </cell>
          <cell r="X1680">
            <v>3151</v>
          </cell>
          <cell r="Y1680">
            <v>2833</v>
          </cell>
          <cell r="Z1680">
            <v>3148</v>
          </cell>
          <cell r="AA1680">
            <v>2987</v>
          </cell>
          <cell r="AB1680">
            <v>2748</v>
          </cell>
          <cell r="AC1680">
            <v>2908</v>
          </cell>
          <cell r="AD1680">
            <v>3033</v>
          </cell>
          <cell r="AE1680">
            <v>3303</v>
          </cell>
        </row>
        <row r="1681">
          <cell r="E1681" t="str">
            <v>HI Industrial Lubricants</v>
          </cell>
          <cell r="F1681">
            <v>122</v>
          </cell>
          <cell r="G1681">
            <v>110</v>
          </cell>
          <cell r="H1681">
            <v>112</v>
          </cell>
          <cell r="I1681">
            <v>114</v>
          </cell>
          <cell r="J1681">
            <v>119</v>
          </cell>
          <cell r="K1681">
            <v>117</v>
          </cell>
          <cell r="L1681">
            <v>113</v>
          </cell>
          <cell r="M1681">
            <v>120</v>
          </cell>
          <cell r="N1681">
            <v>125</v>
          </cell>
          <cell r="O1681">
            <v>127</v>
          </cell>
          <cell r="P1681">
            <v>125</v>
          </cell>
          <cell r="Q1681">
            <v>114</v>
          </cell>
          <cell r="R1681">
            <v>113</v>
          </cell>
          <cell r="S1681">
            <v>104</v>
          </cell>
          <cell r="T1681">
            <v>106</v>
          </cell>
          <cell r="U1681">
            <v>105</v>
          </cell>
          <cell r="V1681">
            <v>103</v>
          </cell>
          <cell r="W1681">
            <v>106</v>
          </cell>
          <cell r="X1681">
            <v>98</v>
          </cell>
          <cell r="Y1681">
            <v>88</v>
          </cell>
          <cell r="Z1681">
            <v>98</v>
          </cell>
          <cell r="AA1681">
            <v>93</v>
          </cell>
          <cell r="AB1681">
            <v>86</v>
          </cell>
          <cell r="AC1681">
            <v>91</v>
          </cell>
          <cell r="AD1681">
            <v>95</v>
          </cell>
          <cell r="AE1681">
            <v>103</v>
          </cell>
        </row>
        <row r="1682">
          <cell r="E1682" t="str">
            <v>IA Industrial Lubricants</v>
          </cell>
          <cell r="F1682">
            <v>1191</v>
          </cell>
          <cell r="G1682">
            <v>1066</v>
          </cell>
          <cell r="H1682">
            <v>1087</v>
          </cell>
          <cell r="I1682">
            <v>1106</v>
          </cell>
          <cell r="J1682">
            <v>1156</v>
          </cell>
          <cell r="K1682">
            <v>1137</v>
          </cell>
          <cell r="L1682">
            <v>1103</v>
          </cell>
          <cell r="M1682">
            <v>1165</v>
          </cell>
          <cell r="N1682">
            <v>1220</v>
          </cell>
          <cell r="O1682">
            <v>1233</v>
          </cell>
          <cell r="P1682">
            <v>1214</v>
          </cell>
          <cell r="Q1682">
            <v>1112</v>
          </cell>
          <cell r="R1682">
            <v>1099</v>
          </cell>
          <cell r="S1682">
            <v>1016</v>
          </cell>
          <cell r="T1682">
            <v>1030</v>
          </cell>
          <cell r="U1682">
            <v>1024</v>
          </cell>
          <cell r="V1682">
            <v>998</v>
          </cell>
          <cell r="W1682">
            <v>1030</v>
          </cell>
          <cell r="X1682">
            <v>957</v>
          </cell>
          <cell r="Y1682">
            <v>860</v>
          </cell>
          <cell r="Z1682">
            <v>956</v>
          </cell>
          <cell r="AA1682">
            <v>907</v>
          </cell>
          <cell r="AB1682">
            <v>834</v>
          </cell>
          <cell r="AC1682">
            <v>883</v>
          </cell>
          <cell r="AD1682">
            <v>921</v>
          </cell>
          <cell r="AE1682">
            <v>1003</v>
          </cell>
        </row>
        <row r="1683">
          <cell r="E1683" t="str">
            <v>ID Industrial Lubricants</v>
          </cell>
          <cell r="F1683">
            <v>273</v>
          </cell>
          <cell r="G1683">
            <v>244</v>
          </cell>
          <cell r="H1683">
            <v>249</v>
          </cell>
          <cell r="I1683">
            <v>253</v>
          </cell>
          <cell r="J1683">
            <v>265</v>
          </cell>
          <cell r="K1683">
            <v>260</v>
          </cell>
          <cell r="L1683">
            <v>253</v>
          </cell>
          <cell r="M1683">
            <v>267</v>
          </cell>
          <cell r="N1683">
            <v>279</v>
          </cell>
          <cell r="O1683">
            <v>282</v>
          </cell>
          <cell r="P1683">
            <v>278</v>
          </cell>
          <cell r="Q1683">
            <v>255</v>
          </cell>
          <cell r="R1683">
            <v>252</v>
          </cell>
          <cell r="S1683">
            <v>233</v>
          </cell>
          <cell r="T1683">
            <v>236</v>
          </cell>
          <cell r="U1683">
            <v>235</v>
          </cell>
          <cell r="V1683">
            <v>228</v>
          </cell>
          <cell r="W1683">
            <v>236</v>
          </cell>
          <cell r="X1683">
            <v>219</v>
          </cell>
          <cell r="Y1683">
            <v>197</v>
          </cell>
          <cell r="Z1683">
            <v>219</v>
          </cell>
          <cell r="AA1683">
            <v>208</v>
          </cell>
          <cell r="AB1683">
            <v>191</v>
          </cell>
          <cell r="AC1683">
            <v>202</v>
          </cell>
          <cell r="AD1683">
            <v>211</v>
          </cell>
          <cell r="AE1683">
            <v>230</v>
          </cell>
        </row>
        <row r="1684">
          <cell r="E1684" t="str">
            <v>IL Industrial Lubricants</v>
          </cell>
          <cell r="F1684">
            <v>12163</v>
          </cell>
          <cell r="G1684">
            <v>10882</v>
          </cell>
          <cell r="H1684">
            <v>11094</v>
          </cell>
          <cell r="I1684">
            <v>11297</v>
          </cell>
          <cell r="J1684">
            <v>11807</v>
          </cell>
          <cell r="K1684">
            <v>11605</v>
          </cell>
          <cell r="L1684">
            <v>11262</v>
          </cell>
          <cell r="M1684">
            <v>11897</v>
          </cell>
          <cell r="N1684">
            <v>12455</v>
          </cell>
          <cell r="O1684">
            <v>12585</v>
          </cell>
          <cell r="P1684">
            <v>12396</v>
          </cell>
          <cell r="Q1684">
            <v>11358</v>
          </cell>
          <cell r="R1684">
            <v>11223</v>
          </cell>
          <cell r="S1684">
            <v>10376</v>
          </cell>
          <cell r="T1684">
            <v>10512</v>
          </cell>
          <cell r="U1684">
            <v>10457</v>
          </cell>
          <cell r="V1684">
            <v>10188</v>
          </cell>
          <cell r="W1684">
            <v>10521</v>
          </cell>
          <cell r="X1684">
            <v>9767</v>
          </cell>
          <cell r="Y1684">
            <v>8781</v>
          </cell>
          <cell r="Z1684">
            <v>9757</v>
          </cell>
          <cell r="AA1684">
            <v>9257</v>
          </cell>
          <cell r="AB1684">
            <v>8517</v>
          </cell>
          <cell r="AC1684">
            <v>9012</v>
          </cell>
          <cell r="AD1684">
            <v>9400</v>
          </cell>
          <cell r="AE1684">
            <v>10237</v>
          </cell>
        </row>
        <row r="1685">
          <cell r="E1685" t="str">
            <v>IN Industrial Lubricants</v>
          </cell>
          <cell r="F1685">
            <v>6808</v>
          </cell>
          <cell r="G1685">
            <v>6091</v>
          </cell>
          <cell r="H1685">
            <v>6210</v>
          </cell>
          <cell r="I1685">
            <v>6323</v>
          </cell>
          <cell r="J1685">
            <v>6609</v>
          </cell>
          <cell r="K1685">
            <v>6495</v>
          </cell>
          <cell r="L1685">
            <v>6304</v>
          </cell>
          <cell r="M1685">
            <v>6659</v>
          </cell>
          <cell r="N1685">
            <v>6971</v>
          </cell>
          <cell r="O1685">
            <v>7044</v>
          </cell>
          <cell r="P1685">
            <v>6938</v>
          </cell>
          <cell r="Q1685">
            <v>6357</v>
          </cell>
          <cell r="R1685">
            <v>6282</v>
          </cell>
          <cell r="S1685">
            <v>5808</v>
          </cell>
          <cell r="T1685">
            <v>5884</v>
          </cell>
          <cell r="U1685">
            <v>5853</v>
          </cell>
          <cell r="V1685">
            <v>5702</v>
          </cell>
          <cell r="W1685">
            <v>5889</v>
          </cell>
          <cell r="X1685">
            <v>5467</v>
          </cell>
          <cell r="Y1685">
            <v>4915</v>
          </cell>
          <cell r="Z1685">
            <v>5461</v>
          </cell>
          <cell r="AA1685">
            <v>5182</v>
          </cell>
          <cell r="AB1685">
            <v>4767</v>
          </cell>
          <cell r="AC1685">
            <v>5044</v>
          </cell>
          <cell r="AD1685">
            <v>5261</v>
          </cell>
          <cell r="AE1685">
            <v>5730</v>
          </cell>
        </row>
        <row r="1686">
          <cell r="E1686" t="str">
            <v>KS Industrial Lubricants</v>
          </cell>
          <cell r="F1686">
            <v>2533</v>
          </cell>
          <cell r="G1686">
            <v>2266</v>
          </cell>
          <cell r="H1686">
            <v>2310</v>
          </cell>
          <cell r="I1686">
            <v>2352</v>
          </cell>
          <cell r="J1686">
            <v>2459</v>
          </cell>
          <cell r="K1686">
            <v>2417</v>
          </cell>
          <cell r="L1686">
            <v>2345</v>
          </cell>
          <cell r="M1686">
            <v>2477</v>
          </cell>
          <cell r="N1686">
            <v>2594</v>
          </cell>
          <cell r="O1686">
            <v>2621</v>
          </cell>
          <cell r="P1686">
            <v>2581</v>
          </cell>
          <cell r="Q1686">
            <v>2365</v>
          </cell>
          <cell r="R1686">
            <v>2337</v>
          </cell>
          <cell r="S1686">
            <v>2161</v>
          </cell>
          <cell r="T1686">
            <v>2189</v>
          </cell>
          <cell r="U1686">
            <v>2178</v>
          </cell>
          <cell r="V1686">
            <v>2122</v>
          </cell>
          <cell r="W1686">
            <v>2191</v>
          </cell>
          <cell r="X1686">
            <v>2034</v>
          </cell>
          <cell r="Y1686">
            <v>1829</v>
          </cell>
          <cell r="Z1686">
            <v>2032</v>
          </cell>
          <cell r="AA1686">
            <v>1928</v>
          </cell>
          <cell r="AB1686">
            <v>1774</v>
          </cell>
          <cell r="AC1686">
            <v>1877</v>
          </cell>
          <cell r="AD1686">
            <v>1957</v>
          </cell>
          <cell r="AE1686">
            <v>2132</v>
          </cell>
        </row>
        <row r="1687">
          <cell r="E1687" t="str">
            <v>KY Industrial Lubricants</v>
          </cell>
          <cell r="F1687">
            <v>3346</v>
          </cell>
          <cell r="G1687">
            <v>2993</v>
          </cell>
          <cell r="H1687">
            <v>3052</v>
          </cell>
          <cell r="I1687">
            <v>3107</v>
          </cell>
          <cell r="J1687">
            <v>3248</v>
          </cell>
          <cell r="K1687">
            <v>3192</v>
          </cell>
          <cell r="L1687">
            <v>3098</v>
          </cell>
          <cell r="M1687">
            <v>3272</v>
          </cell>
          <cell r="N1687">
            <v>3426</v>
          </cell>
          <cell r="O1687">
            <v>3462</v>
          </cell>
          <cell r="P1687">
            <v>3410</v>
          </cell>
          <cell r="Q1687">
            <v>3124</v>
          </cell>
          <cell r="R1687">
            <v>3087</v>
          </cell>
          <cell r="S1687">
            <v>2854</v>
          </cell>
          <cell r="T1687">
            <v>2891</v>
          </cell>
          <cell r="U1687">
            <v>2876</v>
          </cell>
          <cell r="V1687">
            <v>2802</v>
          </cell>
          <cell r="W1687">
            <v>2894</v>
          </cell>
          <cell r="X1687">
            <v>2687</v>
          </cell>
          <cell r="Y1687">
            <v>2415</v>
          </cell>
          <cell r="Z1687">
            <v>2684</v>
          </cell>
          <cell r="AA1687">
            <v>2546</v>
          </cell>
          <cell r="AB1687">
            <v>2343</v>
          </cell>
          <cell r="AC1687">
            <v>2479</v>
          </cell>
          <cell r="AD1687">
            <v>2586</v>
          </cell>
          <cell r="AE1687">
            <v>2816</v>
          </cell>
        </row>
        <row r="1688">
          <cell r="E1688" t="str">
            <v>LA Industrial Lubricants</v>
          </cell>
          <cell r="F1688">
            <v>7938</v>
          </cell>
          <cell r="G1688">
            <v>7102</v>
          </cell>
          <cell r="H1688">
            <v>7240</v>
          </cell>
          <cell r="I1688">
            <v>7373</v>
          </cell>
          <cell r="J1688">
            <v>7706</v>
          </cell>
          <cell r="K1688">
            <v>7573</v>
          </cell>
          <cell r="L1688">
            <v>7350</v>
          </cell>
          <cell r="M1688">
            <v>7764</v>
          </cell>
          <cell r="N1688">
            <v>8128</v>
          </cell>
          <cell r="O1688">
            <v>8213</v>
          </cell>
          <cell r="P1688">
            <v>8090</v>
          </cell>
          <cell r="Q1688">
            <v>7412</v>
          </cell>
          <cell r="R1688">
            <v>7325</v>
          </cell>
          <cell r="S1688">
            <v>6772</v>
          </cell>
          <cell r="T1688">
            <v>6860</v>
          </cell>
          <cell r="U1688">
            <v>6824</v>
          </cell>
          <cell r="V1688">
            <v>6649</v>
          </cell>
          <cell r="W1688">
            <v>6866</v>
          </cell>
          <cell r="X1688">
            <v>6374</v>
          </cell>
          <cell r="Y1688">
            <v>5731</v>
          </cell>
          <cell r="Z1688">
            <v>6368</v>
          </cell>
          <cell r="AA1688">
            <v>6042</v>
          </cell>
          <cell r="AB1688">
            <v>5559</v>
          </cell>
          <cell r="AC1688">
            <v>5881</v>
          </cell>
          <cell r="AD1688">
            <v>6135</v>
          </cell>
          <cell r="AE1688">
            <v>6681</v>
          </cell>
        </row>
        <row r="1689">
          <cell r="E1689" t="str">
            <v>MA Industrial Lubricants</v>
          </cell>
          <cell r="F1689">
            <v>2344</v>
          </cell>
          <cell r="G1689">
            <v>2097</v>
          </cell>
          <cell r="H1689">
            <v>2138</v>
          </cell>
          <cell r="I1689">
            <v>2177</v>
          </cell>
          <cell r="J1689">
            <v>2275</v>
          </cell>
          <cell r="K1689">
            <v>2236</v>
          </cell>
          <cell r="L1689">
            <v>2170</v>
          </cell>
          <cell r="M1689">
            <v>2292</v>
          </cell>
          <cell r="N1689">
            <v>2400</v>
          </cell>
          <cell r="O1689">
            <v>2425</v>
          </cell>
          <cell r="P1689">
            <v>2388</v>
          </cell>
          <cell r="Q1689">
            <v>2188</v>
          </cell>
          <cell r="R1689">
            <v>2162</v>
          </cell>
          <cell r="S1689">
            <v>1999</v>
          </cell>
          <cell r="T1689">
            <v>2025</v>
          </cell>
          <cell r="U1689">
            <v>2015</v>
          </cell>
          <cell r="V1689">
            <v>1963</v>
          </cell>
          <cell r="W1689">
            <v>2027</v>
          </cell>
          <cell r="X1689">
            <v>1882</v>
          </cell>
          <cell r="Y1689">
            <v>1692</v>
          </cell>
          <cell r="Z1689">
            <v>1880</v>
          </cell>
          <cell r="AA1689">
            <v>1784</v>
          </cell>
          <cell r="AB1689">
            <v>1641</v>
          </cell>
          <cell r="AC1689">
            <v>1736</v>
          </cell>
          <cell r="AD1689">
            <v>1811</v>
          </cell>
          <cell r="AE1689">
            <v>1972</v>
          </cell>
        </row>
        <row r="1690">
          <cell r="E1690" t="str">
            <v>MD Industrial Lubricants</v>
          </cell>
          <cell r="F1690">
            <v>2572</v>
          </cell>
          <cell r="G1690">
            <v>2301</v>
          </cell>
          <cell r="H1690">
            <v>2346</v>
          </cell>
          <cell r="I1690">
            <v>2389</v>
          </cell>
          <cell r="J1690">
            <v>2497</v>
          </cell>
          <cell r="K1690">
            <v>2454</v>
          </cell>
          <cell r="L1690">
            <v>2381</v>
          </cell>
          <cell r="M1690">
            <v>2516</v>
          </cell>
          <cell r="N1690">
            <v>2633</v>
          </cell>
          <cell r="O1690">
            <v>2661</v>
          </cell>
          <cell r="P1690">
            <v>2621</v>
          </cell>
          <cell r="Q1690">
            <v>2401</v>
          </cell>
          <cell r="R1690">
            <v>2373</v>
          </cell>
          <cell r="S1690">
            <v>2194</v>
          </cell>
          <cell r="T1690">
            <v>2223</v>
          </cell>
          <cell r="U1690">
            <v>2211</v>
          </cell>
          <cell r="V1690">
            <v>2154</v>
          </cell>
          <cell r="W1690">
            <v>2225</v>
          </cell>
          <cell r="X1690">
            <v>2065</v>
          </cell>
          <cell r="Y1690">
            <v>1857</v>
          </cell>
          <cell r="Z1690">
            <v>2063</v>
          </cell>
          <cell r="AA1690">
            <v>1957</v>
          </cell>
          <cell r="AB1690">
            <v>1801</v>
          </cell>
          <cell r="AC1690">
            <v>1905</v>
          </cell>
          <cell r="AD1690">
            <v>1988</v>
          </cell>
          <cell r="AE1690">
            <v>2164</v>
          </cell>
        </row>
        <row r="1691">
          <cell r="E1691" t="str">
            <v>ME Industrial Lubricants</v>
          </cell>
          <cell r="F1691">
            <v>401</v>
          </cell>
          <cell r="G1691">
            <v>359</v>
          </cell>
          <cell r="H1691">
            <v>366</v>
          </cell>
          <cell r="I1691">
            <v>372</v>
          </cell>
          <cell r="J1691">
            <v>389</v>
          </cell>
          <cell r="K1691">
            <v>382</v>
          </cell>
          <cell r="L1691">
            <v>371</v>
          </cell>
          <cell r="M1691">
            <v>392</v>
          </cell>
          <cell r="N1691">
            <v>410</v>
          </cell>
          <cell r="O1691">
            <v>415</v>
          </cell>
          <cell r="P1691">
            <v>408</v>
          </cell>
          <cell r="Q1691">
            <v>374</v>
          </cell>
          <cell r="R1691">
            <v>370</v>
          </cell>
          <cell r="S1691">
            <v>342</v>
          </cell>
          <cell r="T1691">
            <v>346</v>
          </cell>
          <cell r="U1691">
            <v>345</v>
          </cell>
          <cell r="V1691">
            <v>336</v>
          </cell>
          <cell r="W1691">
            <v>347</v>
          </cell>
          <cell r="X1691">
            <v>322</v>
          </cell>
          <cell r="Y1691">
            <v>289</v>
          </cell>
          <cell r="Z1691">
            <v>322</v>
          </cell>
          <cell r="AA1691">
            <v>305</v>
          </cell>
          <cell r="AB1691">
            <v>281</v>
          </cell>
          <cell r="AC1691">
            <v>297</v>
          </cell>
          <cell r="AD1691">
            <v>310</v>
          </cell>
          <cell r="AE1691">
            <v>337</v>
          </cell>
        </row>
        <row r="1692">
          <cell r="E1692" t="str">
            <v>MI Industrial Lubricants</v>
          </cell>
          <cell r="F1692">
            <v>11156</v>
          </cell>
          <cell r="G1692">
            <v>9980</v>
          </cell>
          <cell r="H1692">
            <v>10175</v>
          </cell>
          <cell r="I1692">
            <v>10361</v>
          </cell>
          <cell r="J1692">
            <v>10829</v>
          </cell>
          <cell r="K1692">
            <v>10643</v>
          </cell>
          <cell r="L1692">
            <v>10329</v>
          </cell>
          <cell r="M1692">
            <v>10912</v>
          </cell>
          <cell r="N1692">
            <v>11423</v>
          </cell>
          <cell r="O1692">
            <v>11542</v>
          </cell>
          <cell r="P1692">
            <v>11369</v>
          </cell>
          <cell r="Q1692">
            <v>10417</v>
          </cell>
          <cell r="R1692">
            <v>10293</v>
          </cell>
          <cell r="S1692">
            <v>9516</v>
          </cell>
          <cell r="T1692">
            <v>9641</v>
          </cell>
          <cell r="U1692">
            <v>9591</v>
          </cell>
          <cell r="V1692">
            <v>9344</v>
          </cell>
          <cell r="W1692">
            <v>9649</v>
          </cell>
          <cell r="X1692">
            <v>8958</v>
          </cell>
          <cell r="Y1692">
            <v>8054</v>
          </cell>
          <cell r="Z1692">
            <v>8949</v>
          </cell>
          <cell r="AA1692">
            <v>8490</v>
          </cell>
          <cell r="AB1692">
            <v>7812</v>
          </cell>
          <cell r="AC1692">
            <v>8265</v>
          </cell>
          <cell r="AD1692">
            <v>8621</v>
          </cell>
          <cell r="AE1692">
            <v>9389</v>
          </cell>
        </row>
        <row r="1693">
          <cell r="E1693" t="str">
            <v>MN Industrial Lubricants</v>
          </cell>
          <cell r="F1693">
            <v>2010</v>
          </cell>
          <cell r="G1693">
            <v>1798</v>
          </cell>
          <cell r="H1693">
            <v>1833</v>
          </cell>
          <cell r="I1693">
            <v>1866</v>
          </cell>
          <cell r="J1693">
            <v>1951</v>
          </cell>
          <cell r="K1693">
            <v>1917</v>
          </cell>
          <cell r="L1693">
            <v>1861</v>
          </cell>
          <cell r="M1693">
            <v>1966</v>
          </cell>
          <cell r="N1693">
            <v>2058</v>
          </cell>
          <cell r="O1693">
            <v>2079</v>
          </cell>
          <cell r="P1693">
            <v>2048</v>
          </cell>
          <cell r="Q1693">
            <v>1876</v>
          </cell>
          <cell r="R1693">
            <v>1854</v>
          </cell>
          <cell r="S1693">
            <v>1714</v>
          </cell>
          <cell r="T1693">
            <v>1737</v>
          </cell>
          <cell r="U1693">
            <v>1728</v>
          </cell>
          <cell r="V1693">
            <v>1683</v>
          </cell>
          <cell r="W1693">
            <v>1738</v>
          </cell>
          <cell r="X1693">
            <v>1614</v>
          </cell>
          <cell r="Y1693">
            <v>1451</v>
          </cell>
          <cell r="Z1693">
            <v>1612</v>
          </cell>
          <cell r="AA1693">
            <v>1529</v>
          </cell>
          <cell r="AB1693">
            <v>1407</v>
          </cell>
          <cell r="AC1693">
            <v>1489</v>
          </cell>
          <cell r="AD1693">
            <v>1553</v>
          </cell>
          <cell r="AE1693">
            <v>1691</v>
          </cell>
        </row>
        <row r="1694">
          <cell r="E1694" t="str">
            <v>MO Industrial Lubricants</v>
          </cell>
          <cell r="F1694">
            <v>4164</v>
          </cell>
          <cell r="G1694">
            <v>3725</v>
          </cell>
          <cell r="H1694">
            <v>3798</v>
          </cell>
          <cell r="I1694">
            <v>3867</v>
          </cell>
          <cell r="J1694">
            <v>4042</v>
          </cell>
          <cell r="K1694">
            <v>3973</v>
          </cell>
          <cell r="L1694">
            <v>3855</v>
          </cell>
          <cell r="M1694">
            <v>4073</v>
          </cell>
          <cell r="N1694">
            <v>4264</v>
          </cell>
          <cell r="O1694">
            <v>4308</v>
          </cell>
          <cell r="P1694">
            <v>4244</v>
          </cell>
          <cell r="Q1694">
            <v>3888</v>
          </cell>
          <cell r="R1694">
            <v>3842</v>
          </cell>
          <cell r="S1694">
            <v>3552</v>
          </cell>
          <cell r="T1694">
            <v>3598</v>
          </cell>
          <cell r="U1694">
            <v>3580</v>
          </cell>
          <cell r="V1694">
            <v>3488</v>
          </cell>
          <cell r="W1694">
            <v>3602</v>
          </cell>
          <cell r="X1694">
            <v>3344</v>
          </cell>
          <cell r="Y1694">
            <v>3006</v>
          </cell>
          <cell r="Z1694">
            <v>3340</v>
          </cell>
          <cell r="AA1694">
            <v>3169</v>
          </cell>
          <cell r="AB1694">
            <v>2916</v>
          </cell>
          <cell r="AC1694">
            <v>3085</v>
          </cell>
          <cell r="AD1694">
            <v>3218</v>
          </cell>
          <cell r="AE1694">
            <v>3504</v>
          </cell>
        </row>
        <row r="1695">
          <cell r="E1695" t="str">
            <v>MS Industrial Lubricants</v>
          </cell>
          <cell r="F1695">
            <v>2115</v>
          </cell>
          <cell r="G1695">
            <v>1892</v>
          </cell>
          <cell r="H1695">
            <v>1929</v>
          </cell>
          <cell r="I1695">
            <v>1965</v>
          </cell>
          <cell r="J1695">
            <v>2053</v>
          </cell>
          <cell r="K1695">
            <v>2018</v>
          </cell>
          <cell r="L1695">
            <v>1959</v>
          </cell>
          <cell r="M1695">
            <v>2069</v>
          </cell>
          <cell r="N1695">
            <v>2166</v>
          </cell>
          <cell r="O1695">
            <v>2189</v>
          </cell>
          <cell r="P1695">
            <v>2156</v>
          </cell>
          <cell r="Q1695">
            <v>1975</v>
          </cell>
          <cell r="R1695">
            <v>1952</v>
          </cell>
          <cell r="S1695">
            <v>1804</v>
          </cell>
          <cell r="T1695">
            <v>1828</v>
          </cell>
          <cell r="U1695">
            <v>1819</v>
          </cell>
          <cell r="V1695">
            <v>1772</v>
          </cell>
          <cell r="W1695">
            <v>1830</v>
          </cell>
          <cell r="X1695">
            <v>1699</v>
          </cell>
          <cell r="Y1695">
            <v>1527</v>
          </cell>
          <cell r="Z1695">
            <v>1697</v>
          </cell>
          <cell r="AA1695">
            <v>1610</v>
          </cell>
          <cell r="AB1695">
            <v>1481</v>
          </cell>
          <cell r="AC1695">
            <v>1567</v>
          </cell>
          <cell r="AD1695">
            <v>1635</v>
          </cell>
          <cell r="AE1695">
            <v>1780</v>
          </cell>
        </row>
        <row r="1696">
          <cell r="E1696" t="str">
            <v>MT Industrial Lubricants</v>
          </cell>
          <cell r="F1696">
            <v>317</v>
          </cell>
          <cell r="G1696">
            <v>284</v>
          </cell>
          <cell r="H1696">
            <v>289</v>
          </cell>
          <cell r="I1696">
            <v>295</v>
          </cell>
          <cell r="J1696">
            <v>308</v>
          </cell>
          <cell r="K1696">
            <v>303</v>
          </cell>
          <cell r="L1696">
            <v>294</v>
          </cell>
          <cell r="M1696">
            <v>310</v>
          </cell>
          <cell r="N1696">
            <v>325</v>
          </cell>
          <cell r="O1696">
            <v>328</v>
          </cell>
          <cell r="P1696">
            <v>323</v>
          </cell>
          <cell r="Q1696">
            <v>296</v>
          </cell>
          <cell r="R1696">
            <v>293</v>
          </cell>
          <cell r="S1696">
            <v>271</v>
          </cell>
          <cell r="T1696">
            <v>274</v>
          </cell>
          <cell r="U1696">
            <v>273</v>
          </cell>
          <cell r="V1696">
            <v>266</v>
          </cell>
          <cell r="W1696">
            <v>274</v>
          </cell>
          <cell r="X1696">
            <v>255</v>
          </cell>
          <cell r="Y1696">
            <v>229</v>
          </cell>
          <cell r="Z1696">
            <v>255</v>
          </cell>
          <cell r="AA1696">
            <v>241</v>
          </cell>
          <cell r="AB1696">
            <v>222</v>
          </cell>
          <cell r="AC1696">
            <v>235</v>
          </cell>
          <cell r="AD1696">
            <v>245</v>
          </cell>
          <cell r="AE1696">
            <v>267</v>
          </cell>
        </row>
        <row r="1697">
          <cell r="E1697" t="str">
            <v>NC Industrial Lubricants</v>
          </cell>
          <cell r="F1697">
            <v>3546</v>
          </cell>
          <cell r="G1697">
            <v>3172</v>
          </cell>
          <cell r="H1697">
            <v>3234</v>
          </cell>
          <cell r="I1697">
            <v>3293</v>
          </cell>
          <cell r="J1697">
            <v>3442</v>
          </cell>
          <cell r="K1697">
            <v>3383</v>
          </cell>
          <cell r="L1697">
            <v>3283</v>
          </cell>
          <cell r="M1697">
            <v>3468</v>
          </cell>
          <cell r="N1697">
            <v>3631</v>
          </cell>
          <cell r="O1697">
            <v>3669</v>
          </cell>
          <cell r="P1697">
            <v>3614</v>
          </cell>
          <cell r="Q1697">
            <v>3311</v>
          </cell>
          <cell r="R1697">
            <v>3272</v>
          </cell>
          <cell r="S1697">
            <v>3025</v>
          </cell>
          <cell r="T1697">
            <v>3064</v>
          </cell>
          <cell r="U1697">
            <v>3049</v>
          </cell>
          <cell r="V1697">
            <v>2970</v>
          </cell>
          <cell r="W1697">
            <v>3067</v>
          </cell>
          <cell r="X1697">
            <v>2847</v>
          </cell>
          <cell r="Y1697">
            <v>2560</v>
          </cell>
          <cell r="Z1697">
            <v>2844</v>
          </cell>
          <cell r="AA1697">
            <v>2699</v>
          </cell>
          <cell r="AB1697">
            <v>2483</v>
          </cell>
          <cell r="AC1697">
            <v>2627</v>
          </cell>
          <cell r="AD1697">
            <v>2740</v>
          </cell>
          <cell r="AE1697">
            <v>2984</v>
          </cell>
        </row>
        <row r="1698">
          <cell r="E1698" t="str">
            <v>ND Industrial Lubricants</v>
          </cell>
          <cell r="F1698">
            <v>161</v>
          </cell>
          <cell r="G1698">
            <v>144</v>
          </cell>
          <cell r="H1698">
            <v>147</v>
          </cell>
          <cell r="I1698">
            <v>150</v>
          </cell>
          <cell r="J1698">
            <v>157</v>
          </cell>
          <cell r="K1698">
            <v>154</v>
          </cell>
          <cell r="L1698">
            <v>149</v>
          </cell>
          <cell r="M1698">
            <v>158</v>
          </cell>
          <cell r="N1698">
            <v>165</v>
          </cell>
          <cell r="O1698">
            <v>167</v>
          </cell>
          <cell r="P1698">
            <v>165</v>
          </cell>
          <cell r="Q1698">
            <v>151</v>
          </cell>
          <cell r="R1698">
            <v>149</v>
          </cell>
          <cell r="S1698">
            <v>138</v>
          </cell>
          <cell r="T1698">
            <v>140</v>
          </cell>
          <cell r="U1698">
            <v>139</v>
          </cell>
          <cell r="V1698">
            <v>135</v>
          </cell>
          <cell r="W1698">
            <v>140</v>
          </cell>
          <cell r="X1698">
            <v>130</v>
          </cell>
          <cell r="Y1698">
            <v>117</v>
          </cell>
          <cell r="Z1698">
            <v>129</v>
          </cell>
          <cell r="AA1698">
            <v>123</v>
          </cell>
          <cell r="AB1698">
            <v>113</v>
          </cell>
          <cell r="AC1698">
            <v>120</v>
          </cell>
          <cell r="AD1698">
            <v>125</v>
          </cell>
          <cell r="AE1698">
            <v>136</v>
          </cell>
        </row>
        <row r="1699">
          <cell r="E1699" t="str">
            <v>NE Industrial Lubricants</v>
          </cell>
          <cell r="F1699">
            <v>256</v>
          </cell>
          <cell r="G1699">
            <v>229</v>
          </cell>
          <cell r="H1699">
            <v>234</v>
          </cell>
          <cell r="I1699">
            <v>238</v>
          </cell>
          <cell r="J1699">
            <v>249</v>
          </cell>
          <cell r="K1699">
            <v>244</v>
          </cell>
          <cell r="L1699">
            <v>237</v>
          </cell>
          <cell r="M1699">
            <v>250</v>
          </cell>
          <cell r="N1699">
            <v>262</v>
          </cell>
          <cell r="O1699">
            <v>265</v>
          </cell>
          <cell r="P1699">
            <v>261</v>
          </cell>
          <cell r="Q1699">
            <v>239</v>
          </cell>
          <cell r="R1699">
            <v>236</v>
          </cell>
          <cell r="S1699">
            <v>218</v>
          </cell>
          <cell r="T1699">
            <v>221</v>
          </cell>
          <cell r="U1699">
            <v>220</v>
          </cell>
          <cell r="V1699">
            <v>214</v>
          </cell>
          <cell r="W1699">
            <v>221</v>
          </cell>
          <cell r="X1699">
            <v>206</v>
          </cell>
          <cell r="Y1699">
            <v>185</v>
          </cell>
          <cell r="Z1699">
            <v>205</v>
          </cell>
          <cell r="AA1699">
            <v>195</v>
          </cell>
          <cell r="AB1699">
            <v>179</v>
          </cell>
          <cell r="AC1699">
            <v>190</v>
          </cell>
          <cell r="AD1699">
            <v>198</v>
          </cell>
          <cell r="AE1699">
            <v>216</v>
          </cell>
        </row>
        <row r="1700">
          <cell r="E1700" t="str">
            <v>NH Industrial Lubricants</v>
          </cell>
          <cell r="F1700">
            <v>145</v>
          </cell>
          <cell r="G1700">
            <v>129</v>
          </cell>
          <cell r="H1700">
            <v>132</v>
          </cell>
          <cell r="I1700">
            <v>134</v>
          </cell>
          <cell r="J1700">
            <v>140</v>
          </cell>
          <cell r="K1700">
            <v>138</v>
          </cell>
          <cell r="L1700">
            <v>134</v>
          </cell>
          <cell r="M1700">
            <v>142</v>
          </cell>
          <cell r="N1700">
            <v>148</v>
          </cell>
          <cell r="O1700">
            <v>150</v>
          </cell>
          <cell r="P1700">
            <v>148</v>
          </cell>
          <cell r="Q1700">
            <v>135</v>
          </cell>
          <cell r="R1700">
            <v>134</v>
          </cell>
          <cell r="S1700">
            <v>123</v>
          </cell>
          <cell r="T1700">
            <v>125</v>
          </cell>
          <cell r="U1700">
            <v>124</v>
          </cell>
          <cell r="V1700">
            <v>121</v>
          </cell>
          <cell r="W1700">
            <v>125</v>
          </cell>
          <cell r="X1700">
            <v>116</v>
          </cell>
          <cell r="Y1700">
            <v>104</v>
          </cell>
          <cell r="Z1700">
            <v>116</v>
          </cell>
          <cell r="AA1700">
            <v>110</v>
          </cell>
          <cell r="AB1700">
            <v>101</v>
          </cell>
          <cell r="AC1700">
            <v>107</v>
          </cell>
          <cell r="AD1700">
            <v>112</v>
          </cell>
          <cell r="AE1700">
            <v>122</v>
          </cell>
        </row>
        <row r="1701">
          <cell r="E1701" t="str">
            <v>NJ Industrial Lubricants</v>
          </cell>
          <cell r="F1701">
            <v>10299</v>
          </cell>
          <cell r="G1701">
            <v>9213</v>
          </cell>
          <cell r="H1701">
            <v>9393</v>
          </cell>
          <cell r="I1701">
            <v>9565</v>
          </cell>
          <cell r="J1701">
            <v>9997</v>
          </cell>
          <cell r="K1701">
            <v>9825</v>
          </cell>
          <cell r="L1701">
            <v>9535</v>
          </cell>
          <cell r="M1701">
            <v>10073</v>
          </cell>
          <cell r="N1701">
            <v>10545</v>
          </cell>
          <cell r="O1701">
            <v>10655</v>
          </cell>
          <cell r="P1701">
            <v>10496</v>
          </cell>
          <cell r="Q1701">
            <v>9616</v>
          </cell>
          <cell r="R1701">
            <v>9502</v>
          </cell>
          <cell r="S1701">
            <v>8785</v>
          </cell>
          <cell r="T1701">
            <v>8900</v>
          </cell>
          <cell r="U1701">
            <v>8854</v>
          </cell>
          <cell r="V1701">
            <v>8626</v>
          </cell>
          <cell r="W1701">
            <v>8908</v>
          </cell>
          <cell r="X1701">
            <v>8270</v>
          </cell>
          <cell r="Y1701">
            <v>7435</v>
          </cell>
          <cell r="Z1701">
            <v>8261</v>
          </cell>
          <cell r="AA1701">
            <v>7838</v>
          </cell>
          <cell r="AB1701">
            <v>7211</v>
          </cell>
          <cell r="AC1701">
            <v>7630</v>
          </cell>
          <cell r="AD1701">
            <v>7959</v>
          </cell>
          <cell r="AE1701">
            <v>8667</v>
          </cell>
        </row>
        <row r="1702">
          <cell r="E1702" t="str">
            <v>NM Industrial Lubricants</v>
          </cell>
          <cell r="F1702">
            <v>735</v>
          </cell>
          <cell r="G1702">
            <v>657</v>
          </cell>
          <cell r="H1702">
            <v>670</v>
          </cell>
          <cell r="I1702">
            <v>682</v>
          </cell>
          <cell r="J1702">
            <v>713</v>
          </cell>
          <cell r="K1702">
            <v>701</v>
          </cell>
          <cell r="L1702">
            <v>680</v>
          </cell>
          <cell r="M1702">
            <v>719</v>
          </cell>
          <cell r="N1702">
            <v>752</v>
          </cell>
          <cell r="O1702">
            <v>760</v>
          </cell>
          <cell r="P1702">
            <v>749</v>
          </cell>
          <cell r="Q1702">
            <v>686</v>
          </cell>
          <cell r="R1702">
            <v>678</v>
          </cell>
          <cell r="S1702">
            <v>627</v>
          </cell>
          <cell r="T1702">
            <v>635</v>
          </cell>
          <cell r="U1702">
            <v>632</v>
          </cell>
          <cell r="V1702">
            <v>615</v>
          </cell>
          <cell r="W1702">
            <v>636</v>
          </cell>
          <cell r="X1702">
            <v>590</v>
          </cell>
          <cell r="Y1702">
            <v>531</v>
          </cell>
          <cell r="Z1702">
            <v>589</v>
          </cell>
          <cell r="AA1702">
            <v>559</v>
          </cell>
          <cell r="AB1702">
            <v>515</v>
          </cell>
          <cell r="AC1702">
            <v>544</v>
          </cell>
          <cell r="AD1702">
            <v>568</v>
          </cell>
          <cell r="AE1702">
            <v>618</v>
          </cell>
        </row>
        <row r="1703">
          <cell r="E1703" t="str">
            <v>NV Industrial Lubricants</v>
          </cell>
          <cell r="F1703">
            <v>156</v>
          </cell>
          <cell r="G1703">
            <v>139</v>
          </cell>
          <cell r="H1703">
            <v>142</v>
          </cell>
          <cell r="I1703">
            <v>145</v>
          </cell>
          <cell r="J1703">
            <v>151</v>
          </cell>
          <cell r="K1703">
            <v>149</v>
          </cell>
          <cell r="L1703">
            <v>144</v>
          </cell>
          <cell r="M1703">
            <v>152</v>
          </cell>
          <cell r="N1703">
            <v>160</v>
          </cell>
          <cell r="O1703">
            <v>161</v>
          </cell>
          <cell r="P1703">
            <v>159</v>
          </cell>
          <cell r="Q1703">
            <v>146</v>
          </cell>
          <cell r="R1703">
            <v>144</v>
          </cell>
          <cell r="S1703">
            <v>133</v>
          </cell>
          <cell r="T1703">
            <v>135</v>
          </cell>
          <cell r="U1703">
            <v>134</v>
          </cell>
          <cell r="V1703">
            <v>131</v>
          </cell>
          <cell r="W1703">
            <v>135</v>
          </cell>
          <cell r="X1703">
            <v>125</v>
          </cell>
          <cell r="Y1703">
            <v>113</v>
          </cell>
          <cell r="Z1703">
            <v>125</v>
          </cell>
          <cell r="AA1703">
            <v>119</v>
          </cell>
          <cell r="AB1703">
            <v>109</v>
          </cell>
          <cell r="AC1703">
            <v>115</v>
          </cell>
          <cell r="AD1703">
            <v>120</v>
          </cell>
          <cell r="AE1703">
            <v>131</v>
          </cell>
        </row>
        <row r="1704">
          <cell r="E1704" t="str">
            <v>NY Industrial Lubricants</v>
          </cell>
          <cell r="F1704">
            <v>6380</v>
          </cell>
          <cell r="G1704">
            <v>5707</v>
          </cell>
          <cell r="H1704">
            <v>5819</v>
          </cell>
          <cell r="I1704">
            <v>5925</v>
          </cell>
          <cell r="J1704">
            <v>6193</v>
          </cell>
          <cell r="K1704">
            <v>6086</v>
          </cell>
          <cell r="L1704">
            <v>5907</v>
          </cell>
          <cell r="M1704">
            <v>6240</v>
          </cell>
          <cell r="N1704">
            <v>6532</v>
          </cell>
          <cell r="O1704">
            <v>6601</v>
          </cell>
          <cell r="P1704">
            <v>6502</v>
          </cell>
          <cell r="Q1704">
            <v>5957</v>
          </cell>
          <cell r="R1704">
            <v>5886</v>
          </cell>
          <cell r="S1704">
            <v>5442</v>
          </cell>
          <cell r="T1704">
            <v>5513</v>
          </cell>
          <cell r="U1704">
            <v>5484</v>
          </cell>
          <cell r="V1704">
            <v>5343</v>
          </cell>
          <cell r="W1704">
            <v>5518</v>
          </cell>
          <cell r="X1704">
            <v>5123</v>
          </cell>
          <cell r="Y1704">
            <v>4606</v>
          </cell>
          <cell r="Z1704">
            <v>5117</v>
          </cell>
          <cell r="AA1704">
            <v>4855</v>
          </cell>
          <cell r="AB1704">
            <v>4467</v>
          </cell>
          <cell r="AC1704">
            <v>4726</v>
          </cell>
          <cell r="AD1704">
            <v>4930</v>
          </cell>
          <cell r="AE1704">
            <v>5369</v>
          </cell>
        </row>
        <row r="1705">
          <cell r="E1705" t="str">
            <v>OH Industrial Lubricants</v>
          </cell>
          <cell r="F1705">
            <v>14874</v>
          </cell>
          <cell r="G1705">
            <v>13307</v>
          </cell>
          <cell r="H1705">
            <v>13567</v>
          </cell>
          <cell r="I1705">
            <v>13815</v>
          </cell>
          <cell r="J1705">
            <v>14439</v>
          </cell>
          <cell r="K1705">
            <v>14191</v>
          </cell>
          <cell r="L1705">
            <v>13772</v>
          </cell>
          <cell r="M1705">
            <v>14549</v>
          </cell>
          <cell r="N1705">
            <v>15230</v>
          </cell>
          <cell r="O1705">
            <v>15390</v>
          </cell>
          <cell r="P1705">
            <v>15159</v>
          </cell>
          <cell r="Q1705">
            <v>13889</v>
          </cell>
          <cell r="R1705">
            <v>13725</v>
          </cell>
          <cell r="S1705">
            <v>12688</v>
          </cell>
          <cell r="T1705">
            <v>12854</v>
          </cell>
          <cell r="U1705">
            <v>12788</v>
          </cell>
          <cell r="V1705">
            <v>12459</v>
          </cell>
          <cell r="W1705">
            <v>12866</v>
          </cell>
          <cell r="X1705">
            <v>11944</v>
          </cell>
          <cell r="Y1705">
            <v>10739</v>
          </cell>
          <cell r="Z1705">
            <v>11932</v>
          </cell>
          <cell r="AA1705">
            <v>11321</v>
          </cell>
          <cell r="AB1705">
            <v>10416</v>
          </cell>
          <cell r="AC1705">
            <v>11020</v>
          </cell>
          <cell r="AD1705">
            <v>11495</v>
          </cell>
          <cell r="AE1705">
            <v>12518</v>
          </cell>
        </row>
        <row r="1706">
          <cell r="E1706" t="str">
            <v>OK Industrial Lubricants</v>
          </cell>
          <cell r="F1706">
            <v>3596</v>
          </cell>
          <cell r="G1706">
            <v>3217</v>
          </cell>
          <cell r="H1706">
            <v>3280</v>
          </cell>
          <cell r="I1706">
            <v>3340</v>
          </cell>
          <cell r="J1706">
            <v>3491</v>
          </cell>
          <cell r="K1706">
            <v>3431</v>
          </cell>
          <cell r="L1706">
            <v>3330</v>
          </cell>
          <cell r="M1706">
            <v>3517</v>
          </cell>
          <cell r="N1706">
            <v>3682</v>
          </cell>
          <cell r="O1706">
            <v>3721</v>
          </cell>
          <cell r="P1706">
            <v>3665</v>
          </cell>
          <cell r="Q1706">
            <v>3358</v>
          </cell>
          <cell r="R1706">
            <v>3318</v>
          </cell>
          <cell r="S1706">
            <v>3068</v>
          </cell>
          <cell r="T1706">
            <v>3108</v>
          </cell>
          <cell r="U1706">
            <v>3092</v>
          </cell>
          <cell r="V1706">
            <v>3012</v>
          </cell>
          <cell r="W1706">
            <v>3110</v>
          </cell>
          <cell r="X1706">
            <v>2888</v>
          </cell>
          <cell r="Y1706">
            <v>2596</v>
          </cell>
          <cell r="Z1706">
            <v>2885</v>
          </cell>
          <cell r="AA1706">
            <v>2737</v>
          </cell>
          <cell r="AB1706">
            <v>2518</v>
          </cell>
          <cell r="AC1706">
            <v>2664</v>
          </cell>
          <cell r="AD1706">
            <v>2779</v>
          </cell>
          <cell r="AE1706">
            <v>3027</v>
          </cell>
        </row>
        <row r="1707">
          <cell r="E1707" t="str">
            <v>OR Industrial Lubricants</v>
          </cell>
          <cell r="F1707">
            <v>1375</v>
          </cell>
          <cell r="G1707">
            <v>1230</v>
          </cell>
          <cell r="H1707">
            <v>1254</v>
          </cell>
          <cell r="I1707">
            <v>1277</v>
          </cell>
          <cell r="J1707">
            <v>1335</v>
          </cell>
          <cell r="K1707">
            <v>1312</v>
          </cell>
          <cell r="L1707">
            <v>1273</v>
          </cell>
          <cell r="M1707">
            <v>1345</v>
          </cell>
          <cell r="N1707">
            <v>1408</v>
          </cell>
          <cell r="O1707">
            <v>1423</v>
          </cell>
          <cell r="P1707">
            <v>1401</v>
          </cell>
          <cell r="Q1707">
            <v>1284</v>
          </cell>
          <cell r="R1707">
            <v>1269</v>
          </cell>
          <cell r="S1707">
            <v>1173</v>
          </cell>
          <cell r="T1707">
            <v>1188</v>
          </cell>
          <cell r="U1707">
            <v>1182</v>
          </cell>
          <cell r="V1707">
            <v>1152</v>
          </cell>
          <cell r="W1707">
            <v>1189</v>
          </cell>
          <cell r="X1707">
            <v>1104</v>
          </cell>
          <cell r="Y1707">
            <v>993</v>
          </cell>
          <cell r="Z1707">
            <v>1103</v>
          </cell>
          <cell r="AA1707">
            <v>1046</v>
          </cell>
          <cell r="AB1707">
            <v>963</v>
          </cell>
          <cell r="AC1707">
            <v>1019</v>
          </cell>
          <cell r="AD1707">
            <v>1063</v>
          </cell>
          <cell r="AE1707">
            <v>1157</v>
          </cell>
        </row>
        <row r="1708">
          <cell r="E1708" t="str">
            <v>PA Industrial Lubricants</v>
          </cell>
          <cell r="F1708">
            <v>17118</v>
          </cell>
          <cell r="G1708">
            <v>15314</v>
          </cell>
          <cell r="H1708">
            <v>15613</v>
          </cell>
          <cell r="I1708">
            <v>15898</v>
          </cell>
          <cell r="J1708">
            <v>16617</v>
          </cell>
          <cell r="K1708">
            <v>16331</v>
          </cell>
          <cell r="L1708">
            <v>15849</v>
          </cell>
          <cell r="M1708">
            <v>16743</v>
          </cell>
          <cell r="N1708">
            <v>17528</v>
          </cell>
          <cell r="O1708">
            <v>17711</v>
          </cell>
          <cell r="P1708">
            <v>17445</v>
          </cell>
          <cell r="Q1708">
            <v>15984</v>
          </cell>
          <cell r="R1708">
            <v>15795</v>
          </cell>
          <cell r="S1708">
            <v>14602</v>
          </cell>
          <cell r="T1708">
            <v>14793</v>
          </cell>
          <cell r="U1708">
            <v>14716</v>
          </cell>
          <cell r="V1708">
            <v>14338</v>
          </cell>
          <cell r="W1708">
            <v>14806</v>
          </cell>
          <cell r="X1708">
            <v>13746</v>
          </cell>
          <cell r="Y1708">
            <v>12358</v>
          </cell>
          <cell r="Z1708">
            <v>13731</v>
          </cell>
          <cell r="AA1708">
            <v>13028</v>
          </cell>
          <cell r="AB1708">
            <v>11986</v>
          </cell>
          <cell r="AC1708">
            <v>12682</v>
          </cell>
          <cell r="AD1708">
            <v>13229</v>
          </cell>
          <cell r="AE1708">
            <v>14406</v>
          </cell>
        </row>
        <row r="1709">
          <cell r="E1709" t="str">
            <v>RI Industrial Lubricants</v>
          </cell>
          <cell r="F1709">
            <v>384</v>
          </cell>
          <cell r="G1709">
            <v>344</v>
          </cell>
          <cell r="H1709">
            <v>350</v>
          </cell>
          <cell r="I1709">
            <v>357</v>
          </cell>
          <cell r="J1709">
            <v>373</v>
          </cell>
          <cell r="K1709">
            <v>366</v>
          </cell>
          <cell r="L1709">
            <v>356</v>
          </cell>
          <cell r="M1709">
            <v>376</v>
          </cell>
          <cell r="N1709">
            <v>393</v>
          </cell>
          <cell r="O1709">
            <v>397</v>
          </cell>
          <cell r="P1709">
            <v>391</v>
          </cell>
          <cell r="Q1709">
            <v>359</v>
          </cell>
          <cell r="R1709">
            <v>354</v>
          </cell>
          <cell r="S1709">
            <v>328</v>
          </cell>
          <cell r="T1709">
            <v>332</v>
          </cell>
          <cell r="U1709">
            <v>330</v>
          </cell>
          <cell r="V1709">
            <v>322</v>
          </cell>
          <cell r="W1709">
            <v>332</v>
          </cell>
          <cell r="X1709">
            <v>308</v>
          </cell>
          <cell r="Y1709">
            <v>277</v>
          </cell>
          <cell r="Z1709">
            <v>308</v>
          </cell>
          <cell r="AA1709">
            <v>292</v>
          </cell>
          <cell r="AB1709">
            <v>269</v>
          </cell>
          <cell r="AC1709">
            <v>285</v>
          </cell>
          <cell r="AD1709">
            <v>297</v>
          </cell>
          <cell r="AE1709">
            <v>323</v>
          </cell>
        </row>
        <row r="1710">
          <cell r="E1710" t="str">
            <v>SC Industrial Lubricants</v>
          </cell>
          <cell r="F1710">
            <v>1754</v>
          </cell>
          <cell r="G1710">
            <v>1569</v>
          </cell>
          <cell r="H1710">
            <v>1599</v>
          </cell>
          <cell r="I1710">
            <v>1629</v>
          </cell>
          <cell r="J1710">
            <v>1702</v>
          </cell>
          <cell r="K1710">
            <v>1673</v>
          </cell>
          <cell r="L1710">
            <v>1624</v>
          </cell>
          <cell r="M1710">
            <v>1715</v>
          </cell>
          <cell r="N1710">
            <v>1796</v>
          </cell>
          <cell r="O1710">
            <v>1814</v>
          </cell>
          <cell r="P1710">
            <v>1787</v>
          </cell>
          <cell r="Q1710">
            <v>1637</v>
          </cell>
          <cell r="R1710">
            <v>1618</v>
          </cell>
          <cell r="S1710">
            <v>1496</v>
          </cell>
          <cell r="T1710">
            <v>1515</v>
          </cell>
          <cell r="U1710">
            <v>1508</v>
          </cell>
          <cell r="V1710">
            <v>1469</v>
          </cell>
          <cell r="W1710">
            <v>1517</v>
          </cell>
          <cell r="X1710">
            <v>1408</v>
          </cell>
          <cell r="Y1710">
            <v>1266</v>
          </cell>
          <cell r="Z1710">
            <v>1407</v>
          </cell>
          <cell r="AA1710">
            <v>1335</v>
          </cell>
          <cell r="AB1710">
            <v>1228</v>
          </cell>
          <cell r="AC1710">
            <v>1299</v>
          </cell>
          <cell r="AD1710">
            <v>1355</v>
          </cell>
          <cell r="AE1710">
            <v>1476</v>
          </cell>
        </row>
        <row r="1711">
          <cell r="E1711" t="str">
            <v>SD Industrial Lubricants</v>
          </cell>
          <cell r="F1711">
            <v>22</v>
          </cell>
          <cell r="G1711">
            <v>20</v>
          </cell>
          <cell r="H1711">
            <v>20</v>
          </cell>
          <cell r="I1711">
            <v>21</v>
          </cell>
          <cell r="J1711">
            <v>22</v>
          </cell>
          <cell r="K1711">
            <v>21</v>
          </cell>
          <cell r="L1711">
            <v>21</v>
          </cell>
          <cell r="M1711">
            <v>22</v>
          </cell>
          <cell r="N1711">
            <v>23</v>
          </cell>
          <cell r="O1711">
            <v>23</v>
          </cell>
          <cell r="P1711">
            <v>23</v>
          </cell>
          <cell r="Q1711">
            <v>21</v>
          </cell>
          <cell r="R1711">
            <v>21</v>
          </cell>
          <cell r="S1711">
            <v>19</v>
          </cell>
          <cell r="T1711">
            <v>19</v>
          </cell>
          <cell r="U1711">
            <v>19</v>
          </cell>
          <cell r="V1711">
            <v>19</v>
          </cell>
          <cell r="W1711">
            <v>19</v>
          </cell>
          <cell r="X1711">
            <v>18</v>
          </cell>
          <cell r="Y1711">
            <v>16</v>
          </cell>
          <cell r="Z1711">
            <v>18</v>
          </cell>
          <cell r="AA1711">
            <v>17</v>
          </cell>
          <cell r="AB1711">
            <v>16</v>
          </cell>
          <cell r="AC1711">
            <v>16</v>
          </cell>
          <cell r="AD1711">
            <v>17</v>
          </cell>
          <cell r="AE1711">
            <v>19</v>
          </cell>
        </row>
        <row r="1712">
          <cell r="E1712" t="str">
            <v>TN Industrial Lubricants</v>
          </cell>
          <cell r="F1712">
            <v>3507</v>
          </cell>
          <cell r="G1712">
            <v>3137</v>
          </cell>
          <cell r="H1712">
            <v>3199</v>
          </cell>
          <cell r="I1712">
            <v>3257</v>
          </cell>
          <cell r="J1712">
            <v>3404</v>
          </cell>
          <cell r="K1712">
            <v>3346</v>
          </cell>
          <cell r="L1712">
            <v>3247</v>
          </cell>
          <cell r="M1712">
            <v>3430</v>
          </cell>
          <cell r="N1712">
            <v>3591</v>
          </cell>
          <cell r="O1712">
            <v>3629</v>
          </cell>
          <cell r="P1712">
            <v>3574</v>
          </cell>
          <cell r="Q1712">
            <v>3275</v>
          </cell>
          <cell r="R1712">
            <v>3236</v>
          </cell>
          <cell r="S1712">
            <v>2992</v>
          </cell>
          <cell r="T1712">
            <v>3031</v>
          </cell>
          <cell r="U1712">
            <v>3015</v>
          </cell>
          <cell r="V1712">
            <v>2937</v>
          </cell>
          <cell r="W1712">
            <v>3033</v>
          </cell>
          <cell r="X1712">
            <v>2816</v>
          </cell>
          <cell r="Y1712">
            <v>2532</v>
          </cell>
          <cell r="Z1712">
            <v>2813</v>
          </cell>
          <cell r="AA1712">
            <v>2669</v>
          </cell>
          <cell r="AB1712">
            <v>2456</v>
          </cell>
          <cell r="AC1712">
            <v>2598</v>
          </cell>
          <cell r="AD1712">
            <v>2710</v>
          </cell>
          <cell r="AE1712">
            <v>2952</v>
          </cell>
        </row>
        <row r="1713">
          <cell r="E1713" t="str">
            <v>TX Industrial Lubricants</v>
          </cell>
          <cell r="F1713">
            <v>21304</v>
          </cell>
          <cell r="G1713">
            <v>19059</v>
          </cell>
          <cell r="H1713">
            <v>19431</v>
          </cell>
          <cell r="I1713">
            <v>19786</v>
          </cell>
          <cell r="J1713">
            <v>20680</v>
          </cell>
          <cell r="K1713">
            <v>20325</v>
          </cell>
          <cell r="L1713">
            <v>19725</v>
          </cell>
          <cell r="M1713">
            <v>20838</v>
          </cell>
          <cell r="N1713">
            <v>21814</v>
          </cell>
          <cell r="O1713">
            <v>22042</v>
          </cell>
          <cell r="P1713">
            <v>21712</v>
          </cell>
          <cell r="Q1713">
            <v>19893</v>
          </cell>
          <cell r="R1713">
            <v>19657</v>
          </cell>
          <cell r="S1713">
            <v>18173</v>
          </cell>
          <cell r="T1713">
            <v>18411</v>
          </cell>
          <cell r="U1713">
            <v>18315</v>
          </cell>
          <cell r="V1713">
            <v>17844</v>
          </cell>
          <cell r="W1713">
            <v>18427</v>
          </cell>
          <cell r="X1713">
            <v>17107</v>
          </cell>
          <cell r="Y1713">
            <v>15381</v>
          </cell>
          <cell r="Z1713">
            <v>17089</v>
          </cell>
          <cell r="AA1713">
            <v>16214</v>
          </cell>
          <cell r="AB1713">
            <v>14918</v>
          </cell>
          <cell r="AC1713">
            <v>15784</v>
          </cell>
          <cell r="AD1713">
            <v>16464</v>
          </cell>
          <cell r="AE1713">
            <v>17930</v>
          </cell>
        </row>
        <row r="1714">
          <cell r="E1714" t="str">
            <v>US Industrial Lubricants</v>
          </cell>
          <cell r="F1714">
            <v>186342</v>
          </cell>
          <cell r="G1714">
            <v>166705</v>
          </cell>
          <cell r="H1714">
            <v>169961</v>
          </cell>
          <cell r="I1714">
            <v>173064</v>
          </cell>
          <cell r="J1714">
            <v>180887</v>
          </cell>
          <cell r="K1714">
            <v>177780</v>
          </cell>
          <cell r="L1714">
            <v>172534</v>
          </cell>
          <cell r="M1714">
            <v>182262</v>
          </cell>
          <cell r="N1714">
            <v>190802</v>
          </cell>
          <cell r="O1714">
            <v>192799</v>
          </cell>
          <cell r="P1714">
            <v>189907</v>
          </cell>
          <cell r="Q1714">
            <v>173997</v>
          </cell>
          <cell r="R1714">
            <v>171938</v>
          </cell>
          <cell r="S1714">
            <v>158957</v>
          </cell>
          <cell r="T1714">
            <v>161037</v>
          </cell>
          <cell r="U1714">
            <v>160198</v>
          </cell>
          <cell r="V1714">
            <v>156078</v>
          </cell>
          <cell r="W1714">
            <v>161178</v>
          </cell>
          <cell r="X1714">
            <v>149634</v>
          </cell>
          <cell r="Y1714">
            <v>134531</v>
          </cell>
          <cell r="Z1714">
            <v>149475</v>
          </cell>
          <cell r="AA1714">
            <v>141821</v>
          </cell>
          <cell r="AB1714">
            <v>130483</v>
          </cell>
          <cell r="AC1714">
            <v>138056</v>
          </cell>
          <cell r="AD1714">
            <v>144007</v>
          </cell>
          <cell r="AE1714">
            <v>156826</v>
          </cell>
        </row>
        <row r="1715">
          <cell r="E1715" t="str">
            <v>UT Industrial Lubricants</v>
          </cell>
          <cell r="F1715">
            <v>657</v>
          </cell>
          <cell r="G1715">
            <v>588</v>
          </cell>
          <cell r="H1715">
            <v>599</v>
          </cell>
          <cell r="I1715">
            <v>610</v>
          </cell>
          <cell r="J1715">
            <v>638</v>
          </cell>
          <cell r="K1715">
            <v>627</v>
          </cell>
          <cell r="L1715">
            <v>608</v>
          </cell>
          <cell r="M1715">
            <v>642</v>
          </cell>
          <cell r="N1715">
            <v>673</v>
          </cell>
          <cell r="O1715">
            <v>680</v>
          </cell>
          <cell r="P1715">
            <v>669</v>
          </cell>
          <cell r="Q1715">
            <v>613</v>
          </cell>
          <cell r="R1715">
            <v>606</v>
          </cell>
          <cell r="S1715">
            <v>560</v>
          </cell>
          <cell r="T1715">
            <v>568</v>
          </cell>
          <cell r="U1715">
            <v>565</v>
          </cell>
          <cell r="V1715">
            <v>550</v>
          </cell>
          <cell r="W1715">
            <v>568</v>
          </cell>
          <cell r="X1715">
            <v>527</v>
          </cell>
          <cell r="Y1715">
            <v>474</v>
          </cell>
          <cell r="Z1715">
            <v>527</v>
          </cell>
          <cell r="AA1715">
            <v>500</v>
          </cell>
          <cell r="AB1715">
            <v>460</v>
          </cell>
          <cell r="AC1715">
            <v>487</v>
          </cell>
          <cell r="AD1715">
            <v>508</v>
          </cell>
          <cell r="AE1715">
            <v>553</v>
          </cell>
        </row>
        <row r="1716">
          <cell r="E1716" t="str">
            <v>VA Industrial Lubricants</v>
          </cell>
          <cell r="F1716">
            <v>2622</v>
          </cell>
          <cell r="G1716">
            <v>2346</v>
          </cell>
          <cell r="H1716">
            <v>2391</v>
          </cell>
          <cell r="I1716">
            <v>2435</v>
          </cell>
          <cell r="J1716">
            <v>2545</v>
          </cell>
          <cell r="K1716">
            <v>2501</v>
          </cell>
          <cell r="L1716">
            <v>2428</v>
          </cell>
          <cell r="M1716">
            <v>2565</v>
          </cell>
          <cell r="N1716">
            <v>2685</v>
          </cell>
          <cell r="O1716">
            <v>2713</v>
          </cell>
          <cell r="P1716">
            <v>2672</v>
          </cell>
          <cell r="Q1716">
            <v>2448</v>
          </cell>
          <cell r="R1716">
            <v>2419</v>
          </cell>
          <cell r="S1716">
            <v>2237</v>
          </cell>
          <cell r="T1716">
            <v>2266</v>
          </cell>
          <cell r="U1716">
            <v>2254</v>
          </cell>
          <cell r="V1716">
            <v>2196</v>
          </cell>
          <cell r="W1716">
            <v>2268</v>
          </cell>
          <cell r="X1716">
            <v>2105</v>
          </cell>
          <cell r="Y1716">
            <v>1893</v>
          </cell>
          <cell r="Z1716">
            <v>2103</v>
          </cell>
          <cell r="AA1716">
            <v>1996</v>
          </cell>
          <cell r="AB1716">
            <v>1836</v>
          </cell>
          <cell r="AC1716">
            <v>1943</v>
          </cell>
          <cell r="AD1716">
            <v>2026</v>
          </cell>
          <cell r="AE1716">
            <v>2207</v>
          </cell>
        </row>
        <row r="1717">
          <cell r="E1717" t="str">
            <v>VT Industrial Lubricants</v>
          </cell>
          <cell r="F1717">
            <v>95</v>
          </cell>
          <cell r="G1717">
            <v>85</v>
          </cell>
          <cell r="H1717">
            <v>86</v>
          </cell>
          <cell r="I1717">
            <v>88</v>
          </cell>
          <cell r="J1717">
            <v>92</v>
          </cell>
          <cell r="K1717">
            <v>90</v>
          </cell>
          <cell r="L1717">
            <v>88</v>
          </cell>
          <cell r="M1717">
            <v>93</v>
          </cell>
          <cell r="N1717">
            <v>97</v>
          </cell>
          <cell r="O1717">
            <v>98</v>
          </cell>
          <cell r="P1717">
            <v>96</v>
          </cell>
          <cell r="Q1717">
            <v>88</v>
          </cell>
          <cell r="R1717">
            <v>87</v>
          </cell>
          <cell r="S1717">
            <v>81</v>
          </cell>
          <cell r="T1717">
            <v>82</v>
          </cell>
          <cell r="U1717">
            <v>81</v>
          </cell>
          <cell r="V1717">
            <v>79</v>
          </cell>
          <cell r="W1717">
            <v>82</v>
          </cell>
          <cell r="X1717">
            <v>76</v>
          </cell>
          <cell r="Y1717">
            <v>68</v>
          </cell>
          <cell r="Z1717">
            <v>76</v>
          </cell>
          <cell r="AA1717">
            <v>72</v>
          </cell>
          <cell r="AB1717">
            <v>66</v>
          </cell>
          <cell r="AC1717">
            <v>70</v>
          </cell>
          <cell r="AD1717">
            <v>73</v>
          </cell>
          <cell r="AE1717">
            <v>80</v>
          </cell>
        </row>
        <row r="1718">
          <cell r="E1718" t="str">
            <v>WA Industrial Lubricants</v>
          </cell>
          <cell r="F1718">
            <v>1253</v>
          </cell>
          <cell r="G1718">
            <v>1121</v>
          </cell>
          <cell r="H1718">
            <v>1142</v>
          </cell>
          <cell r="I1718">
            <v>1163</v>
          </cell>
          <cell r="J1718">
            <v>1216</v>
          </cell>
          <cell r="K1718">
            <v>1195</v>
          </cell>
          <cell r="L1718">
            <v>1160</v>
          </cell>
          <cell r="M1718">
            <v>1225</v>
          </cell>
          <cell r="N1718">
            <v>1283</v>
          </cell>
          <cell r="O1718">
            <v>1296</v>
          </cell>
          <cell r="P1718">
            <v>1276</v>
          </cell>
          <cell r="Q1718">
            <v>1170</v>
          </cell>
          <cell r="R1718">
            <v>1156</v>
          </cell>
          <cell r="S1718">
            <v>1068</v>
          </cell>
          <cell r="T1718">
            <v>1082</v>
          </cell>
          <cell r="U1718">
            <v>1077</v>
          </cell>
          <cell r="V1718">
            <v>1049</v>
          </cell>
          <cell r="W1718">
            <v>1083</v>
          </cell>
          <cell r="X1718">
            <v>1006</v>
          </cell>
          <cell r="Y1718">
            <v>904</v>
          </cell>
          <cell r="Z1718">
            <v>1005</v>
          </cell>
          <cell r="AA1718">
            <v>953</v>
          </cell>
          <cell r="AB1718">
            <v>877</v>
          </cell>
          <cell r="AC1718">
            <v>928</v>
          </cell>
          <cell r="AD1718">
            <v>968</v>
          </cell>
          <cell r="AE1718">
            <v>1054</v>
          </cell>
        </row>
        <row r="1719">
          <cell r="E1719" t="str">
            <v>WI Industrial Lubricants</v>
          </cell>
          <cell r="F1719">
            <v>3084</v>
          </cell>
          <cell r="G1719">
            <v>2759</v>
          </cell>
          <cell r="H1719">
            <v>2813</v>
          </cell>
          <cell r="I1719">
            <v>2864</v>
          </cell>
          <cell r="J1719">
            <v>2994</v>
          </cell>
          <cell r="K1719">
            <v>2942</v>
          </cell>
          <cell r="L1719">
            <v>2855</v>
          </cell>
          <cell r="M1719">
            <v>3016</v>
          </cell>
          <cell r="N1719">
            <v>3158</v>
          </cell>
          <cell r="O1719">
            <v>3191</v>
          </cell>
          <cell r="P1719">
            <v>3143</v>
          </cell>
          <cell r="Q1719">
            <v>2880</v>
          </cell>
          <cell r="R1719">
            <v>2846</v>
          </cell>
          <cell r="S1719">
            <v>2631</v>
          </cell>
          <cell r="T1719">
            <v>2665</v>
          </cell>
          <cell r="U1719">
            <v>2651</v>
          </cell>
          <cell r="V1719">
            <v>2583</v>
          </cell>
          <cell r="W1719">
            <v>2668</v>
          </cell>
          <cell r="X1719">
            <v>2476</v>
          </cell>
          <cell r="Y1719">
            <v>2227</v>
          </cell>
          <cell r="Z1719">
            <v>2474</v>
          </cell>
          <cell r="AA1719">
            <v>2347</v>
          </cell>
          <cell r="AB1719">
            <v>2160</v>
          </cell>
          <cell r="AC1719">
            <v>2285</v>
          </cell>
          <cell r="AD1719">
            <v>2383</v>
          </cell>
          <cell r="AE1719">
            <v>2596</v>
          </cell>
        </row>
        <row r="1720">
          <cell r="E1720" t="str">
            <v>WV Industrial Lubricants</v>
          </cell>
          <cell r="F1720">
            <v>2611</v>
          </cell>
          <cell r="G1720">
            <v>2336</v>
          </cell>
          <cell r="H1720">
            <v>2381</v>
          </cell>
          <cell r="I1720">
            <v>2425</v>
          </cell>
          <cell r="J1720">
            <v>2534</v>
          </cell>
          <cell r="K1720">
            <v>2491</v>
          </cell>
          <cell r="L1720">
            <v>2417</v>
          </cell>
          <cell r="M1720">
            <v>2554</v>
          </cell>
          <cell r="N1720">
            <v>2673</v>
          </cell>
          <cell r="O1720">
            <v>2701</v>
          </cell>
          <cell r="P1720">
            <v>2661</v>
          </cell>
          <cell r="Q1720">
            <v>2438</v>
          </cell>
          <cell r="R1720">
            <v>2409</v>
          </cell>
          <cell r="S1720">
            <v>2227</v>
          </cell>
          <cell r="T1720">
            <v>2256</v>
          </cell>
          <cell r="U1720">
            <v>2245</v>
          </cell>
          <cell r="V1720">
            <v>2187</v>
          </cell>
          <cell r="W1720">
            <v>2258</v>
          </cell>
          <cell r="X1720">
            <v>2097</v>
          </cell>
          <cell r="Y1720">
            <v>1885</v>
          </cell>
          <cell r="Z1720">
            <v>2094</v>
          </cell>
          <cell r="AA1720">
            <v>1987</v>
          </cell>
          <cell r="AB1720">
            <v>1828</v>
          </cell>
          <cell r="AC1720">
            <v>1934</v>
          </cell>
          <cell r="AD1720">
            <v>2018</v>
          </cell>
          <cell r="AE1720">
            <v>2197</v>
          </cell>
        </row>
        <row r="1721">
          <cell r="E1721" t="str">
            <v>WY Industrial Lubricants</v>
          </cell>
          <cell r="F1721">
            <v>356</v>
          </cell>
          <cell r="G1721">
            <v>319</v>
          </cell>
          <cell r="H1721">
            <v>325</v>
          </cell>
          <cell r="I1721">
            <v>331</v>
          </cell>
          <cell r="J1721">
            <v>346</v>
          </cell>
          <cell r="K1721">
            <v>340</v>
          </cell>
          <cell r="L1721">
            <v>330</v>
          </cell>
          <cell r="M1721">
            <v>348</v>
          </cell>
          <cell r="N1721">
            <v>365</v>
          </cell>
          <cell r="O1721">
            <v>369</v>
          </cell>
          <cell r="P1721">
            <v>363</v>
          </cell>
          <cell r="Q1721">
            <v>333</v>
          </cell>
          <cell r="R1721">
            <v>329</v>
          </cell>
          <cell r="S1721">
            <v>304</v>
          </cell>
          <cell r="T1721">
            <v>308</v>
          </cell>
          <cell r="U1721">
            <v>306</v>
          </cell>
          <cell r="V1721">
            <v>298</v>
          </cell>
          <cell r="W1721">
            <v>308</v>
          </cell>
          <cell r="X1721">
            <v>286</v>
          </cell>
          <cell r="Y1721">
            <v>257</v>
          </cell>
          <cell r="Z1721">
            <v>286</v>
          </cell>
          <cell r="AA1721">
            <v>271</v>
          </cell>
          <cell r="AB1721">
            <v>249</v>
          </cell>
          <cell r="AC1721">
            <v>264</v>
          </cell>
          <cell r="AD1721">
            <v>275</v>
          </cell>
          <cell r="AE1721">
            <v>300</v>
          </cell>
        </row>
        <row r="1722">
          <cell r="E1722" t="str">
            <v>AK Industrial Motor Gasoline Blending Components</v>
          </cell>
          <cell r="F1722">
            <v>860</v>
          </cell>
          <cell r="G1722">
            <v>-385</v>
          </cell>
          <cell r="H1722">
            <v>1313</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E1723" t="str">
            <v>AL Industrial Motor Gasoline Blending Components</v>
          </cell>
          <cell r="F1723">
            <v>407</v>
          </cell>
          <cell r="G1723">
            <v>-243</v>
          </cell>
          <cell r="H1723">
            <v>535</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0</v>
          </cell>
          <cell r="Y1723">
            <v>0</v>
          </cell>
          <cell r="Z1723">
            <v>0</v>
          </cell>
          <cell r="AA1723">
            <v>0</v>
          </cell>
          <cell r="AB1723">
            <v>0</v>
          </cell>
          <cell r="AC1723">
            <v>0</v>
          </cell>
          <cell r="AD1723">
            <v>0</v>
          </cell>
          <cell r="AE1723">
            <v>0</v>
          </cell>
        </row>
        <row r="1724">
          <cell r="E1724" t="str">
            <v>AR Industrial Motor Gasoline Blending Components</v>
          </cell>
          <cell r="F1724">
            <v>193</v>
          </cell>
          <cell r="G1724">
            <v>-105</v>
          </cell>
          <cell r="H1724">
            <v>316</v>
          </cell>
          <cell r="I1724">
            <v>0</v>
          </cell>
          <cell r="J1724">
            <v>0</v>
          </cell>
          <cell r="K1724">
            <v>0</v>
          </cell>
          <cell r="L1724">
            <v>0</v>
          </cell>
          <cell r="M1724">
            <v>0</v>
          </cell>
          <cell r="N1724">
            <v>0</v>
          </cell>
          <cell r="O1724">
            <v>0</v>
          </cell>
          <cell r="P1724">
            <v>0</v>
          </cell>
          <cell r="Q1724">
            <v>0</v>
          </cell>
          <cell r="R1724">
            <v>0</v>
          </cell>
          <cell r="S1724">
            <v>0</v>
          </cell>
          <cell r="T1724">
            <v>0</v>
          </cell>
          <cell r="U1724">
            <v>0</v>
          </cell>
          <cell r="V1724">
            <v>0</v>
          </cell>
          <cell r="W1724">
            <v>0</v>
          </cell>
          <cell r="X1724">
            <v>0</v>
          </cell>
          <cell r="Y1724">
            <v>0</v>
          </cell>
          <cell r="Z1724">
            <v>0</v>
          </cell>
          <cell r="AA1724">
            <v>0</v>
          </cell>
          <cell r="AB1724">
            <v>0</v>
          </cell>
          <cell r="AC1724">
            <v>0</v>
          </cell>
          <cell r="AD1724">
            <v>0</v>
          </cell>
          <cell r="AE1724">
            <v>0</v>
          </cell>
        </row>
        <row r="1725">
          <cell r="E1725" t="str">
            <v>AZ Industrial Motor Gasoline Blending Components</v>
          </cell>
          <cell r="F1725">
            <v>36</v>
          </cell>
          <cell r="G1725">
            <v>-17</v>
          </cell>
          <cell r="H1725">
            <v>51</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0</v>
          </cell>
          <cell r="Z1725">
            <v>0</v>
          </cell>
          <cell r="AA1725">
            <v>0</v>
          </cell>
          <cell r="AB1725">
            <v>0</v>
          </cell>
          <cell r="AC1725">
            <v>0</v>
          </cell>
          <cell r="AD1725">
            <v>0</v>
          </cell>
          <cell r="AE1725">
            <v>0</v>
          </cell>
        </row>
        <row r="1726">
          <cell r="E1726" t="str">
            <v>CA Industrial Motor Gasoline Blending Components</v>
          </cell>
          <cell r="F1726">
            <v>7517</v>
          </cell>
          <cell r="G1726">
            <v>-3284</v>
          </cell>
          <cell r="H1726">
            <v>9575</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0</v>
          </cell>
          <cell r="AD1726">
            <v>0</v>
          </cell>
          <cell r="AE1726">
            <v>0</v>
          </cell>
        </row>
        <row r="1727">
          <cell r="E1727" t="str">
            <v>CO Industrial Motor Gasoline Blending Components</v>
          </cell>
          <cell r="F1727">
            <v>273</v>
          </cell>
          <cell r="G1727">
            <v>-132</v>
          </cell>
          <cell r="H1727">
            <v>438</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0</v>
          </cell>
          <cell r="Z1727">
            <v>0</v>
          </cell>
          <cell r="AA1727">
            <v>0</v>
          </cell>
          <cell r="AB1727">
            <v>0</v>
          </cell>
          <cell r="AC1727">
            <v>0</v>
          </cell>
          <cell r="AD1727">
            <v>0</v>
          </cell>
          <cell r="AE1727">
            <v>0</v>
          </cell>
        </row>
        <row r="1728">
          <cell r="E1728" t="str">
            <v>CT Industrial Motor Gasoline Blending Components</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E1729" t="str">
            <v>DC Industrial Motor Gasoline Blending Components</v>
          </cell>
          <cell r="F1729">
            <v>0</v>
          </cell>
          <cell r="G1729">
            <v>0</v>
          </cell>
          <cell r="H1729">
            <v>0</v>
          </cell>
          <cell r="I1729">
            <v>0</v>
          </cell>
          <cell r="J1729">
            <v>0</v>
          </cell>
          <cell r="K1729">
            <v>0</v>
          </cell>
          <cell r="L1729">
            <v>0</v>
          </cell>
          <cell r="M1729">
            <v>0</v>
          </cell>
          <cell r="N1729">
            <v>0</v>
          </cell>
          <cell r="O1729">
            <v>0</v>
          </cell>
          <cell r="P1729">
            <v>0</v>
          </cell>
          <cell r="Q1729">
            <v>0</v>
          </cell>
          <cell r="R1729">
            <v>0</v>
          </cell>
          <cell r="S1729">
            <v>0</v>
          </cell>
          <cell r="T1729">
            <v>0</v>
          </cell>
          <cell r="U1729">
            <v>0</v>
          </cell>
          <cell r="V1729">
            <v>0</v>
          </cell>
          <cell r="W1729">
            <v>0</v>
          </cell>
          <cell r="X1729">
            <v>0</v>
          </cell>
          <cell r="Y1729">
            <v>0</v>
          </cell>
          <cell r="Z1729">
            <v>0</v>
          </cell>
          <cell r="AA1729">
            <v>0</v>
          </cell>
          <cell r="AB1729">
            <v>0</v>
          </cell>
          <cell r="AC1729">
            <v>0</v>
          </cell>
          <cell r="AD1729">
            <v>0</v>
          </cell>
          <cell r="AE1729">
            <v>0</v>
          </cell>
        </row>
        <row r="1730">
          <cell r="E1730" t="str">
            <v>DE Industrial Motor Gasoline Blending Components</v>
          </cell>
          <cell r="F1730">
            <v>503</v>
          </cell>
          <cell r="G1730">
            <v>-242</v>
          </cell>
          <cell r="H1730">
            <v>717</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E1731" t="str">
            <v>FL Industrial Motor Gasoline Blending Components</v>
          </cell>
          <cell r="F1731">
            <v>0</v>
          </cell>
          <cell r="G1731">
            <v>0</v>
          </cell>
          <cell r="H1731">
            <v>0</v>
          </cell>
          <cell r="I1731">
            <v>0</v>
          </cell>
          <cell r="J1731">
            <v>0</v>
          </cell>
          <cell r="K1731">
            <v>0</v>
          </cell>
          <cell r="L1731">
            <v>0</v>
          </cell>
          <cell r="M1731">
            <v>0</v>
          </cell>
          <cell r="N1731">
            <v>0</v>
          </cell>
          <cell r="O1731">
            <v>0</v>
          </cell>
          <cell r="P1731">
            <v>0</v>
          </cell>
          <cell r="Q1731">
            <v>0</v>
          </cell>
          <cell r="R1731">
            <v>0</v>
          </cell>
          <cell r="S1731">
            <v>0</v>
          </cell>
          <cell r="T1731">
            <v>0</v>
          </cell>
          <cell r="U1731">
            <v>0</v>
          </cell>
          <cell r="V1731">
            <v>0</v>
          </cell>
          <cell r="W1731">
            <v>0</v>
          </cell>
          <cell r="X1731">
            <v>0</v>
          </cell>
          <cell r="Y1731">
            <v>0</v>
          </cell>
          <cell r="Z1731">
            <v>0</v>
          </cell>
          <cell r="AA1731">
            <v>0</v>
          </cell>
          <cell r="AB1731">
            <v>0</v>
          </cell>
          <cell r="AC1731">
            <v>0</v>
          </cell>
          <cell r="AD1731">
            <v>0</v>
          </cell>
          <cell r="AE1731">
            <v>0</v>
          </cell>
        </row>
        <row r="1732">
          <cell r="E1732" t="str">
            <v>GA Industrial Motor Gasoline Blending Components</v>
          </cell>
          <cell r="F1732">
            <v>20</v>
          </cell>
          <cell r="G1732">
            <v>-10</v>
          </cell>
          <cell r="H1732">
            <v>28</v>
          </cell>
          <cell r="I1732">
            <v>0</v>
          </cell>
          <cell r="J1732">
            <v>0</v>
          </cell>
          <cell r="K1732">
            <v>0</v>
          </cell>
          <cell r="L1732">
            <v>0</v>
          </cell>
          <cell r="M1732">
            <v>0</v>
          </cell>
          <cell r="N1732">
            <v>0</v>
          </cell>
          <cell r="O1732">
            <v>0</v>
          </cell>
          <cell r="P1732">
            <v>0</v>
          </cell>
          <cell r="Q1732">
            <v>0</v>
          </cell>
          <cell r="R1732">
            <v>0</v>
          </cell>
          <cell r="S1732">
            <v>0</v>
          </cell>
          <cell r="T1732">
            <v>0</v>
          </cell>
          <cell r="U1732">
            <v>0</v>
          </cell>
          <cell r="V1732">
            <v>0</v>
          </cell>
          <cell r="W1732">
            <v>0</v>
          </cell>
          <cell r="X1732">
            <v>0</v>
          </cell>
          <cell r="Y1732">
            <v>0</v>
          </cell>
          <cell r="Z1732">
            <v>0</v>
          </cell>
          <cell r="AA1732">
            <v>0</v>
          </cell>
          <cell r="AB1732">
            <v>0</v>
          </cell>
          <cell r="AC1732">
            <v>0</v>
          </cell>
          <cell r="AD1732">
            <v>0</v>
          </cell>
          <cell r="AE1732">
            <v>0</v>
          </cell>
        </row>
        <row r="1733">
          <cell r="E1733" t="str">
            <v>HI Industrial Motor Gasoline Blending Components</v>
          </cell>
          <cell r="F1733">
            <v>525</v>
          </cell>
          <cell r="G1733">
            <v>-253</v>
          </cell>
          <cell r="H1733">
            <v>749</v>
          </cell>
          <cell r="I1733">
            <v>0</v>
          </cell>
          <cell r="J1733">
            <v>0</v>
          </cell>
          <cell r="K1733">
            <v>0</v>
          </cell>
          <cell r="L1733">
            <v>0</v>
          </cell>
          <cell r="M1733">
            <v>0</v>
          </cell>
          <cell r="N1733">
            <v>0</v>
          </cell>
          <cell r="O1733">
            <v>0</v>
          </cell>
          <cell r="P1733">
            <v>0</v>
          </cell>
          <cell r="Q1733">
            <v>0</v>
          </cell>
          <cell r="R1733">
            <v>0</v>
          </cell>
          <cell r="S1733">
            <v>0</v>
          </cell>
          <cell r="T1733">
            <v>0</v>
          </cell>
          <cell r="U1733">
            <v>0</v>
          </cell>
          <cell r="V1733">
            <v>0</v>
          </cell>
          <cell r="W1733">
            <v>0</v>
          </cell>
          <cell r="X1733">
            <v>0</v>
          </cell>
          <cell r="Y1733">
            <v>0</v>
          </cell>
          <cell r="Z1733">
            <v>0</v>
          </cell>
          <cell r="AA1733">
            <v>0</v>
          </cell>
          <cell r="AB1733">
            <v>0</v>
          </cell>
          <cell r="AC1733">
            <v>0</v>
          </cell>
          <cell r="AD1733">
            <v>0</v>
          </cell>
          <cell r="AE1733">
            <v>0</v>
          </cell>
        </row>
        <row r="1734">
          <cell r="E1734" t="str">
            <v>IA Industrial Motor Gasoline Blending Components</v>
          </cell>
          <cell r="F1734">
            <v>0</v>
          </cell>
          <cell r="G1734">
            <v>0</v>
          </cell>
          <cell r="H1734">
            <v>0</v>
          </cell>
          <cell r="I1734">
            <v>0</v>
          </cell>
          <cell r="J1734">
            <v>0</v>
          </cell>
          <cell r="K1734">
            <v>0</v>
          </cell>
          <cell r="L1734">
            <v>0</v>
          </cell>
          <cell r="M1734">
            <v>0</v>
          </cell>
          <cell r="N1734">
            <v>0</v>
          </cell>
          <cell r="O1734">
            <v>0</v>
          </cell>
          <cell r="P1734">
            <v>0</v>
          </cell>
          <cell r="Q1734">
            <v>0</v>
          </cell>
          <cell r="R1734">
            <v>0</v>
          </cell>
          <cell r="S1734">
            <v>0</v>
          </cell>
          <cell r="T1734">
            <v>0</v>
          </cell>
          <cell r="U1734">
            <v>0</v>
          </cell>
          <cell r="V1734">
            <v>0</v>
          </cell>
          <cell r="W1734">
            <v>0</v>
          </cell>
          <cell r="X1734">
            <v>0</v>
          </cell>
          <cell r="Y1734">
            <v>0</v>
          </cell>
          <cell r="Z1734">
            <v>0</v>
          </cell>
          <cell r="AA1734">
            <v>0</v>
          </cell>
          <cell r="AB1734">
            <v>0</v>
          </cell>
          <cell r="AC1734">
            <v>0</v>
          </cell>
          <cell r="AD1734">
            <v>0</v>
          </cell>
          <cell r="AE1734">
            <v>0</v>
          </cell>
        </row>
        <row r="1735">
          <cell r="E1735" t="str">
            <v>ID Industrial Motor Gasoline Blending Components</v>
          </cell>
          <cell r="F1735">
            <v>0</v>
          </cell>
          <cell r="G1735">
            <v>0</v>
          </cell>
          <cell r="H1735">
            <v>0</v>
          </cell>
          <cell r="I1735">
            <v>0</v>
          </cell>
          <cell r="J1735">
            <v>0</v>
          </cell>
          <cell r="K1735">
            <v>0</v>
          </cell>
          <cell r="L1735">
            <v>0</v>
          </cell>
          <cell r="M1735">
            <v>0</v>
          </cell>
          <cell r="N1735">
            <v>0</v>
          </cell>
          <cell r="O1735">
            <v>0</v>
          </cell>
          <cell r="P1735">
            <v>0</v>
          </cell>
          <cell r="Q1735">
            <v>0</v>
          </cell>
          <cell r="R1735">
            <v>0</v>
          </cell>
          <cell r="S1735">
            <v>0</v>
          </cell>
          <cell r="T1735">
            <v>0</v>
          </cell>
          <cell r="U1735">
            <v>0</v>
          </cell>
          <cell r="V1735">
            <v>0</v>
          </cell>
          <cell r="W1735">
            <v>0</v>
          </cell>
          <cell r="X1735">
            <v>0</v>
          </cell>
          <cell r="Y1735">
            <v>0</v>
          </cell>
          <cell r="Z1735">
            <v>0</v>
          </cell>
          <cell r="AA1735">
            <v>0</v>
          </cell>
          <cell r="AB1735">
            <v>0</v>
          </cell>
          <cell r="AC1735">
            <v>0</v>
          </cell>
          <cell r="AD1735">
            <v>0</v>
          </cell>
          <cell r="AE1735">
            <v>0</v>
          </cell>
        </row>
        <row r="1736">
          <cell r="E1736" t="str">
            <v>IL Industrial Motor Gasoline Blending Components</v>
          </cell>
          <cell r="F1736">
            <v>3366</v>
          </cell>
          <cell r="G1736">
            <v>-1650</v>
          </cell>
          <cell r="H1736">
            <v>4946</v>
          </cell>
          <cell r="I1736">
            <v>0</v>
          </cell>
          <cell r="J1736">
            <v>0</v>
          </cell>
          <cell r="K1736">
            <v>0</v>
          </cell>
          <cell r="L1736">
            <v>0</v>
          </cell>
          <cell r="M1736">
            <v>0</v>
          </cell>
          <cell r="N1736">
            <v>0</v>
          </cell>
          <cell r="O1736">
            <v>0</v>
          </cell>
          <cell r="P1736">
            <v>0</v>
          </cell>
          <cell r="Q1736">
            <v>0</v>
          </cell>
          <cell r="R1736">
            <v>0</v>
          </cell>
          <cell r="S1736">
            <v>0</v>
          </cell>
          <cell r="T1736">
            <v>0</v>
          </cell>
          <cell r="U1736">
            <v>0</v>
          </cell>
          <cell r="V1736">
            <v>0</v>
          </cell>
          <cell r="W1736">
            <v>0</v>
          </cell>
          <cell r="X1736">
            <v>0</v>
          </cell>
          <cell r="Y1736">
            <v>0</v>
          </cell>
          <cell r="Z1736">
            <v>0</v>
          </cell>
          <cell r="AA1736">
            <v>0</v>
          </cell>
          <cell r="AB1736">
            <v>0</v>
          </cell>
          <cell r="AC1736">
            <v>0</v>
          </cell>
          <cell r="AD1736">
            <v>0</v>
          </cell>
          <cell r="AE1736">
            <v>0</v>
          </cell>
        </row>
        <row r="1737">
          <cell r="E1737" t="str">
            <v>IN Industrial Motor Gasoline Blending Components</v>
          </cell>
          <cell r="F1737">
            <v>1543</v>
          </cell>
          <cell r="G1737">
            <v>-779</v>
          </cell>
          <cell r="H1737">
            <v>2432</v>
          </cell>
          <cell r="I1737">
            <v>0</v>
          </cell>
          <cell r="J1737">
            <v>0</v>
          </cell>
          <cell r="K1737">
            <v>0</v>
          </cell>
          <cell r="L1737">
            <v>0</v>
          </cell>
          <cell r="M1737">
            <v>0</v>
          </cell>
          <cell r="N1737">
            <v>0</v>
          </cell>
          <cell r="O1737">
            <v>0</v>
          </cell>
          <cell r="P1737">
            <v>0</v>
          </cell>
          <cell r="Q1737">
            <v>0</v>
          </cell>
          <cell r="R1737">
            <v>0</v>
          </cell>
          <cell r="S1737">
            <v>0</v>
          </cell>
          <cell r="T1737">
            <v>0</v>
          </cell>
          <cell r="U1737">
            <v>0</v>
          </cell>
          <cell r="V1737">
            <v>0</v>
          </cell>
          <cell r="W1737">
            <v>0</v>
          </cell>
          <cell r="X1737">
            <v>0</v>
          </cell>
          <cell r="Y1737">
            <v>0</v>
          </cell>
          <cell r="Z1737">
            <v>0</v>
          </cell>
          <cell r="AA1737">
            <v>0</v>
          </cell>
          <cell r="AB1737">
            <v>0</v>
          </cell>
          <cell r="AC1737">
            <v>0</v>
          </cell>
          <cell r="AD1737">
            <v>0</v>
          </cell>
          <cell r="AE1737">
            <v>0</v>
          </cell>
        </row>
        <row r="1738">
          <cell r="E1738" t="str">
            <v>KS Industrial Motor Gasoline Blending Components</v>
          </cell>
          <cell r="F1738">
            <v>1262</v>
          </cell>
          <cell r="G1738">
            <v>-567</v>
          </cell>
          <cell r="H1738">
            <v>1521</v>
          </cell>
          <cell r="I1738">
            <v>0</v>
          </cell>
          <cell r="J1738">
            <v>0</v>
          </cell>
          <cell r="K1738">
            <v>0</v>
          </cell>
          <cell r="L1738">
            <v>0</v>
          </cell>
          <cell r="M1738">
            <v>0</v>
          </cell>
          <cell r="N1738">
            <v>0</v>
          </cell>
          <cell r="O1738">
            <v>0</v>
          </cell>
          <cell r="P1738">
            <v>0</v>
          </cell>
          <cell r="Q1738">
            <v>0</v>
          </cell>
          <cell r="R1738">
            <v>0</v>
          </cell>
          <cell r="S1738">
            <v>0</v>
          </cell>
          <cell r="T1738">
            <v>0</v>
          </cell>
          <cell r="U1738">
            <v>0</v>
          </cell>
          <cell r="V1738">
            <v>0</v>
          </cell>
          <cell r="W1738">
            <v>0</v>
          </cell>
          <cell r="X1738">
            <v>0</v>
          </cell>
          <cell r="Y1738">
            <v>0</v>
          </cell>
          <cell r="Z1738">
            <v>0</v>
          </cell>
          <cell r="AA1738">
            <v>0</v>
          </cell>
          <cell r="AB1738">
            <v>0</v>
          </cell>
          <cell r="AC1738">
            <v>0</v>
          </cell>
          <cell r="AD1738">
            <v>0</v>
          </cell>
          <cell r="AE1738">
            <v>0</v>
          </cell>
        </row>
        <row r="1739">
          <cell r="E1739" t="str">
            <v>KY Industrial Motor Gasoline Blending Components</v>
          </cell>
          <cell r="F1739">
            <v>786</v>
          </cell>
          <cell r="G1739">
            <v>-379</v>
          </cell>
          <cell r="H1739">
            <v>1121</v>
          </cell>
          <cell r="I1739">
            <v>0</v>
          </cell>
          <cell r="J1739">
            <v>0</v>
          </cell>
          <cell r="K1739">
            <v>0</v>
          </cell>
          <cell r="L1739">
            <v>0</v>
          </cell>
          <cell r="M1739">
            <v>0</v>
          </cell>
          <cell r="N1739">
            <v>0</v>
          </cell>
          <cell r="O1739">
            <v>0</v>
          </cell>
          <cell r="P1739">
            <v>0</v>
          </cell>
          <cell r="Q1739">
            <v>0</v>
          </cell>
          <cell r="R1739">
            <v>0</v>
          </cell>
          <cell r="S1739">
            <v>0</v>
          </cell>
          <cell r="T1739">
            <v>0</v>
          </cell>
          <cell r="U1739">
            <v>0</v>
          </cell>
          <cell r="V1739">
            <v>0</v>
          </cell>
          <cell r="W1739">
            <v>0</v>
          </cell>
          <cell r="X1739">
            <v>0</v>
          </cell>
          <cell r="Y1739">
            <v>0</v>
          </cell>
          <cell r="Z1739">
            <v>0</v>
          </cell>
          <cell r="AA1739">
            <v>0</v>
          </cell>
          <cell r="AB1739">
            <v>0</v>
          </cell>
          <cell r="AC1739">
            <v>0</v>
          </cell>
          <cell r="AD1739">
            <v>0</v>
          </cell>
          <cell r="AE1739">
            <v>0</v>
          </cell>
        </row>
        <row r="1740">
          <cell r="E1740" t="str">
            <v>LA Industrial Motor Gasoline Blending Components</v>
          </cell>
          <cell r="F1740">
            <v>8208</v>
          </cell>
          <cell r="G1740">
            <v>-4007</v>
          </cell>
          <cell r="H1740">
            <v>12082</v>
          </cell>
          <cell r="I1740">
            <v>0</v>
          </cell>
          <cell r="J1740">
            <v>0</v>
          </cell>
          <cell r="K1740">
            <v>0</v>
          </cell>
          <cell r="L1740">
            <v>0</v>
          </cell>
          <cell r="M1740">
            <v>0</v>
          </cell>
          <cell r="N1740">
            <v>0</v>
          </cell>
          <cell r="O1740">
            <v>0</v>
          </cell>
          <cell r="P1740">
            <v>0</v>
          </cell>
          <cell r="Q1740">
            <v>0</v>
          </cell>
          <cell r="R1740">
            <v>0</v>
          </cell>
          <cell r="S1740">
            <v>0</v>
          </cell>
          <cell r="T1740">
            <v>0</v>
          </cell>
          <cell r="U1740">
            <v>0</v>
          </cell>
          <cell r="V1740">
            <v>0</v>
          </cell>
          <cell r="W1740">
            <v>0</v>
          </cell>
          <cell r="X1740">
            <v>0</v>
          </cell>
          <cell r="Y1740">
            <v>0</v>
          </cell>
          <cell r="Z1740">
            <v>0</v>
          </cell>
          <cell r="AA1740">
            <v>0</v>
          </cell>
          <cell r="AB1740">
            <v>0</v>
          </cell>
          <cell r="AC1740">
            <v>0</v>
          </cell>
          <cell r="AD1740">
            <v>0</v>
          </cell>
          <cell r="AE1740">
            <v>0</v>
          </cell>
        </row>
        <row r="1741">
          <cell r="E1741" t="str">
            <v>MA Industrial Motor Gasoline Blending Components</v>
          </cell>
          <cell r="F1741">
            <v>0</v>
          </cell>
          <cell r="G1741">
            <v>0</v>
          </cell>
          <cell r="H1741">
            <v>0</v>
          </cell>
          <cell r="I1741">
            <v>0</v>
          </cell>
          <cell r="J1741">
            <v>0</v>
          </cell>
          <cell r="K1741">
            <v>0</v>
          </cell>
          <cell r="L1741">
            <v>0</v>
          </cell>
          <cell r="M1741">
            <v>0</v>
          </cell>
          <cell r="N1741">
            <v>0</v>
          </cell>
          <cell r="O1741">
            <v>0</v>
          </cell>
          <cell r="P1741">
            <v>0</v>
          </cell>
          <cell r="Q1741">
            <v>0</v>
          </cell>
          <cell r="R1741">
            <v>0</v>
          </cell>
          <cell r="S1741">
            <v>0</v>
          </cell>
          <cell r="T1741">
            <v>0</v>
          </cell>
          <cell r="U1741">
            <v>0</v>
          </cell>
          <cell r="V1741">
            <v>0</v>
          </cell>
          <cell r="W1741">
            <v>0</v>
          </cell>
          <cell r="X1741">
            <v>0</v>
          </cell>
          <cell r="Y1741">
            <v>0</v>
          </cell>
          <cell r="Z1741">
            <v>0</v>
          </cell>
          <cell r="AA1741">
            <v>0</v>
          </cell>
          <cell r="AB1741">
            <v>0</v>
          </cell>
          <cell r="AC1741">
            <v>0</v>
          </cell>
          <cell r="AD1741">
            <v>0</v>
          </cell>
          <cell r="AE1741">
            <v>0</v>
          </cell>
        </row>
        <row r="1742">
          <cell r="E1742" t="str">
            <v>MD Industrial Motor Gasoline Blending Components</v>
          </cell>
          <cell r="F1742">
            <v>0</v>
          </cell>
          <cell r="G1742">
            <v>0</v>
          </cell>
          <cell r="H1742">
            <v>0</v>
          </cell>
          <cell r="I1742">
            <v>0</v>
          </cell>
          <cell r="J1742">
            <v>0</v>
          </cell>
          <cell r="K1742">
            <v>0</v>
          </cell>
          <cell r="L1742">
            <v>0</v>
          </cell>
          <cell r="M1742">
            <v>0</v>
          </cell>
          <cell r="N1742">
            <v>0</v>
          </cell>
          <cell r="O1742">
            <v>0</v>
          </cell>
          <cell r="P1742">
            <v>0</v>
          </cell>
          <cell r="Q1742">
            <v>0</v>
          </cell>
          <cell r="R1742">
            <v>0</v>
          </cell>
          <cell r="S1742">
            <v>0</v>
          </cell>
          <cell r="T1742">
            <v>0</v>
          </cell>
          <cell r="U1742">
            <v>0</v>
          </cell>
          <cell r="V1742">
            <v>0</v>
          </cell>
          <cell r="W1742">
            <v>0</v>
          </cell>
          <cell r="X1742">
            <v>0</v>
          </cell>
          <cell r="Y1742">
            <v>0</v>
          </cell>
          <cell r="Z1742">
            <v>0</v>
          </cell>
          <cell r="AA1742">
            <v>0</v>
          </cell>
          <cell r="AB1742">
            <v>0</v>
          </cell>
          <cell r="AC1742">
            <v>0</v>
          </cell>
          <cell r="AD1742">
            <v>0</v>
          </cell>
          <cell r="AE1742">
            <v>0</v>
          </cell>
        </row>
        <row r="1743">
          <cell r="E1743" t="str">
            <v>ME Industrial Motor Gasoline Blending Components</v>
          </cell>
          <cell r="F1743">
            <v>0</v>
          </cell>
          <cell r="G1743">
            <v>0</v>
          </cell>
          <cell r="H1743">
            <v>0</v>
          </cell>
          <cell r="I1743">
            <v>0</v>
          </cell>
          <cell r="J1743">
            <v>0</v>
          </cell>
          <cell r="K1743">
            <v>0</v>
          </cell>
          <cell r="L1743">
            <v>0</v>
          </cell>
          <cell r="M1743">
            <v>0</v>
          </cell>
          <cell r="N1743">
            <v>0</v>
          </cell>
          <cell r="O1743">
            <v>0</v>
          </cell>
          <cell r="P1743">
            <v>0</v>
          </cell>
          <cell r="Q1743">
            <v>0</v>
          </cell>
          <cell r="R1743">
            <v>0</v>
          </cell>
          <cell r="S1743">
            <v>0</v>
          </cell>
          <cell r="T1743">
            <v>0</v>
          </cell>
          <cell r="U1743">
            <v>0</v>
          </cell>
          <cell r="V1743">
            <v>0</v>
          </cell>
          <cell r="W1743">
            <v>0</v>
          </cell>
          <cell r="X1743">
            <v>0</v>
          </cell>
          <cell r="Y1743">
            <v>0</v>
          </cell>
          <cell r="Z1743">
            <v>0</v>
          </cell>
          <cell r="AA1743">
            <v>0</v>
          </cell>
          <cell r="AB1743">
            <v>0</v>
          </cell>
          <cell r="AC1743">
            <v>0</v>
          </cell>
          <cell r="AD1743">
            <v>0</v>
          </cell>
          <cell r="AE1743">
            <v>0</v>
          </cell>
        </row>
        <row r="1744">
          <cell r="E1744" t="str">
            <v>MI Industrial Motor Gasoline Blending Components</v>
          </cell>
          <cell r="F1744">
            <v>426</v>
          </cell>
          <cell r="G1744">
            <v>-205</v>
          </cell>
          <cell r="H1744">
            <v>592</v>
          </cell>
          <cell r="I1744">
            <v>0</v>
          </cell>
          <cell r="J1744">
            <v>0</v>
          </cell>
          <cell r="K1744">
            <v>0</v>
          </cell>
          <cell r="L1744">
            <v>0</v>
          </cell>
          <cell r="M1744">
            <v>0</v>
          </cell>
          <cell r="N1744">
            <v>0</v>
          </cell>
          <cell r="O1744">
            <v>0</v>
          </cell>
          <cell r="P1744">
            <v>0</v>
          </cell>
          <cell r="Q1744">
            <v>0</v>
          </cell>
          <cell r="R1744">
            <v>0</v>
          </cell>
          <cell r="S1744">
            <v>0</v>
          </cell>
          <cell r="T1744">
            <v>0</v>
          </cell>
          <cell r="U1744">
            <v>0</v>
          </cell>
          <cell r="V1744">
            <v>0</v>
          </cell>
          <cell r="W1744">
            <v>0</v>
          </cell>
          <cell r="X1744">
            <v>0</v>
          </cell>
          <cell r="Y1744">
            <v>0</v>
          </cell>
          <cell r="Z1744">
            <v>0</v>
          </cell>
          <cell r="AA1744">
            <v>0</v>
          </cell>
          <cell r="AB1744">
            <v>0</v>
          </cell>
          <cell r="AC1744">
            <v>0</v>
          </cell>
          <cell r="AD1744">
            <v>0</v>
          </cell>
          <cell r="AE1744">
            <v>0</v>
          </cell>
        </row>
        <row r="1745">
          <cell r="E1745" t="str">
            <v>MN Industrial Motor Gasoline Blending Components</v>
          </cell>
          <cell r="F1745">
            <v>959</v>
          </cell>
          <cell r="G1745">
            <v>-463</v>
          </cell>
          <cell r="H1745">
            <v>1368</v>
          </cell>
          <cell r="I1745">
            <v>0</v>
          </cell>
          <cell r="J1745">
            <v>0</v>
          </cell>
          <cell r="K1745">
            <v>0</v>
          </cell>
          <cell r="L1745">
            <v>0</v>
          </cell>
          <cell r="M1745">
            <v>0</v>
          </cell>
          <cell r="N1745">
            <v>0</v>
          </cell>
          <cell r="O1745">
            <v>0</v>
          </cell>
          <cell r="P1745">
            <v>0</v>
          </cell>
          <cell r="Q1745">
            <v>0</v>
          </cell>
          <cell r="R1745">
            <v>0</v>
          </cell>
          <cell r="S1745">
            <v>0</v>
          </cell>
          <cell r="T1745">
            <v>0</v>
          </cell>
          <cell r="U1745">
            <v>0</v>
          </cell>
          <cell r="V1745">
            <v>0</v>
          </cell>
          <cell r="W1745">
            <v>0</v>
          </cell>
          <cell r="X1745">
            <v>0</v>
          </cell>
          <cell r="Y1745">
            <v>0</v>
          </cell>
          <cell r="Z1745">
            <v>0</v>
          </cell>
          <cell r="AA1745">
            <v>0</v>
          </cell>
          <cell r="AB1745">
            <v>0</v>
          </cell>
          <cell r="AC1745">
            <v>0</v>
          </cell>
          <cell r="AD1745">
            <v>0</v>
          </cell>
          <cell r="AE1745">
            <v>0</v>
          </cell>
        </row>
        <row r="1746">
          <cell r="E1746" t="str">
            <v>MO Industrial Motor Gasoline Blending Components</v>
          </cell>
          <cell r="F1746">
            <v>0</v>
          </cell>
          <cell r="G1746">
            <v>0</v>
          </cell>
          <cell r="H1746">
            <v>0</v>
          </cell>
          <cell r="I1746">
            <v>0</v>
          </cell>
          <cell r="J1746">
            <v>0</v>
          </cell>
          <cell r="K1746">
            <v>0</v>
          </cell>
          <cell r="L1746">
            <v>0</v>
          </cell>
          <cell r="M1746">
            <v>0</v>
          </cell>
          <cell r="N1746">
            <v>0</v>
          </cell>
          <cell r="O1746">
            <v>0</v>
          </cell>
          <cell r="P1746">
            <v>0</v>
          </cell>
          <cell r="Q1746">
            <v>0</v>
          </cell>
          <cell r="R1746">
            <v>0</v>
          </cell>
          <cell r="S1746">
            <v>0</v>
          </cell>
          <cell r="T1746">
            <v>0</v>
          </cell>
          <cell r="U1746">
            <v>0</v>
          </cell>
          <cell r="V1746">
            <v>0</v>
          </cell>
          <cell r="W1746">
            <v>0</v>
          </cell>
          <cell r="X1746">
            <v>0</v>
          </cell>
          <cell r="Y1746">
            <v>0</v>
          </cell>
          <cell r="Z1746">
            <v>0</v>
          </cell>
          <cell r="AA1746">
            <v>0</v>
          </cell>
          <cell r="AB1746">
            <v>0</v>
          </cell>
          <cell r="AC1746">
            <v>0</v>
          </cell>
          <cell r="AD1746">
            <v>0</v>
          </cell>
          <cell r="AE1746">
            <v>0</v>
          </cell>
        </row>
        <row r="1747">
          <cell r="E1747" t="str">
            <v>MS Industrial Motor Gasoline Blending Components</v>
          </cell>
          <cell r="F1747">
            <v>1301</v>
          </cell>
          <cell r="G1747">
            <v>-640</v>
          </cell>
          <cell r="H1747">
            <v>1904</v>
          </cell>
          <cell r="I1747">
            <v>0</v>
          </cell>
          <cell r="J1747">
            <v>0</v>
          </cell>
          <cell r="K1747">
            <v>0</v>
          </cell>
          <cell r="L1747">
            <v>0</v>
          </cell>
          <cell r="M1747">
            <v>0</v>
          </cell>
          <cell r="N1747">
            <v>0</v>
          </cell>
          <cell r="O1747">
            <v>0</v>
          </cell>
          <cell r="P1747">
            <v>0</v>
          </cell>
          <cell r="Q1747">
            <v>0</v>
          </cell>
          <cell r="R1747">
            <v>0</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E1748" t="str">
            <v>MT Industrial Motor Gasoline Blending Components</v>
          </cell>
          <cell r="F1748">
            <v>501</v>
          </cell>
          <cell r="G1748">
            <v>-242</v>
          </cell>
          <cell r="H1748">
            <v>715</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E1749" t="str">
            <v>NC Industrial Motor Gasoline Blending Components</v>
          </cell>
          <cell r="F1749">
            <v>11</v>
          </cell>
          <cell r="G1749">
            <v>0</v>
          </cell>
          <cell r="H1749">
            <v>0</v>
          </cell>
          <cell r="I1749">
            <v>0</v>
          </cell>
          <cell r="J1749">
            <v>0</v>
          </cell>
          <cell r="K1749">
            <v>0</v>
          </cell>
          <cell r="L1749">
            <v>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E1750" t="str">
            <v>ND Industrial Motor Gasoline Blending Components</v>
          </cell>
          <cell r="F1750">
            <v>208</v>
          </cell>
          <cell r="G1750">
            <v>-100</v>
          </cell>
          <cell r="H1750">
            <v>297</v>
          </cell>
          <cell r="I1750">
            <v>0</v>
          </cell>
          <cell r="J1750">
            <v>0</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0</v>
          </cell>
          <cell r="Z1750">
            <v>0</v>
          </cell>
          <cell r="AA1750">
            <v>0</v>
          </cell>
          <cell r="AB1750">
            <v>0</v>
          </cell>
          <cell r="AC1750">
            <v>0</v>
          </cell>
          <cell r="AD1750">
            <v>0</v>
          </cell>
          <cell r="AE1750">
            <v>0</v>
          </cell>
        </row>
        <row r="1751">
          <cell r="E1751" t="str">
            <v>NE Industrial Motor Gasoline Blending Components</v>
          </cell>
          <cell r="F1751">
            <v>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E1752" t="str">
            <v>NH Industrial Motor Gasoline Blending Components</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E1753" t="str">
            <v>NJ Industrial Motor Gasoline Blending Components</v>
          </cell>
          <cell r="F1753">
            <v>1201</v>
          </cell>
          <cell r="G1753">
            <v>-787</v>
          </cell>
          <cell r="H1753">
            <v>2087</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E1754" t="str">
            <v>NM Industrial Motor Gasoline Blending Components</v>
          </cell>
          <cell r="F1754">
            <v>269</v>
          </cell>
          <cell r="G1754">
            <v>-169</v>
          </cell>
          <cell r="H1754">
            <v>485</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E1755" t="str">
            <v>NV Industrial Motor Gasoline Blending Components</v>
          </cell>
          <cell r="F1755">
            <v>0</v>
          </cell>
          <cell r="G1755">
            <v>-12</v>
          </cell>
          <cell r="H1755">
            <v>36</v>
          </cell>
          <cell r="I1755">
            <v>0</v>
          </cell>
          <cell r="J1755">
            <v>0</v>
          </cell>
          <cell r="K1755">
            <v>0</v>
          </cell>
          <cell r="L1755">
            <v>0</v>
          </cell>
          <cell r="M1755">
            <v>0</v>
          </cell>
          <cell r="N1755">
            <v>0</v>
          </cell>
          <cell r="O1755">
            <v>0</v>
          </cell>
          <cell r="P1755">
            <v>0</v>
          </cell>
          <cell r="Q1755">
            <v>0</v>
          </cell>
          <cell r="R1755">
            <v>0</v>
          </cell>
          <cell r="S1755">
            <v>0</v>
          </cell>
          <cell r="T1755">
            <v>0</v>
          </cell>
          <cell r="U1755">
            <v>0</v>
          </cell>
          <cell r="V1755">
            <v>0</v>
          </cell>
          <cell r="W1755">
            <v>0</v>
          </cell>
          <cell r="X1755">
            <v>0</v>
          </cell>
          <cell r="Y1755">
            <v>0</v>
          </cell>
          <cell r="Z1755">
            <v>0</v>
          </cell>
          <cell r="AA1755">
            <v>0</v>
          </cell>
          <cell r="AB1755">
            <v>0</v>
          </cell>
          <cell r="AC1755">
            <v>0</v>
          </cell>
          <cell r="AD1755">
            <v>0</v>
          </cell>
          <cell r="AE1755">
            <v>0</v>
          </cell>
        </row>
        <row r="1756">
          <cell r="E1756" t="str">
            <v>NY Industrial Motor Gasoline Blending Components</v>
          </cell>
          <cell r="F1756">
            <v>150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E1757" t="str">
            <v>OH Industrial Motor Gasoline Blending Components</v>
          </cell>
          <cell r="F1757">
            <v>1641</v>
          </cell>
          <cell r="G1757">
            <v>-800</v>
          </cell>
          <cell r="H1757">
            <v>2367</v>
          </cell>
          <cell r="I1757">
            <v>0</v>
          </cell>
          <cell r="J1757">
            <v>0</v>
          </cell>
          <cell r="K1757">
            <v>0</v>
          </cell>
          <cell r="L1757">
            <v>0</v>
          </cell>
          <cell r="M1757">
            <v>0</v>
          </cell>
          <cell r="N1757">
            <v>0</v>
          </cell>
          <cell r="O1757">
            <v>0</v>
          </cell>
          <cell r="P1757">
            <v>0</v>
          </cell>
          <cell r="Q1757">
            <v>0</v>
          </cell>
          <cell r="R1757">
            <v>0</v>
          </cell>
          <cell r="S1757">
            <v>0</v>
          </cell>
          <cell r="T1757">
            <v>0</v>
          </cell>
          <cell r="U1757">
            <v>0</v>
          </cell>
          <cell r="V1757">
            <v>0</v>
          </cell>
          <cell r="W1757">
            <v>0</v>
          </cell>
          <cell r="X1757">
            <v>0</v>
          </cell>
          <cell r="Y1757">
            <v>0</v>
          </cell>
          <cell r="Z1757">
            <v>0</v>
          </cell>
          <cell r="AA1757">
            <v>0</v>
          </cell>
          <cell r="AB1757">
            <v>0</v>
          </cell>
          <cell r="AC1757">
            <v>0</v>
          </cell>
          <cell r="AD1757">
            <v>0</v>
          </cell>
          <cell r="AE1757">
            <v>0</v>
          </cell>
        </row>
        <row r="1758">
          <cell r="E1758" t="str">
            <v>OK Industrial Motor Gasoline Blending Components</v>
          </cell>
          <cell r="F1758">
            <v>1420</v>
          </cell>
          <cell r="G1758">
            <v>-690</v>
          </cell>
          <cell r="H1758">
            <v>2031</v>
          </cell>
          <cell r="I1758">
            <v>0</v>
          </cell>
          <cell r="J1758">
            <v>0</v>
          </cell>
          <cell r="K1758">
            <v>0</v>
          </cell>
          <cell r="L1758">
            <v>0</v>
          </cell>
          <cell r="M1758">
            <v>0</v>
          </cell>
          <cell r="N1758">
            <v>0</v>
          </cell>
          <cell r="O1758">
            <v>0</v>
          </cell>
          <cell r="P1758">
            <v>0</v>
          </cell>
          <cell r="Q1758">
            <v>0</v>
          </cell>
          <cell r="R1758">
            <v>0</v>
          </cell>
          <cell r="S1758">
            <v>0</v>
          </cell>
          <cell r="T1758">
            <v>0</v>
          </cell>
          <cell r="U1758">
            <v>0</v>
          </cell>
          <cell r="V1758">
            <v>0</v>
          </cell>
          <cell r="W1758">
            <v>0</v>
          </cell>
          <cell r="X1758">
            <v>0</v>
          </cell>
          <cell r="Y1758">
            <v>0</v>
          </cell>
          <cell r="Z1758">
            <v>0</v>
          </cell>
          <cell r="AA1758">
            <v>0</v>
          </cell>
          <cell r="AB1758">
            <v>0</v>
          </cell>
          <cell r="AC1758">
            <v>0</v>
          </cell>
          <cell r="AD1758">
            <v>0</v>
          </cell>
          <cell r="AE1758">
            <v>0</v>
          </cell>
        </row>
        <row r="1759">
          <cell r="E1759" t="str">
            <v>OR Industrial Motor Gasoline Blending Components</v>
          </cell>
          <cell r="F1759">
            <v>0</v>
          </cell>
          <cell r="G1759">
            <v>0</v>
          </cell>
          <cell r="H1759">
            <v>0</v>
          </cell>
          <cell r="I1759">
            <v>0</v>
          </cell>
          <cell r="J1759">
            <v>0</v>
          </cell>
          <cell r="K1759">
            <v>0</v>
          </cell>
          <cell r="L1759">
            <v>0</v>
          </cell>
          <cell r="M1759">
            <v>0</v>
          </cell>
          <cell r="N1759">
            <v>0</v>
          </cell>
          <cell r="O1759">
            <v>0</v>
          </cell>
          <cell r="P1759">
            <v>0</v>
          </cell>
          <cell r="Q1759">
            <v>0</v>
          </cell>
          <cell r="R1759">
            <v>0</v>
          </cell>
          <cell r="S1759">
            <v>0</v>
          </cell>
          <cell r="T1759">
            <v>0</v>
          </cell>
          <cell r="U1759">
            <v>0</v>
          </cell>
          <cell r="V1759">
            <v>0</v>
          </cell>
          <cell r="W1759">
            <v>0</v>
          </cell>
          <cell r="X1759">
            <v>0</v>
          </cell>
          <cell r="Y1759">
            <v>0</v>
          </cell>
          <cell r="Z1759">
            <v>0</v>
          </cell>
          <cell r="AA1759">
            <v>0</v>
          </cell>
          <cell r="AB1759">
            <v>0</v>
          </cell>
          <cell r="AC1759">
            <v>0</v>
          </cell>
          <cell r="AD1759">
            <v>0</v>
          </cell>
          <cell r="AE1759">
            <v>0</v>
          </cell>
        </row>
        <row r="1760">
          <cell r="E1760" t="str">
            <v>PA Industrial Motor Gasoline Blending Components</v>
          </cell>
          <cell r="F1760">
            <v>2672</v>
          </cell>
          <cell r="G1760">
            <v>-1271</v>
          </cell>
          <cell r="H1760">
            <v>3746</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0</v>
          </cell>
          <cell r="Z1760">
            <v>0</v>
          </cell>
          <cell r="AA1760">
            <v>0</v>
          </cell>
          <cell r="AB1760">
            <v>0</v>
          </cell>
          <cell r="AC1760">
            <v>0</v>
          </cell>
          <cell r="AD1760">
            <v>0</v>
          </cell>
          <cell r="AE1760">
            <v>0</v>
          </cell>
        </row>
        <row r="1761">
          <cell r="E1761" t="str">
            <v>RI Industrial Motor Gasoline Blending Components</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E1762" t="str">
            <v>SC Industrial Motor Gasoline Blending Components</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0</v>
          </cell>
          <cell r="AB1762">
            <v>0</v>
          </cell>
          <cell r="AC1762">
            <v>0</v>
          </cell>
          <cell r="AD1762">
            <v>0</v>
          </cell>
          <cell r="AE1762">
            <v>0</v>
          </cell>
        </row>
        <row r="1763">
          <cell r="E1763" t="str">
            <v>SD Industrial Motor Gasoline Blending Components</v>
          </cell>
          <cell r="F1763">
            <v>0</v>
          </cell>
          <cell r="G1763">
            <v>0</v>
          </cell>
          <cell r="H1763">
            <v>0</v>
          </cell>
          <cell r="I1763">
            <v>0</v>
          </cell>
          <cell r="J1763">
            <v>0</v>
          </cell>
          <cell r="K1763">
            <v>0</v>
          </cell>
          <cell r="L1763">
            <v>0</v>
          </cell>
          <cell r="M1763">
            <v>0</v>
          </cell>
          <cell r="N1763">
            <v>0</v>
          </cell>
          <cell r="O1763">
            <v>0</v>
          </cell>
          <cell r="P1763">
            <v>0</v>
          </cell>
          <cell r="Q1763">
            <v>0</v>
          </cell>
          <cell r="R1763">
            <v>0</v>
          </cell>
          <cell r="S1763">
            <v>0</v>
          </cell>
          <cell r="T1763">
            <v>0</v>
          </cell>
          <cell r="U1763">
            <v>0</v>
          </cell>
          <cell r="V1763">
            <v>0</v>
          </cell>
          <cell r="W1763">
            <v>0</v>
          </cell>
          <cell r="X1763">
            <v>0</v>
          </cell>
          <cell r="Y1763">
            <v>0</v>
          </cell>
          <cell r="Z1763">
            <v>0</v>
          </cell>
          <cell r="AA1763">
            <v>0</v>
          </cell>
          <cell r="AB1763">
            <v>0</v>
          </cell>
          <cell r="AC1763">
            <v>0</v>
          </cell>
          <cell r="AD1763">
            <v>0</v>
          </cell>
          <cell r="AE1763">
            <v>0</v>
          </cell>
        </row>
        <row r="1764">
          <cell r="E1764" t="str">
            <v>TN Industrial Motor Gasoline Blending Components</v>
          </cell>
          <cell r="F1764">
            <v>215</v>
          </cell>
          <cell r="G1764">
            <v>-132</v>
          </cell>
          <cell r="H1764">
            <v>389</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0</v>
          </cell>
          <cell r="Z1764">
            <v>0</v>
          </cell>
          <cell r="AA1764">
            <v>0</v>
          </cell>
          <cell r="AB1764">
            <v>0</v>
          </cell>
          <cell r="AC1764">
            <v>0</v>
          </cell>
          <cell r="AD1764">
            <v>0</v>
          </cell>
          <cell r="AE1764">
            <v>0</v>
          </cell>
        </row>
        <row r="1765">
          <cell r="E1765" t="str">
            <v>TX Industrial Motor Gasoline Blending Components</v>
          </cell>
          <cell r="F1765">
            <v>13912</v>
          </cell>
          <cell r="G1765">
            <v>-6766</v>
          </cell>
          <cell r="H1765">
            <v>19109</v>
          </cell>
          <cell r="I1765">
            <v>0</v>
          </cell>
          <cell r="J1765">
            <v>0</v>
          </cell>
          <cell r="K1765">
            <v>0</v>
          </cell>
          <cell r="L1765">
            <v>0</v>
          </cell>
          <cell r="M1765">
            <v>0</v>
          </cell>
          <cell r="N1765">
            <v>0</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E1766" t="str">
            <v>US Industrial Motor Gasoline Blending Components</v>
          </cell>
          <cell r="F1766">
            <v>53696</v>
          </cell>
          <cell r="G1766">
            <v>-25918</v>
          </cell>
          <cell r="H1766">
            <v>75685</v>
          </cell>
          <cell r="I1766">
            <v>0</v>
          </cell>
          <cell r="J1766">
            <v>0</v>
          </cell>
          <cell r="K1766">
            <v>0</v>
          </cell>
          <cell r="L1766">
            <v>0</v>
          </cell>
          <cell r="M1766">
            <v>0</v>
          </cell>
          <cell r="N1766">
            <v>0</v>
          </cell>
          <cell r="O1766">
            <v>0</v>
          </cell>
          <cell r="P1766">
            <v>0</v>
          </cell>
          <cell r="Q1766">
            <v>0</v>
          </cell>
          <cell r="R1766">
            <v>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E1767" t="str">
            <v>UT Industrial Motor Gasoline Blending Components</v>
          </cell>
          <cell r="F1767">
            <v>555</v>
          </cell>
          <cell r="G1767">
            <v>-268</v>
          </cell>
          <cell r="H1767">
            <v>791</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E1768" t="str">
            <v>VA Industrial Motor Gasoline Blending Components</v>
          </cell>
          <cell r="F1768">
            <v>204</v>
          </cell>
          <cell r="G1768">
            <v>-102</v>
          </cell>
          <cell r="H1768">
            <v>271</v>
          </cell>
          <cell r="I1768">
            <v>0</v>
          </cell>
          <cell r="J1768">
            <v>0</v>
          </cell>
          <cell r="K1768">
            <v>0</v>
          </cell>
          <cell r="L1768">
            <v>0</v>
          </cell>
          <cell r="M1768">
            <v>0</v>
          </cell>
          <cell r="N1768">
            <v>0</v>
          </cell>
          <cell r="O1768">
            <v>0</v>
          </cell>
          <cell r="P1768">
            <v>0</v>
          </cell>
          <cell r="Q1768">
            <v>0</v>
          </cell>
          <cell r="R1768">
            <v>0</v>
          </cell>
          <cell r="S1768">
            <v>0</v>
          </cell>
          <cell r="T1768">
            <v>0</v>
          </cell>
          <cell r="U1768">
            <v>0</v>
          </cell>
          <cell r="V1768">
            <v>0</v>
          </cell>
          <cell r="W1768">
            <v>0</v>
          </cell>
          <cell r="X1768">
            <v>0</v>
          </cell>
          <cell r="Y1768">
            <v>0</v>
          </cell>
          <cell r="Z1768">
            <v>0</v>
          </cell>
          <cell r="AA1768">
            <v>0</v>
          </cell>
          <cell r="AB1768">
            <v>0</v>
          </cell>
          <cell r="AC1768">
            <v>0</v>
          </cell>
          <cell r="AD1768">
            <v>0</v>
          </cell>
          <cell r="AE1768">
            <v>0</v>
          </cell>
        </row>
        <row r="1769">
          <cell r="E1769" t="str">
            <v>VT Industrial Motor Gasoline Blending Components</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E1770" t="str">
            <v>WA Industrial Motor Gasoline Blending Components</v>
          </cell>
          <cell r="F1770">
            <v>1781</v>
          </cell>
          <cell r="G1770">
            <v>-908</v>
          </cell>
          <cell r="H1770">
            <v>2757</v>
          </cell>
          <cell r="I1770">
            <v>0</v>
          </cell>
          <cell r="J1770">
            <v>0</v>
          </cell>
          <cell r="K1770">
            <v>0</v>
          </cell>
          <cell r="L1770">
            <v>0</v>
          </cell>
          <cell r="M1770">
            <v>0</v>
          </cell>
          <cell r="N1770">
            <v>0</v>
          </cell>
          <cell r="O1770">
            <v>0</v>
          </cell>
          <cell r="P1770">
            <v>0</v>
          </cell>
          <cell r="Q1770">
            <v>0</v>
          </cell>
          <cell r="R1770">
            <v>0</v>
          </cell>
          <cell r="S1770">
            <v>0</v>
          </cell>
          <cell r="T1770">
            <v>0</v>
          </cell>
          <cell r="U1770">
            <v>0</v>
          </cell>
          <cell r="V1770">
            <v>0</v>
          </cell>
          <cell r="W1770">
            <v>0</v>
          </cell>
          <cell r="X1770">
            <v>0</v>
          </cell>
          <cell r="Y1770">
            <v>0</v>
          </cell>
          <cell r="Z1770">
            <v>0</v>
          </cell>
          <cell r="AA1770">
            <v>0</v>
          </cell>
          <cell r="AB1770">
            <v>0</v>
          </cell>
          <cell r="AC1770">
            <v>0</v>
          </cell>
          <cell r="AD1770">
            <v>0</v>
          </cell>
          <cell r="AE1770">
            <v>0</v>
          </cell>
        </row>
        <row r="1771">
          <cell r="E1771" t="str">
            <v>WI Industrial Motor Gasoline Blending Components</v>
          </cell>
          <cell r="F1771">
            <v>119</v>
          </cell>
          <cell r="G1771">
            <v>-57</v>
          </cell>
          <cell r="H1771">
            <v>170</v>
          </cell>
          <cell r="I1771">
            <v>0</v>
          </cell>
          <cell r="J1771">
            <v>0</v>
          </cell>
          <cell r="K1771">
            <v>0</v>
          </cell>
          <cell r="L1771">
            <v>0</v>
          </cell>
          <cell r="M1771">
            <v>0</v>
          </cell>
          <cell r="N1771">
            <v>0</v>
          </cell>
          <cell r="O1771">
            <v>0</v>
          </cell>
          <cell r="P1771">
            <v>0</v>
          </cell>
          <cell r="Q1771">
            <v>0</v>
          </cell>
          <cell r="R1771">
            <v>0</v>
          </cell>
          <cell r="S1771">
            <v>0</v>
          </cell>
          <cell r="T1771">
            <v>0</v>
          </cell>
          <cell r="U1771">
            <v>0</v>
          </cell>
          <cell r="V1771">
            <v>0</v>
          </cell>
          <cell r="W1771">
            <v>0</v>
          </cell>
          <cell r="X1771">
            <v>0</v>
          </cell>
          <cell r="Y1771">
            <v>0</v>
          </cell>
          <cell r="Z1771">
            <v>0</v>
          </cell>
          <cell r="AA1771">
            <v>0</v>
          </cell>
          <cell r="AB1771">
            <v>0</v>
          </cell>
          <cell r="AC1771">
            <v>0</v>
          </cell>
          <cell r="AD1771">
            <v>0</v>
          </cell>
          <cell r="AE1771">
            <v>0</v>
          </cell>
        </row>
        <row r="1772">
          <cell r="E1772" t="str">
            <v>WV Industrial Motor Gasoline Blending Components</v>
          </cell>
          <cell r="F1772">
            <v>45</v>
          </cell>
          <cell r="G1772">
            <v>-28</v>
          </cell>
          <cell r="H1772">
            <v>79</v>
          </cell>
          <cell r="I1772">
            <v>0</v>
          </cell>
          <cell r="J1772">
            <v>0</v>
          </cell>
          <cell r="K1772">
            <v>0</v>
          </cell>
          <cell r="L1772">
            <v>0</v>
          </cell>
          <cell r="M1772">
            <v>0</v>
          </cell>
          <cell r="N1772">
            <v>0</v>
          </cell>
          <cell r="O1772">
            <v>0</v>
          </cell>
          <cell r="P1772">
            <v>0</v>
          </cell>
          <cell r="Q1772">
            <v>0</v>
          </cell>
          <cell r="R1772">
            <v>0</v>
          </cell>
          <cell r="S1772">
            <v>0</v>
          </cell>
          <cell r="T1772">
            <v>0</v>
          </cell>
          <cell r="U1772">
            <v>0</v>
          </cell>
          <cell r="V1772">
            <v>0</v>
          </cell>
          <cell r="W1772">
            <v>0</v>
          </cell>
          <cell r="X1772">
            <v>0</v>
          </cell>
          <cell r="Y1772">
            <v>0</v>
          </cell>
          <cell r="Z1772">
            <v>0</v>
          </cell>
          <cell r="AA1772">
            <v>0</v>
          </cell>
          <cell r="AB1772">
            <v>0</v>
          </cell>
          <cell r="AC1772">
            <v>0</v>
          </cell>
          <cell r="AD1772">
            <v>0</v>
          </cell>
          <cell r="AE1772">
            <v>0</v>
          </cell>
        </row>
        <row r="1773">
          <cell r="E1773" t="str">
            <v>WY Industrial Motor Gasoline Blending Components</v>
          </cell>
          <cell r="F1773">
            <v>609</v>
          </cell>
          <cell r="G1773">
            <v>-225</v>
          </cell>
          <cell r="H1773">
            <v>664</v>
          </cell>
          <cell r="I1773">
            <v>0</v>
          </cell>
          <cell r="J1773">
            <v>0</v>
          </cell>
          <cell r="K1773">
            <v>0</v>
          </cell>
          <cell r="L1773">
            <v>0</v>
          </cell>
          <cell r="M1773">
            <v>0</v>
          </cell>
          <cell r="N1773">
            <v>0</v>
          </cell>
          <cell r="O1773">
            <v>0</v>
          </cell>
          <cell r="P1773">
            <v>0</v>
          </cell>
          <cell r="Q1773">
            <v>0</v>
          </cell>
          <cell r="R1773">
            <v>0</v>
          </cell>
          <cell r="S1773">
            <v>0</v>
          </cell>
          <cell r="T1773">
            <v>0</v>
          </cell>
          <cell r="U1773">
            <v>0</v>
          </cell>
          <cell r="V1773">
            <v>0</v>
          </cell>
          <cell r="W1773">
            <v>0</v>
          </cell>
          <cell r="X1773">
            <v>0</v>
          </cell>
          <cell r="Y1773">
            <v>0</v>
          </cell>
          <cell r="Z1773">
            <v>0</v>
          </cell>
          <cell r="AA1773">
            <v>0</v>
          </cell>
          <cell r="AB1773">
            <v>0</v>
          </cell>
          <cell r="AC1773">
            <v>0</v>
          </cell>
          <cell r="AD1773">
            <v>0</v>
          </cell>
          <cell r="AE1773">
            <v>0</v>
          </cell>
        </row>
        <row r="1774">
          <cell r="E1774" t="str">
            <v>AK Transportation Motor Gasoline</v>
          </cell>
          <cell r="F1774">
            <v>30191</v>
          </cell>
          <cell r="G1774">
            <v>26072</v>
          </cell>
          <cell r="H1774">
            <v>30289</v>
          </cell>
          <cell r="I1774">
            <v>31017</v>
          </cell>
          <cell r="J1774">
            <v>33872</v>
          </cell>
          <cell r="K1774">
            <v>36864</v>
          </cell>
          <cell r="L1774">
            <v>33276</v>
          </cell>
          <cell r="M1774">
            <v>32268</v>
          </cell>
          <cell r="N1774">
            <v>34121</v>
          </cell>
          <cell r="O1774">
            <v>32906</v>
          </cell>
          <cell r="P1774">
            <v>30681</v>
          </cell>
          <cell r="Q1774">
            <v>29339</v>
          </cell>
          <cell r="R1774">
            <v>29771</v>
          </cell>
          <cell r="S1774">
            <v>30162</v>
          </cell>
          <cell r="T1774">
            <v>35056</v>
          </cell>
          <cell r="U1774">
            <v>34216</v>
          </cell>
          <cell r="V1774">
            <v>33898</v>
          </cell>
          <cell r="W1774">
            <v>34459</v>
          </cell>
          <cell r="X1774">
            <v>33413</v>
          </cell>
          <cell r="Y1774">
            <v>33537</v>
          </cell>
          <cell r="Z1774">
            <v>33101</v>
          </cell>
          <cell r="AA1774">
            <v>32035</v>
          </cell>
          <cell r="AB1774">
            <v>32177</v>
          </cell>
          <cell r="AC1774">
            <v>31226</v>
          </cell>
          <cell r="AD1774">
            <v>33212</v>
          </cell>
          <cell r="AE1774">
            <v>32831</v>
          </cell>
        </row>
        <row r="1775">
          <cell r="E1775" t="str">
            <v>AL Transportation Motor Gasoline</v>
          </cell>
          <cell r="F1775">
            <v>254759</v>
          </cell>
          <cell r="G1775">
            <v>257184</v>
          </cell>
          <cell r="H1775">
            <v>262814</v>
          </cell>
          <cell r="I1775">
            <v>268572</v>
          </cell>
          <cell r="J1775">
            <v>274892</v>
          </cell>
          <cell r="K1775">
            <v>285719</v>
          </cell>
          <cell r="L1775">
            <v>283229</v>
          </cell>
          <cell r="M1775">
            <v>286480</v>
          </cell>
          <cell r="N1775">
            <v>296503</v>
          </cell>
          <cell r="O1775">
            <v>298104</v>
          </cell>
          <cell r="P1775">
            <v>295518</v>
          </cell>
          <cell r="Q1775">
            <v>295492</v>
          </cell>
          <cell r="R1775">
            <v>315247</v>
          </cell>
          <cell r="S1775">
            <v>301934</v>
          </cell>
          <cell r="T1775">
            <v>316201</v>
          </cell>
          <cell r="U1775">
            <v>320275</v>
          </cell>
          <cell r="V1775">
            <v>322491</v>
          </cell>
          <cell r="W1775">
            <v>325449</v>
          </cell>
          <cell r="X1775">
            <v>315039</v>
          </cell>
          <cell r="Y1775">
            <v>314097</v>
          </cell>
          <cell r="Z1775">
            <v>317695</v>
          </cell>
          <cell r="AA1775">
            <v>307645</v>
          </cell>
          <cell r="AB1775">
            <v>304397</v>
          </cell>
          <cell r="AC1775">
            <v>307109</v>
          </cell>
          <cell r="AD1775">
            <v>306840</v>
          </cell>
          <cell r="AE1775">
            <v>314092</v>
          </cell>
        </row>
        <row r="1776">
          <cell r="E1776" t="str">
            <v>AR Transportation Motor Gasoline</v>
          </cell>
          <cell r="F1776">
            <v>149387</v>
          </cell>
          <cell r="G1776">
            <v>149507</v>
          </cell>
          <cell r="H1776">
            <v>151763</v>
          </cell>
          <cell r="I1776">
            <v>157225</v>
          </cell>
          <cell r="J1776">
            <v>159131</v>
          </cell>
          <cell r="K1776">
            <v>165118</v>
          </cell>
          <cell r="L1776">
            <v>164882</v>
          </cell>
          <cell r="M1776">
            <v>170447</v>
          </cell>
          <cell r="N1776">
            <v>169929</v>
          </cell>
          <cell r="O1776">
            <v>172656</v>
          </cell>
          <cell r="P1776">
            <v>170595</v>
          </cell>
          <cell r="Q1776">
            <v>168307</v>
          </cell>
          <cell r="R1776">
            <v>171937</v>
          </cell>
          <cell r="S1776">
            <v>172598</v>
          </cell>
          <cell r="T1776">
            <v>173022</v>
          </cell>
          <cell r="U1776">
            <v>172256</v>
          </cell>
          <cell r="V1776">
            <v>171712</v>
          </cell>
          <cell r="W1776">
            <v>174696</v>
          </cell>
          <cell r="X1776">
            <v>170893</v>
          </cell>
          <cell r="Y1776">
            <v>174630</v>
          </cell>
          <cell r="Z1776">
            <v>172645</v>
          </cell>
          <cell r="AA1776">
            <v>166582</v>
          </cell>
          <cell r="AB1776">
            <v>166844</v>
          </cell>
          <cell r="AC1776">
            <v>163940</v>
          </cell>
          <cell r="AD1776">
            <v>169427</v>
          </cell>
          <cell r="AE1776">
            <v>167218</v>
          </cell>
        </row>
        <row r="1777">
          <cell r="E1777" t="str">
            <v>AZ Transportation Motor Gasoline</v>
          </cell>
          <cell r="F1777">
            <v>202588</v>
          </cell>
          <cell r="G1777">
            <v>209347</v>
          </cell>
          <cell r="H1777">
            <v>214858</v>
          </cell>
          <cell r="I1777">
            <v>222342</v>
          </cell>
          <cell r="J1777">
            <v>234310</v>
          </cell>
          <cell r="K1777">
            <v>243754</v>
          </cell>
          <cell r="L1777">
            <v>255392</v>
          </cell>
          <cell r="M1777">
            <v>252360</v>
          </cell>
          <cell r="N1777">
            <v>271974</v>
          </cell>
          <cell r="O1777">
            <v>284026</v>
          </cell>
          <cell r="P1777">
            <v>292275</v>
          </cell>
          <cell r="Q1777">
            <v>300085</v>
          </cell>
          <cell r="R1777">
            <v>314112</v>
          </cell>
          <cell r="S1777">
            <v>316339</v>
          </cell>
          <cell r="T1777">
            <v>332898</v>
          </cell>
          <cell r="U1777">
            <v>345118</v>
          </cell>
          <cell r="V1777">
            <v>353213</v>
          </cell>
          <cell r="W1777">
            <v>355129</v>
          </cell>
          <cell r="X1777">
            <v>331475</v>
          </cell>
          <cell r="Y1777">
            <v>317832</v>
          </cell>
          <cell r="Z1777">
            <v>315392</v>
          </cell>
          <cell r="AA1777">
            <v>309482</v>
          </cell>
          <cell r="AB1777">
            <v>306164</v>
          </cell>
          <cell r="AC1777">
            <v>312887</v>
          </cell>
          <cell r="AD1777">
            <v>315539</v>
          </cell>
          <cell r="AE1777">
            <v>319987</v>
          </cell>
        </row>
        <row r="1778">
          <cell r="E1778" t="str">
            <v>CA Transportation Motor Gasoline</v>
          </cell>
          <cell r="F1778">
            <v>1580590</v>
          </cell>
          <cell r="G1778">
            <v>1543225</v>
          </cell>
          <cell r="H1778">
            <v>1632955</v>
          </cell>
          <cell r="I1778">
            <v>1599948</v>
          </cell>
          <cell r="J1778">
            <v>1593722</v>
          </cell>
          <cell r="K1778">
            <v>1619557</v>
          </cell>
          <cell r="L1778">
            <v>1645155</v>
          </cell>
          <cell r="M1778">
            <v>1667379</v>
          </cell>
          <cell r="N1778">
            <v>1702333</v>
          </cell>
          <cell r="O1778">
            <v>1749657</v>
          </cell>
          <cell r="P1778">
            <v>1776313</v>
          </cell>
          <cell r="Q1778">
            <v>1810310</v>
          </cell>
          <cell r="R1778">
            <v>1899371</v>
          </cell>
          <cell r="S1778">
            <v>1885593</v>
          </cell>
          <cell r="T1778">
            <v>1924805</v>
          </cell>
          <cell r="U1778">
            <v>1952637</v>
          </cell>
          <cell r="V1778">
            <v>1959030</v>
          </cell>
          <cell r="W1778">
            <v>1938551</v>
          </cell>
          <cell r="X1778">
            <v>1846698</v>
          </cell>
          <cell r="Y1778">
            <v>1799138</v>
          </cell>
          <cell r="Z1778">
            <v>1772914</v>
          </cell>
          <cell r="AA1778">
            <v>1721808</v>
          </cell>
          <cell r="AB1778">
            <v>1700190</v>
          </cell>
          <cell r="AC1778">
            <v>1720873</v>
          </cell>
          <cell r="AD1778">
            <v>1734123</v>
          </cell>
          <cell r="AE1778">
            <v>1733166</v>
          </cell>
        </row>
        <row r="1779">
          <cell r="E1779" t="str">
            <v>CO Transportation Motor Gasoline</v>
          </cell>
          <cell r="F1779">
            <v>183271</v>
          </cell>
          <cell r="G1779">
            <v>182998</v>
          </cell>
          <cell r="H1779">
            <v>184564</v>
          </cell>
          <cell r="I1779">
            <v>195541</v>
          </cell>
          <cell r="J1779">
            <v>202705</v>
          </cell>
          <cell r="K1779">
            <v>212672</v>
          </cell>
          <cell r="L1779">
            <v>219844</v>
          </cell>
          <cell r="M1779">
            <v>224382</v>
          </cell>
          <cell r="N1779">
            <v>230390</v>
          </cell>
          <cell r="O1779">
            <v>241563</v>
          </cell>
          <cell r="P1779">
            <v>243754</v>
          </cell>
          <cell r="Q1779">
            <v>252486</v>
          </cell>
          <cell r="R1779">
            <v>249505</v>
          </cell>
          <cell r="S1779">
            <v>246618</v>
          </cell>
          <cell r="T1779">
            <v>256836</v>
          </cell>
          <cell r="U1779">
            <v>259342</v>
          </cell>
          <cell r="V1779">
            <v>260685</v>
          </cell>
          <cell r="W1779">
            <v>264891</v>
          </cell>
          <cell r="X1779">
            <v>254473</v>
          </cell>
          <cell r="Y1779">
            <v>253679</v>
          </cell>
          <cell r="Z1779">
            <v>254614</v>
          </cell>
          <cell r="AA1779">
            <v>250411</v>
          </cell>
          <cell r="AB1779">
            <v>250454</v>
          </cell>
          <cell r="AC1779">
            <v>256373</v>
          </cell>
          <cell r="AD1779">
            <v>261585</v>
          </cell>
          <cell r="AE1779">
            <v>259116</v>
          </cell>
        </row>
        <row r="1780">
          <cell r="E1780" t="str">
            <v>CT Transportation Motor Gasoline</v>
          </cell>
          <cell r="F1780">
            <v>161127</v>
          </cell>
          <cell r="G1780">
            <v>162718</v>
          </cell>
          <cell r="H1780">
            <v>161685</v>
          </cell>
          <cell r="I1780">
            <v>163860</v>
          </cell>
          <cell r="J1780">
            <v>164424</v>
          </cell>
          <cell r="K1780">
            <v>157301</v>
          </cell>
          <cell r="L1780">
            <v>164978</v>
          </cell>
          <cell r="M1780">
            <v>165416</v>
          </cell>
          <cell r="N1780">
            <v>170668</v>
          </cell>
          <cell r="O1780">
            <v>183990</v>
          </cell>
          <cell r="P1780">
            <v>176623</v>
          </cell>
          <cell r="Q1780">
            <v>180464</v>
          </cell>
          <cell r="R1780">
            <v>188202</v>
          </cell>
          <cell r="S1780">
            <v>198173</v>
          </cell>
          <cell r="T1780">
            <v>222496</v>
          </cell>
          <cell r="U1780">
            <v>196747</v>
          </cell>
          <cell r="V1780">
            <v>192515</v>
          </cell>
          <cell r="W1780">
            <v>192911</v>
          </cell>
          <cell r="X1780">
            <v>183464</v>
          </cell>
          <cell r="Y1780">
            <v>182854</v>
          </cell>
          <cell r="Z1780">
            <v>178703</v>
          </cell>
          <cell r="AA1780">
            <v>173556</v>
          </cell>
          <cell r="AB1780">
            <v>170038</v>
          </cell>
          <cell r="AC1780">
            <v>170362</v>
          </cell>
          <cell r="AD1780">
            <v>168743</v>
          </cell>
          <cell r="AE1780">
            <v>171724</v>
          </cell>
        </row>
        <row r="1781">
          <cell r="E1781" t="str">
            <v>DC Transportation Motor Gasoline</v>
          </cell>
          <cell r="F1781">
            <v>20394</v>
          </cell>
          <cell r="G1781">
            <v>20643</v>
          </cell>
          <cell r="H1781">
            <v>20677</v>
          </cell>
          <cell r="I1781">
            <v>21539</v>
          </cell>
          <cell r="J1781">
            <v>20731</v>
          </cell>
          <cell r="K1781">
            <v>20856</v>
          </cell>
          <cell r="L1781">
            <v>19846</v>
          </cell>
          <cell r="M1781">
            <v>20663</v>
          </cell>
          <cell r="N1781">
            <v>19989</v>
          </cell>
          <cell r="O1781">
            <v>20528</v>
          </cell>
          <cell r="P1781">
            <v>20819</v>
          </cell>
          <cell r="Q1781">
            <v>18308</v>
          </cell>
          <cell r="R1781">
            <v>17303</v>
          </cell>
          <cell r="S1781">
            <v>16091</v>
          </cell>
          <cell r="T1781">
            <v>17058</v>
          </cell>
          <cell r="U1781">
            <v>15631</v>
          </cell>
          <cell r="V1781">
            <v>15626</v>
          </cell>
          <cell r="W1781">
            <v>15353</v>
          </cell>
          <cell r="X1781">
            <v>12550</v>
          </cell>
          <cell r="Y1781">
            <v>13214</v>
          </cell>
          <cell r="Z1781">
            <v>12559</v>
          </cell>
          <cell r="AA1781">
            <v>12670</v>
          </cell>
          <cell r="AB1781">
            <v>11332</v>
          </cell>
          <cell r="AC1781">
            <v>11483</v>
          </cell>
          <cell r="AD1781">
            <v>12734</v>
          </cell>
          <cell r="AE1781">
            <v>12900</v>
          </cell>
        </row>
        <row r="1782">
          <cell r="E1782" t="str">
            <v>DE Transportation Motor Gasoline</v>
          </cell>
          <cell r="F1782">
            <v>41650</v>
          </cell>
          <cell r="G1782">
            <v>40513</v>
          </cell>
          <cell r="H1782">
            <v>42375</v>
          </cell>
          <cell r="I1782">
            <v>43103</v>
          </cell>
          <cell r="J1782">
            <v>43061</v>
          </cell>
          <cell r="K1782">
            <v>43823</v>
          </cell>
          <cell r="L1782">
            <v>43702</v>
          </cell>
          <cell r="M1782">
            <v>44380</v>
          </cell>
          <cell r="N1782">
            <v>46843</v>
          </cell>
          <cell r="O1782">
            <v>47767</v>
          </cell>
          <cell r="P1782">
            <v>46553</v>
          </cell>
          <cell r="Q1782">
            <v>47810</v>
          </cell>
          <cell r="R1782">
            <v>51178</v>
          </cell>
          <cell r="S1782">
            <v>50814</v>
          </cell>
          <cell r="T1782">
            <v>51630</v>
          </cell>
          <cell r="U1782">
            <v>54152</v>
          </cell>
          <cell r="V1782">
            <v>55575</v>
          </cell>
          <cell r="W1782">
            <v>55850</v>
          </cell>
          <cell r="X1782">
            <v>53642</v>
          </cell>
          <cell r="Y1782">
            <v>53226</v>
          </cell>
          <cell r="Z1782">
            <v>53019</v>
          </cell>
          <cell r="AA1782">
            <v>50717</v>
          </cell>
          <cell r="AB1782">
            <v>50692</v>
          </cell>
          <cell r="AC1782">
            <v>50865</v>
          </cell>
          <cell r="AD1782">
            <v>50717</v>
          </cell>
          <cell r="AE1782">
            <v>54544</v>
          </cell>
        </row>
        <row r="1783">
          <cell r="E1783" t="str">
            <v>FL Transportation Motor Gasoline</v>
          </cell>
          <cell r="F1783">
            <v>734739</v>
          </cell>
          <cell r="G1783">
            <v>733042</v>
          </cell>
          <cell r="H1783">
            <v>742667</v>
          </cell>
          <cell r="I1783">
            <v>780708</v>
          </cell>
          <cell r="J1783">
            <v>790982</v>
          </cell>
          <cell r="K1783">
            <v>816145</v>
          </cell>
          <cell r="L1783">
            <v>823342</v>
          </cell>
          <cell r="M1783">
            <v>836967</v>
          </cell>
          <cell r="N1783">
            <v>871187</v>
          </cell>
          <cell r="O1783">
            <v>897800</v>
          </cell>
          <cell r="P1783">
            <v>922323</v>
          </cell>
          <cell r="Q1783">
            <v>930433</v>
          </cell>
          <cell r="R1783">
            <v>965250</v>
          </cell>
          <cell r="S1783">
            <v>981563</v>
          </cell>
          <cell r="T1783">
            <v>1032653</v>
          </cell>
          <cell r="U1783">
            <v>1061971</v>
          </cell>
          <cell r="V1783">
            <v>1072907</v>
          </cell>
          <cell r="W1783">
            <v>1054507</v>
          </cell>
          <cell r="X1783">
            <v>1002934</v>
          </cell>
          <cell r="Y1783">
            <v>1000073</v>
          </cell>
          <cell r="Z1783">
            <v>977498</v>
          </cell>
          <cell r="AA1783">
            <v>958974</v>
          </cell>
          <cell r="AB1783">
            <v>958693</v>
          </cell>
          <cell r="AC1783">
            <v>978269</v>
          </cell>
          <cell r="AD1783">
            <v>990192</v>
          </cell>
          <cell r="AE1783">
            <v>1006854</v>
          </cell>
        </row>
        <row r="1784">
          <cell r="E1784" t="str">
            <v>GA Transportation Motor Gasoline</v>
          </cell>
          <cell r="F1784">
            <v>427282</v>
          </cell>
          <cell r="G1784">
            <v>431853</v>
          </cell>
          <cell r="H1784">
            <v>432154</v>
          </cell>
          <cell r="I1784">
            <v>482704</v>
          </cell>
          <cell r="J1784">
            <v>484100</v>
          </cell>
          <cell r="K1784">
            <v>505003</v>
          </cell>
          <cell r="L1784">
            <v>522291</v>
          </cell>
          <cell r="M1784">
            <v>521783</v>
          </cell>
          <cell r="N1784">
            <v>551491</v>
          </cell>
          <cell r="O1784">
            <v>567150</v>
          </cell>
          <cell r="P1784">
            <v>573101</v>
          </cell>
          <cell r="Q1784">
            <v>579456</v>
          </cell>
          <cell r="R1784">
            <v>596240</v>
          </cell>
          <cell r="S1784">
            <v>601574</v>
          </cell>
          <cell r="T1784">
            <v>613050</v>
          </cell>
          <cell r="U1784">
            <v>621240</v>
          </cell>
          <cell r="V1784">
            <v>610257</v>
          </cell>
          <cell r="W1784">
            <v>614545</v>
          </cell>
          <cell r="X1784">
            <v>583044</v>
          </cell>
          <cell r="Y1784">
            <v>590866</v>
          </cell>
          <cell r="Z1784">
            <v>584486</v>
          </cell>
          <cell r="AA1784">
            <v>558716</v>
          </cell>
          <cell r="AB1784">
            <v>553566</v>
          </cell>
          <cell r="AC1784">
            <v>574442</v>
          </cell>
          <cell r="AD1784">
            <v>552752</v>
          </cell>
          <cell r="AE1784">
            <v>577506</v>
          </cell>
        </row>
        <row r="1785">
          <cell r="E1785" t="str">
            <v>HI Transportation Motor Gasoline</v>
          </cell>
          <cell r="F1785">
            <v>44531</v>
          </cell>
          <cell r="G1785">
            <v>46076</v>
          </cell>
          <cell r="H1785">
            <v>45562</v>
          </cell>
          <cell r="I1785">
            <v>46081</v>
          </cell>
          <cell r="J1785">
            <v>47538</v>
          </cell>
          <cell r="K1785">
            <v>47796</v>
          </cell>
          <cell r="L1785">
            <v>47503</v>
          </cell>
          <cell r="M1785">
            <v>47478</v>
          </cell>
          <cell r="N1785">
            <v>47276</v>
          </cell>
          <cell r="O1785">
            <v>45804</v>
          </cell>
          <cell r="P1785">
            <v>47542</v>
          </cell>
          <cell r="Q1785">
            <v>49930</v>
          </cell>
          <cell r="R1785">
            <v>53476</v>
          </cell>
          <cell r="S1785">
            <v>54359</v>
          </cell>
          <cell r="T1785">
            <v>54923</v>
          </cell>
          <cell r="U1785">
            <v>56310</v>
          </cell>
          <cell r="V1785">
            <v>59070</v>
          </cell>
          <cell r="W1785">
            <v>57179</v>
          </cell>
          <cell r="X1785">
            <v>53393</v>
          </cell>
          <cell r="Y1785">
            <v>54010</v>
          </cell>
          <cell r="Z1785">
            <v>49956</v>
          </cell>
          <cell r="AA1785">
            <v>55674</v>
          </cell>
          <cell r="AB1785">
            <v>52827</v>
          </cell>
          <cell r="AC1785">
            <v>53632</v>
          </cell>
          <cell r="AD1785">
            <v>53879</v>
          </cell>
          <cell r="AE1785">
            <v>52428</v>
          </cell>
        </row>
        <row r="1786">
          <cell r="E1786" t="str">
            <v>IA Transportation Motor Gasoline</v>
          </cell>
          <cell r="F1786">
            <v>160061</v>
          </cell>
          <cell r="G1786">
            <v>160658</v>
          </cell>
          <cell r="H1786">
            <v>157675</v>
          </cell>
          <cell r="I1786">
            <v>163585</v>
          </cell>
          <cell r="J1786">
            <v>171281</v>
          </cell>
          <cell r="K1786">
            <v>173993</v>
          </cell>
          <cell r="L1786">
            <v>180337</v>
          </cell>
          <cell r="M1786">
            <v>177517</v>
          </cell>
          <cell r="N1786">
            <v>185668</v>
          </cell>
          <cell r="O1786">
            <v>186006</v>
          </cell>
          <cell r="P1786">
            <v>184765</v>
          </cell>
          <cell r="Q1786">
            <v>182593</v>
          </cell>
          <cell r="R1786">
            <v>188112</v>
          </cell>
          <cell r="S1786">
            <v>188730</v>
          </cell>
          <cell r="T1786">
            <v>191072</v>
          </cell>
          <cell r="U1786">
            <v>191836</v>
          </cell>
          <cell r="V1786">
            <v>193975</v>
          </cell>
          <cell r="W1786">
            <v>192015</v>
          </cell>
          <cell r="X1786">
            <v>188107</v>
          </cell>
          <cell r="Y1786">
            <v>187088</v>
          </cell>
          <cell r="Z1786">
            <v>188931</v>
          </cell>
          <cell r="AA1786">
            <v>190206</v>
          </cell>
          <cell r="AB1786">
            <v>179189</v>
          </cell>
          <cell r="AC1786">
            <v>181968</v>
          </cell>
          <cell r="AD1786">
            <v>186688</v>
          </cell>
          <cell r="AE1786">
            <v>182697</v>
          </cell>
        </row>
        <row r="1787">
          <cell r="E1787" t="str">
            <v>ID Transportation Motor Gasoline</v>
          </cell>
          <cell r="F1787">
            <v>57530</v>
          </cell>
          <cell r="G1787">
            <v>56866</v>
          </cell>
          <cell r="H1787">
            <v>59077</v>
          </cell>
          <cell r="I1787">
            <v>64846</v>
          </cell>
          <cell r="J1787">
            <v>65446</v>
          </cell>
          <cell r="K1787">
            <v>68267</v>
          </cell>
          <cell r="L1787">
            <v>70940</v>
          </cell>
          <cell r="M1787">
            <v>72997</v>
          </cell>
          <cell r="N1787">
            <v>77321</v>
          </cell>
          <cell r="O1787">
            <v>80861</v>
          </cell>
          <cell r="P1787">
            <v>78477</v>
          </cell>
          <cell r="Q1787">
            <v>75628</v>
          </cell>
          <cell r="R1787">
            <v>77667</v>
          </cell>
          <cell r="S1787">
            <v>73321</v>
          </cell>
          <cell r="T1787">
            <v>74117</v>
          </cell>
          <cell r="U1787">
            <v>73376</v>
          </cell>
          <cell r="V1787">
            <v>77372</v>
          </cell>
          <cell r="W1787">
            <v>79816</v>
          </cell>
          <cell r="X1787">
            <v>76516</v>
          </cell>
          <cell r="Y1787">
            <v>78019</v>
          </cell>
          <cell r="Z1787">
            <v>80623</v>
          </cell>
          <cell r="AA1787">
            <v>78106</v>
          </cell>
          <cell r="AB1787">
            <v>80895</v>
          </cell>
          <cell r="AC1787">
            <v>82167</v>
          </cell>
          <cell r="AD1787">
            <v>83867</v>
          </cell>
          <cell r="AE1787">
            <v>85405</v>
          </cell>
        </row>
        <row r="1788">
          <cell r="E1788" t="str">
            <v>IL Transportation Motor Gasoline</v>
          </cell>
          <cell r="F1788">
            <v>546959</v>
          </cell>
          <cell r="G1788">
            <v>539157</v>
          </cell>
          <cell r="H1788">
            <v>550040</v>
          </cell>
          <cell r="I1788">
            <v>564351</v>
          </cell>
          <cell r="J1788">
            <v>573207</v>
          </cell>
          <cell r="K1788">
            <v>571736</v>
          </cell>
          <cell r="L1788">
            <v>573490</v>
          </cell>
          <cell r="M1788">
            <v>582150</v>
          </cell>
          <cell r="N1788">
            <v>584771</v>
          </cell>
          <cell r="O1788">
            <v>612895</v>
          </cell>
          <cell r="P1788">
            <v>619061</v>
          </cell>
          <cell r="Q1788">
            <v>619337</v>
          </cell>
          <cell r="R1788">
            <v>625497</v>
          </cell>
          <cell r="S1788">
            <v>624031</v>
          </cell>
          <cell r="T1788">
            <v>638903</v>
          </cell>
          <cell r="U1788">
            <v>632899</v>
          </cell>
          <cell r="V1788">
            <v>634443</v>
          </cell>
          <cell r="W1788">
            <v>630159</v>
          </cell>
          <cell r="X1788">
            <v>604921</v>
          </cell>
          <cell r="Y1788">
            <v>589824</v>
          </cell>
          <cell r="Z1788">
            <v>580839</v>
          </cell>
          <cell r="AA1788">
            <v>553720</v>
          </cell>
          <cell r="AB1788">
            <v>543504</v>
          </cell>
          <cell r="AC1788">
            <v>546871</v>
          </cell>
          <cell r="AD1788">
            <v>550046</v>
          </cell>
          <cell r="AE1788">
            <v>590874</v>
          </cell>
        </row>
        <row r="1789">
          <cell r="E1789" t="str">
            <v>IN Transportation Motor Gasoline</v>
          </cell>
          <cell r="F1789">
            <v>319089</v>
          </cell>
          <cell r="G1789">
            <v>316443</v>
          </cell>
          <cell r="H1789">
            <v>320446</v>
          </cell>
          <cell r="I1789">
            <v>337475</v>
          </cell>
          <cell r="J1789">
            <v>343898</v>
          </cell>
          <cell r="K1789">
            <v>360439</v>
          </cell>
          <cell r="L1789">
            <v>358010</v>
          </cell>
          <cell r="M1789">
            <v>358839</v>
          </cell>
          <cell r="N1789">
            <v>382339</v>
          </cell>
          <cell r="O1789">
            <v>373847</v>
          </cell>
          <cell r="P1789">
            <v>381661</v>
          </cell>
          <cell r="Q1789">
            <v>385102</v>
          </cell>
          <cell r="R1789">
            <v>379914</v>
          </cell>
          <cell r="S1789">
            <v>392393</v>
          </cell>
          <cell r="T1789">
            <v>392013</v>
          </cell>
          <cell r="U1789">
            <v>391799</v>
          </cell>
          <cell r="V1789">
            <v>391527</v>
          </cell>
          <cell r="W1789">
            <v>380446</v>
          </cell>
          <cell r="X1789">
            <v>366052</v>
          </cell>
          <cell r="Y1789">
            <v>362780</v>
          </cell>
          <cell r="Z1789">
            <v>370723</v>
          </cell>
          <cell r="AA1789">
            <v>353773</v>
          </cell>
          <cell r="AB1789">
            <v>351010</v>
          </cell>
          <cell r="AC1789">
            <v>356416</v>
          </cell>
          <cell r="AD1789">
            <v>358038</v>
          </cell>
          <cell r="AE1789">
            <v>365921</v>
          </cell>
        </row>
        <row r="1790">
          <cell r="E1790" t="str">
            <v>KS Transportation Motor Gasoline</v>
          </cell>
          <cell r="F1790">
            <v>145506</v>
          </cell>
          <cell r="G1790">
            <v>142681</v>
          </cell>
          <cell r="H1790">
            <v>142026</v>
          </cell>
          <cell r="I1790">
            <v>144051</v>
          </cell>
          <cell r="J1790">
            <v>146750</v>
          </cell>
          <cell r="K1790">
            <v>147842</v>
          </cell>
          <cell r="L1790">
            <v>155534</v>
          </cell>
          <cell r="M1790">
            <v>154108</v>
          </cell>
          <cell r="N1790">
            <v>160364</v>
          </cell>
          <cell r="O1790">
            <v>170799</v>
          </cell>
          <cell r="P1790">
            <v>162124</v>
          </cell>
          <cell r="Q1790">
            <v>152504</v>
          </cell>
          <cell r="R1790">
            <v>143359</v>
          </cell>
          <cell r="S1790">
            <v>163994</v>
          </cell>
          <cell r="T1790">
            <v>158344</v>
          </cell>
          <cell r="U1790">
            <v>139792</v>
          </cell>
          <cell r="V1790">
            <v>156757</v>
          </cell>
          <cell r="W1790">
            <v>159213</v>
          </cell>
          <cell r="X1790">
            <v>155536</v>
          </cell>
          <cell r="Y1790">
            <v>157514</v>
          </cell>
          <cell r="Z1790">
            <v>157766</v>
          </cell>
          <cell r="AA1790">
            <v>152020</v>
          </cell>
          <cell r="AB1790">
            <v>152229</v>
          </cell>
          <cell r="AC1790">
            <v>153375</v>
          </cell>
          <cell r="AD1790">
            <v>156286</v>
          </cell>
          <cell r="AE1790">
            <v>144252</v>
          </cell>
        </row>
        <row r="1791">
          <cell r="E1791" t="str">
            <v>KY Transportation Motor Gasoline</v>
          </cell>
          <cell r="F1791">
            <v>219301</v>
          </cell>
          <cell r="G1791">
            <v>223687</v>
          </cell>
          <cell r="H1791">
            <v>229285</v>
          </cell>
          <cell r="I1791">
            <v>233733</v>
          </cell>
          <cell r="J1791">
            <v>235537</v>
          </cell>
          <cell r="K1791">
            <v>244693</v>
          </cell>
          <cell r="L1791">
            <v>220738</v>
          </cell>
          <cell r="M1791">
            <v>255035</v>
          </cell>
          <cell r="N1791">
            <v>257212</v>
          </cell>
          <cell r="O1791">
            <v>261122</v>
          </cell>
          <cell r="P1791">
            <v>250506</v>
          </cell>
          <cell r="Q1791">
            <v>258124</v>
          </cell>
          <cell r="R1791">
            <v>255579</v>
          </cell>
          <cell r="S1791">
            <v>264007</v>
          </cell>
          <cell r="T1791">
            <v>275809</v>
          </cell>
          <cell r="U1791">
            <v>268819</v>
          </cell>
          <cell r="V1791">
            <v>267584</v>
          </cell>
          <cell r="W1791">
            <v>272908</v>
          </cell>
          <cell r="X1791">
            <v>261954</v>
          </cell>
          <cell r="Y1791">
            <v>267508</v>
          </cell>
          <cell r="Z1791">
            <v>265083</v>
          </cell>
          <cell r="AA1791">
            <v>255796</v>
          </cell>
          <cell r="AB1791">
            <v>252498</v>
          </cell>
          <cell r="AC1791">
            <v>252263</v>
          </cell>
          <cell r="AD1791">
            <v>250816</v>
          </cell>
          <cell r="AE1791">
            <v>256108</v>
          </cell>
        </row>
        <row r="1792">
          <cell r="E1792" t="str">
            <v>LA Transportation Motor Gasoline</v>
          </cell>
          <cell r="F1792">
            <v>227519</v>
          </cell>
          <cell r="G1792">
            <v>222681</v>
          </cell>
          <cell r="H1792">
            <v>233899</v>
          </cell>
          <cell r="I1792">
            <v>237410</v>
          </cell>
          <cell r="J1792">
            <v>234300</v>
          </cell>
          <cell r="K1792">
            <v>242295</v>
          </cell>
          <cell r="L1792">
            <v>261199</v>
          </cell>
          <cell r="M1792">
            <v>240166</v>
          </cell>
          <cell r="N1792">
            <v>257671</v>
          </cell>
          <cell r="O1792">
            <v>255991</v>
          </cell>
          <cell r="P1792">
            <v>269646</v>
          </cell>
          <cell r="Q1792">
            <v>267833</v>
          </cell>
          <cell r="R1792">
            <v>276499</v>
          </cell>
          <cell r="S1792">
            <v>281090</v>
          </cell>
          <cell r="T1792">
            <v>274486</v>
          </cell>
          <cell r="U1792">
            <v>282663</v>
          </cell>
          <cell r="V1792">
            <v>322110</v>
          </cell>
          <cell r="W1792">
            <v>275390</v>
          </cell>
          <cell r="X1792">
            <v>260454</v>
          </cell>
          <cell r="Y1792">
            <v>277438</v>
          </cell>
          <cell r="Z1792">
            <v>273106</v>
          </cell>
          <cell r="AA1792">
            <v>270253</v>
          </cell>
          <cell r="AB1792">
            <v>262127</v>
          </cell>
          <cell r="AC1792">
            <v>271121</v>
          </cell>
          <cell r="AD1792">
            <v>268422</v>
          </cell>
          <cell r="AE1792">
            <v>273437</v>
          </cell>
        </row>
        <row r="1793">
          <cell r="E1793" t="str">
            <v>MA Transportation Motor Gasoline</v>
          </cell>
          <cell r="F1793">
            <v>292288</v>
          </cell>
          <cell r="G1793">
            <v>283525</v>
          </cell>
          <cell r="H1793">
            <v>288588</v>
          </cell>
          <cell r="I1793">
            <v>292138</v>
          </cell>
          <cell r="J1793">
            <v>295376</v>
          </cell>
          <cell r="K1793">
            <v>304403</v>
          </cell>
          <cell r="L1793">
            <v>309721</v>
          </cell>
          <cell r="M1793">
            <v>315363</v>
          </cell>
          <cell r="N1793">
            <v>322817</v>
          </cell>
          <cell r="O1793">
            <v>328802</v>
          </cell>
          <cell r="P1793">
            <v>336008</v>
          </cell>
          <cell r="Q1793">
            <v>335582</v>
          </cell>
          <cell r="R1793">
            <v>344308</v>
          </cell>
          <cell r="S1793">
            <v>343039</v>
          </cell>
          <cell r="T1793">
            <v>349524</v>
          </cell>
          <cell r="U1793">
            <v>348688</v>
          </cell>
          <cell r="V1793">
            <v>349866</v>
          </cell>
          <cell r="W1793">
            <v>359694</v>
          </cell>
          <cell r="X1793">
            <v>344537</v>
          </cell>
          <cell r="Y1793">
            <v>335036</v>
          </cell>
          <cell r="Z1793">
            <v>333385</v>
          </cell>
          <cell r="AA1793">
            <v>329010</v>
          </cell>
          <cell r="AB1793">
            <v>326671</v>
          </cell>
          <cell r="AC1793">
            <v>325534</v>
          </cell>
          <cell r="AD1793">
            <v>320899</v>
          </cell>
          <cell r="AE1793">
            <v>325067</v>
          </cell>
        </row>
        <row r="1794">
          <cell r="E1794" t="str">
            <v>MD Transportation Motor Gasoline</v>
          </cell>
          <cell r="F1794">
            <v>246296</v>
          </cell>
          <cell r="G1794">
            <v>252380</v>
          </cell>
          <cell r="H1794">
            <v>255639</v>
          </cell>
          <cell r="I1794">
            <v>257840</v>
          </cell>
          <cell r="J1794">
            <v>263507</v>
          </cell>
          <cell r="K1794">
            <v>266720</v>
          </cell>
          <cell r="L1794">
            <v>268338</v>
          </cell>
          <cell r="M1794">
            <v>277435</v>
          </cell>
          <cell r="N1794">
            <v>282965</v>
          </cell>
          <cell r="O1794">
            <v>295145</v>
          </cell>
          <cell r="P1794">
            <v>296105</v>
          </cell>
          <cell r="Q1794">
            <v>304719</v>
          </cell>
          <cell r="R1794">
            <v>310326</v>
          </cell>
          <cell r="S1794">
            <v>317013</v>
          </cell>
          <cell r="T1794">
            <v>325293</v>
          </cell>
          <cell r="U1794">
            <v>330300</v>
          </cell>
          <cell r="V1794">
            <v>335363</v>
          </cell>
          <cell r="W1794">
            <v>336049</v>
          </cell>
          <cell r="X1794">
            <v>329384</v>
          </cell>
          <cell r="Y1794">
            <v>348302</v>
          </cell>
          <cell r="Z1794">
            <v>320563</v>
          </cell>
          <cell r="AA1794">
            <v>314977</v>
          </cell>
          <cell r="AB1794">
            <v>319492</v>
          </cell>
          <cell r="AC1794">
            <v>333772</v>
          </cell>
          <cell r="AD1794">
            <v>322322</v>
          </cell>
          <cell r="AE1794">
            <v>330437</v>
          </cell>
        </row>
        <row r="1795">
          <cell r="E1795" t="str">
            <v>ME Transportation Motor Gasoline</v>
          </cell>
          <cell r="F1795">
            <v>73181</v>
          </cell>
          <cell r="G1795">
            <v>73390</v>
          </cell>
          <cell r="H1795">
            <v>73391</v>
          </cell>
          <cell r="I1795">
            <v>74468</v>
          </cell>
          <cell r="J1795">
            <v>74997</v>
          </cell>
          <cell r="K1795">
            <v>74030</v>
          </cell>
          <cell r="L1795">
            <v>77074</v>
          </cell>
          <cell r="M1795">
            <v>82378</v>
          </cell>
          <cell r="N1795">
            <v>79215</v>
          </cell>
          <cell r="O1795">
            <v>83726</v>
          </cell>
          <cell r="P1795">
            <v>84618</v>
          </cell>
          <cell r="Q1795">
            <v>73320</v>
          </cell>
          <cell r="R1795">
            <v>86665</v>
          </cell>
          <cell r="S1795">
            <v>93708</v>
          </cell>
          <cell r="T1795">
            <v>86850</v>
          </cell>
          <cell r="U1795">
            <v>88575</v>
          </cell>
          <cell r="V1795">
            <v>86552</v>
          </cell>
          <cell r="W1795">
            <v>84872</v>
          </cell>
          <cell r="X1795">
            <v>79999</v>
          </cell>
          <cell r="Y1795">
            <v>80189</v>
          </cell>
          <cell r="Z1795">
            <v>80208</v>
          </cell>
          <cell r="AA1795">
            <v>79283</v>
          </cell>
          <cell r="AB1795">
            <v>76618</v>
          </cell>
          <cell r="AC1795">
            <v>87529</v>
          </cell>
          <cell r="AD1795">
            <v>91719</v>
          </cell>
          <cell r="AE1795">
            <v>91422</v>
          </cell>
        </row>
        <row r="1796">
          <cell r="E1796" t="str">
            <v>MI Transportation Motor Gasoline</v>
          </cell>
          <cell r="F1796">
            <v>515671</v>
          </cell>
          <cell r="G1796">
            <v>523612</v>
          </cell>
          <cell r="H1796">
            <v>524607</v>
          </cell>
          <cell r="I1796">
            <v>543565</v>
          </cell>
          <cell r="J1796">
            <v>545147</v>
          </cell>
          <cell r="K1796">
            <v>569589</v>
          </cell>
          <cell r="L1796">
            <v>568891</v>
          </cell>
          <cell r="M1796">
            <v>579085</v>
          </cell>
          <cell r="N1796">
            <v>592467</v>
          </cell>
          <cell r="O1796">
            <v>624721</v>
          </cell>
          <cell r="P1796">
            <v>609729</v>
          </cell>
          <cell r="Q1796">
            <v>611102</v>
          </cell>
          <cell r="R1796">
            <v>623066</v>
          </cell>
          <cell r="S1796">
            <v>607701</v>
          </cell>
          <cell r="T1796">
            <v>605749</v>
          </cell>
          <cell r="U1796">
            <v>608888</v>
          </cell>
          <cell r="V1796">
            <v>600272</v>
          </cell>
          <cell r="W1796">
            <v>586431</v>
          </cell>
          <cell r="X1796">
            <v>561008</v>
          </cell>
          <cell r="Y1796">
            <v>551593</v>
          </cell>
          <cell r="Z1796">
            <v>543850</v>
          </cell>
          <cell r="AA1796">
            <v>530045</v>
          </cell>
          <cell r="AB1796">
            <v>524822</v>
          </cell>
          <cell r="AC1796">
            <v>544734</v>
          </cell>
          <cell r="AD1796">
            <v>531096</v>
          </cell>
          <cell r="AE1796">
            <v>546344</v>
          </cell>
        </row>
        <row r="1797">
          <cell r="E1797" t="str">
            <v>MN Transportation Motor Gasoline</v>
          </cell>
          <cell r="F1797">
            <v>236777</v>
          </cell>
          <cell r="G1797">
            <v>246559</v>
          </cell>
          <cell r="H1797">
            <v>252981</v>
          </cell>
          <cell r="I1797">
            <v>262003</v>
          </cell>
          <cell r="J1797">
            <v>268021</v>
          </cell>
          <cell r="K1797">
            <v>276871</v>
          </cell>
          <cell r="L1797">
            <v>282535</v>
          </cell>
          <cell r="M1797">
            <v>275865</v>
          </cell>
          <cell r="N1797">
            <v>291402</v>
          </cell>
          <cell r="O1797">
            <v>306624</v>
          </cell>
          <cell r="P1797">
            <v>313225</v>
          </cell>
          <cell r="Q1797">
            <v>316591</v>
          </cell>
          <cell r="R1797">
            <v>323285</v>
          </cell>
          <cell r="S1797">
            <v>325105</v>
          </cell>
          <cell r="T1797">
            <v>329494</v>
          </cell>
          <cell r="U1797">
            <v>329264</v>
          </cell>
          <cell r="V1797">
            <v>320936</v>
          </cell>
          <cell r="W1797">
            <v>320690</v>
          </cell>
          <cell r="X1797">
            <v>313292</v>
          </cell>
          <cell r="Y1797">
            <v>304023</v>
          </cell>
          <cell r="Z1797">
            <v>302641</v>
          </cell>
          <cell r="AA1797">
            <v>287792</v>
          </cell>
          <cell r="AB1797">
            <v>297199</v>
          </cell>
          <cell r="AC1797">
            <v>296168</v>
          </cell>
          <cell r="AD1797">
            <v>297438</v>
          </cell>
          <cell r="AE1797">
            <v>294176</v>
          </cell>
        </row>
        <row r="1798">
          <cell r="E1798" t="str">
            <v>MO Transportation Motor Gasoline</v>
          </cell>
          <cell r="F1798">
            <v>331420</v>
          </cell>
          <cell r="G1798">
            <v>331055</v>
          </cell>
          <cell r="H1798">
            <v>338667</v>
          </cell>
          <cell r="I1798">
            <v>337608</v>
          </cell>
          <cell r="J1798">
            <v>344207</v>
          </cell>
          <cell r="K1798">
            <v>350417</v>
          </cell>
          <cell r="L1798">
            <v>355629</v>
          </cell>
          <cell r="M1798">
            <v>358522</v>
          </cell>
          <cell r="N1798">
            <v>367762</v>
          </cell>
          <cell r="O1798">
            <v>364748</v>
          </cell>
          <cell r="P1798">
            <v>378988</v>
          </cell>
          <cell r="Q1798">
            <v>367236</v>
          </cell>
          <cell r="R1798">
            <v>373102</v>
          </cell>
          <cell r="S1798">
            <v>387744</v>
          </cell>
          <cell r="T1798">
            <v>387738</v>
          </cell>
          <cell r="U1798">
            <v>387581</v>
          </cell>
          <cell r="V1798">
            <v>388182</v>
          </cell>
          <cell r="W1798">
            <v>394592</v>
          </cell>
          <cell r="X1798">
            <v>388789</v>
          </cell>
          <cell r="Y1798">
            <v>386785</v>
          </cell>
          <cell r="Z1798">
            <v>384262</v>
          </cell>
          <cell r="AA1798">
            <v>368954</v>
          </cell>
          <cell r="AB1798">
            <v>362459</v>
          </cell>
          <cell r="AC1798">
            <v>367758</v>
          </cell>
          <cell r="AD1798">
            <v>371441</v>
          </cell>
          <cell r="AE1798">
            <v>365783</v>
          </cell>
        </row>
        <row r="1799">
          <cell r="E1799" t="str">
            <v>MS Transportation Motor Gasoline</v>
          </cell>
          <cell r="F1799">
            <v>148855</v>
          </cell>
          <cell r="G1799">
            <v>152564</v>
          </cell>
          <cell r="H1799">
            <v>156146</v>
          </cell>
          <cell r="I1799">
            <v>164676</v>
          </cell>
          <cell r="J1799">
            <v>168967</v>
          </cell>
          <cell r="K1799">
            <v>175014</v>
          </cell>
          <cell r="L1799">
            <v>175796</v>
          </cell>
          <cell r="M1799">
            <v>181787</v>
          </cell>
          <cell r="N1799">
            <v>189250</v>
          </cell>
          <cell r="O1799">
            <v>196238</v>
          </cell>
          <cell r="P1799">
            <v>189741</v>
          </cell>
          <cell r="Q1799">
            <v>184343</v>
          </cell>
          <cell r="R1799">
            <v>191769</v>
          </cell>
          <cell r="S1799">
            <v>194601</v>
          </cell>
          <cell r="T1799">
            <v>196354</v>
          </cell>
          <cell r="U1799">
            <v>198499</v>
          </cell>
          <cell r="V1799">
            <v>200280</v>
          </cell>
          <cell r="W1799">
            <v>205548</v>
          </cell>
          <cell r="X1799">
            <v>199432</v>
          </cell>
          <cell r="Y1799">
            <v>190719</v>
          </cell>
          <cell r="Z1799">
            <v>196775</v>
          </cell>
          <cell r="AA1799">
            <v>188530</v>
          </cell>
          <cell r="AB1799">
            <v>194310</v>
          </cell>
          <cell r="AC1799">
            <v>192544</v>
          </cell>
          <cell r="AD1799">
            <v>200124</v>
          </cell>
          <cell r="AE1799">
            <v>199137</v>
          </cell>
        </row>
        <row r="1800">
          <cell r="E1800" t="str">
            <v>MT Transportation Motor Gasoline</v>
          </cell>
          <cell r="F1800">
            <v>50586</v>
          </cell>
          <cell r="G1800">
            <v>50884</v>
          </cell>
          <cell r="H1800">
            <v>53053</v>
          </cell>
          <cell r="I1800">
            <v>54521</v>
          </cell>
          <cell r="J1800">
            <v>54813</v>
          </cell>
          <cell r="K1800">
            <v>55673</v>
          </cell>
          <cell r="L1800">
            <v>57765</v>
          </cell>
          <cell r="M1800">
            <v>56229</v>
          </cell>
          <cell r="N1800">
            <v>58122</v>
          </cell>
          <cell r="O1800">
            <v>59086</v>
          </cell>
          <cell r="P1800">
            <v>58080</v>
          </cell>
          <cell r="Q1800">
            <v>57768</v>
          </cell>
          <cell r="R1800">
            <v>58832</v>
          </cell>
          <cell r="S1800">
            <v>58512</v>
          </cell>
          <cell r="T1800">
            <v>58746</v>
          </cell>
          <cell r="U1800">
            <v>57786</v>
          </cell>
          <cell r="V1800">
            <v>58404</v>
          </cell>
          <cell r="W1800">
            <v>59609</v>
          </cell>
          <cell r="X1800">
            <v>57670</v>
          </cell>
          <cell r="Y1800">
            <v>58514</v>
          </cell>
          <cell r="Z1800">
            <v>58884</v>
          </cell>
          <cell r="AA1800">
            <v>57898</v>
          </cell>
          <cell r="AB1800">
            <v>58720</v>
          </cell>
          <cell r="AC1800">
            <v>59930</v>
          </cell>
          <cell r="AD1800">
            <v>60623</v>
          </cell>
          <cell r="AE1800">
            <v>62187</v>
          </cell>
        </row>
        <row r="1801">
          <cell r="E1801" t="str">
            <v>NC Transportation Motor Gasoline</v>
          </cell>
          <cell r="F1801">
            <v>398897</v>
          </cell>
          <cell r="G1801">
            <v>398235</v>
          </cell>
          <cell r="H1801">
            <v>399511</v>
          </cell>
          <cell r="I1801">
            <v>421323</v>
          </cell>
          <cell r="J1801">
            <v>431434</v>
          </cell>
          <cell r="K1801">
            <v>445528</v>
          </cell>
          <cell r="L1801">
            <v>453089</v>
          </cell>
          <cell r="M1801">
            <v>467867</v>
          </cell>
          <cell r="N1801">
            <v>484515</v>
          </cell>
          <cell r="O1801">
            <v>502815</v>
          </cell>
          <cell r="P1801">
            <v>504188</v>
          </cell>
          <cell r="Q1801">
            <v>502817</v>
          </cell>
          <cell r="R1801">
            <v>512815</v>
          </cell>
          <cell r="S1801">
            <v>519198</v>
          </cell>
          <cell r="T1801">
            <v>530434</v>
          </cell>
          <cell r="U1801">
            <v>530333</v>
          </cell>
          <cell r="V1801">
            <v>534130</v>
          </cell>
          <cell r="W1801">
            <v>542992</v>
          </cell>
          <cell r="X1801">
            <v>572667</v>
          </cell>
          <cell r="Y1801">
            <v>528446</v>
          </cell>
          <cell r="Z1801">
            <v>531282</v>
          </cell>
          <cell r="AA1801">
            <v>514129</v>
          </cell>
          <cell r="AB1801">
            <v>504128</v>
          </cell>
          <cell r="AC1801">
            <v>513959</v>
          </cell>
          <cell r="AD1801">
            <v>515207</v>
          </cell>
          <cell r="AE1801">
            <v>516684</v>
          </cell>
        </row>
        <row r="1802">
          <cell r="E1802" t="str">
            <v>ND Transportation Motor Gasoline</v>
          </cell>
          <cell r="F1802">
            <v>38252</v>
          </cell>
          <cell r="G1802">
            <v>39016</v>
          </cell>
          <cell r="H1802">
            <v>39277</v>
          </cell>
          <cell r="I1802">
            <v>40799</v>
          </cell>
          <cell r="J1802">
            <v>40167</v>
          </cell>
          <cell r="K1802">
            <v>41508</v>
          </cell>
          <cell r="L1802">
            <v>42257</v>
          </cell>
          <cell r="M1802">
            <v>42597</v>
          </cell>
          <cell r="N1802">
            <v>42230</v>
          </cell>
          <cell r="O1802">
            <v>43034</v>
          </cell>
          <cell r="P1802">
            <v>42022</v>
          </cell>
          <cell r="Q1802">
            <v>41404</v>
          </cell>
          <cell r="R1802">
            <v>41652</v>
          </cell>
          <cell r="S1802">
            <v>42053</v>
          </cell>
          <cell r="T1802">
            <v>40960</v>
          </cell>
          <cell r="U1802">
            <v>41998</v>
          </cell>
          <cell r="V1802">
            <v>40276</v>
          </cell>
          <cell r="W1802">
            <v>41517</v>
          </cell>
          <cell r="X1802">
            <v>42242</v>
          </cell>
          <cell r="Y1802">
            <v>43049</v>
          </cell>
          <cell r="Z1802">
            <v>45335</v>
          </cell>
          <cell r="AA1802">
            <v>47775</v>
          </cell>
          <cell r="AB1802">
            <v>50728</v>
          </cell>
          <cell r="AC1802">
            <v>52706</v>
          </cell>
          <cell r="AD1802">
            <v>55235</v>
          </cell>
          <cell r="AE1802">
            <v>53958</v>
          </cell>
        </row>
        <row r="1803">
          <cell r="E1803" t="str">
            <v>NE Transportation Motor Gasoline</v>
          </cell>
          <cell r="F1803">
            <v>91116</v>
          </cell>
          <cell r="G1803">
            <v>88040</v>
          </cell>
          <cell r="H1803">
            <v>89479</v>
          </cell>
          <cell r="I1803">
            <v>90577</v>
          </cell>
          <cell r="J1803">
            <v>90435</v>
          </cell>
          <cell r="K1803">
            <v>96642</v>
          </cell>
          <cell r="L1803">
            <v>97470</v>
          </cell>
          <cell r="M1803">
            <v>99055</v>
          </cell>
          <cell r="N1803">
            <v>100322</v>
          </cell>
          <cell r="O1803">
            <v>103118</v>
          </cell>
          <cell r="P1803">
            <v>101898</v>
          </cell>
          <cell r="Q1803">
            <v>100271</v>
          </cell>
          <cell r="R1803">
            <v>102599</v>
          </cell>
          <cell r="S1803">
            <v>101415</v>
          </cell>
          <cell r="T1803">
            <v>100550</v>
          </cell>
          <cell r="U1803">
            <v>98097</v>
          </cell>
          <cell r="V1803">
            <v>97455</v>
          </cell>
          <cell r="W1803">
            <v>100528</v>
          </cell>
          <cell r="X1803">
            <v>100735</v>
          </cell>
          <cell r="Y1803">
            <v>98415</v>
          </cell>
          <cell r="Z1803">
            <v>100041</v>
          </cell>
          <cell r="AA1803">
            <v>96315</v>
          </cell>
          <cell r="AB1803">
            <v>97039</v>
          </cell>
          <cell r="AC1803">
            <v>99587</v>
          </cell>
          <cell r="AD1803">
            <v>104212</v>
          </cell>
          <cell r="AE1803">
            <v>101460</v>
          </cell>
        </row>
        <row r="1804">
          <cell r="E1804" t="str">
            <v>NH Transportation Motor Gasoline</v>
          </cell>
          <cell r="F1804">
            <v>61191</v>
          </cell>
          <cell r="G1804">
            <v>63192</v>
          </cell>
          <cell r="H1804">
            <v>63099</v>
          </cell>
          <cell r="I1804">
            <v>64840</v>
          </cell>
          <cell r="J1804">
            <v>66442</v>
          </cell>
          <cell r="K1804">
            <v>69795</v>
          </cell>
          <cell r="L1804">
            <v>72111</v>
          </cell>
          <cell r="M1804">
            <v>75825</v>
          </cell>
          <cell r="N1804">
            <v>78231</v>
          </cell>
          <cell r="O1804">
            <v>80783</v>
          </cell>
          <cell r="P1804">
            <v>82263</v>
          </cell>
          <cell r="Q1804">
            <v>82294</v>
          </cell>
          <cell r="R1804">
            <v>85503</v>
          </cell>
          <cell r="S1804">
            <v>86043</v>
          </cell>
          <cell r="T1804">
            <v>86849</v>
          </cell>
          <cell r="U1804">
            <v>85986</v>
          </cell>
          <cell r="V1804">
            <v>87395</v>
          </cell>
          <cell r="W1804">
            <v>90073</v>
          </cell>
          <cell r="X1804">
            <v>88105</v>
          </cell>
          <cell r="Y1804">
            <v>86737</v>
          </cell>
          <cell r="Z1804">
            <v>85729</v>
          </cell>
          <cell r="AA1804">
            <v>83283</v>
          </cell>
          <cell r="AB1804">
            <v>82226</v>
          </cell>
          <cell r="AC1804">
            <v>83587</v>
          </cell>
          <cell r="AD1804">
            <v>83590</v>
          </cell>
          <cell r="AE1804">
            <v>83322</v>
          </cell>
        </row>
        <row r="1805">
          <cell r="E1805" t="str">
            <v>NJ Transportation Motor Gasoline</v>
          </cell>
          <cell r="F1805">
            <v>405159</v>
          </cell>
          <cell r="G1805">
            <v>412845</v>
          </cell>
          <cell r="H1805">
            <v>397110</v>
          </cell>
          <cell r="I1805">
            <v>365429</v>
          </cell>
          <cell r="J1805">
            <v>423267</v>
          </cell>
          <cell r="K1805">
            <v>426020</v>
          </cell>
          <cell r="L1805">
            <v>445461</v>
          </cell>
          <cell r="M1805">
            <v>459668</v>
          </cell>
          <cell r="N1805">
            <v>475341</v>
          </cell>
          <cell r="O1805">
            <v>476813</v>
          </cell>
          <cell r="P1805">
            <v>492182</v>
          </cell>
          <cell r="Q1805">
            <v>485461</v>
          </cell>
          <cell r="R1805">
            <v>496424</v>
          </cell>
          <cell r="S1805">
            <v>505622</v>
          </cell>
          <cell r="T1805">
            <v>533099</v>
          </cell>
          <cell r="U1805">
            <v>530328</v>
          </cell>
          <cell r="V1805">
            <v>531630</v>
          </cell>
          <cell r="W1805">
            <v>540359</v>
          </cell>
          <cell r="X1805">
            <v>526322</v>
          </cell>
          <cell r="Y1805">
            <v>509768</v>
          </cell>
          <cell r="Z1805">
            <v>501569</v>
          </cell>
          <cell r="AA1805">
            <v>491189</v>
          </cell>
          <cell r="AB1805">
            <v>479501</v>
          </cell>
          <cell r="AC1805">
            <v>480856</v>
          </cell>
          <cell r="AD1805">
            <v>484358</v>
          </cell>
          <cell r="AE1805">
            <v>473330</v>
          </cell>
        </row>
        <row r="1806">
          <cell r="E1806" t="str">
            <v>NM Transportation Motor Gasoline</v>
          </cell>
          <cell r="F1806">
            <v>95552</v>
          </cell>
          <cell r="G1806">
            <v>98096</v>
          </cell>
          <cell r="H1806">
            <v>99826</v>
          </cell>
          <cell r="I1806">
            <v>103673</v>
          </cell>
          <cell r="J1806">
            <v>105599</v>
          </cell>
          <cell r="K1806">
            <v>106146</v>
          </cell>
          <cell r="L1806">
            <v>102118</v>
          </cell>
          <cell r="M1806">
            <v>108440</v>
          </cell>
          <cell r="N1806">
            <v>111618</v>
          </cell>
          <cell r="O1806">
            <v>113791</v>
          </cell>
          <cell r="P1806">
            <v>108884</v>
          </cell>
          <cell r="Q1806">
            <v>109420</v>
          </cell>
          <cell r="R1806">
            <v>111503</v>
          </cell>
          <cell r="S1806">
            <v>111611</v>
          </cell>
          <cell r="T1806">
            <v>116587</v>
          </cell>
          <cell r="U1806">
            <v>115717</v>
          </cell>
          <cell r="V1806">
            <v>117159</v>
          </cell>
          <cell r="W1806">
            <v>115488</v>
          </cell>
          <cell r="X1806">
            <v>111006</v>
          </cell>
          <cell r="Y1806">
            <v>115327</v>
          </cell>
          <cell r="Z1806">
            <v>108168</v>
          </cell>
          <cell r="AA1806">
            <v>111972</v>
          </cell>
          <cell r="AB1806">
            <v>112541</v>
          </cell>
          <cell r="AC1806">
            <v>111240</v>
          </cell>
          <cell r="AD1806">
            <v>113425</v>
          </cell>
          <cell r="AE1806">
            <v>113030</v>
          </cell>
        </row>
        <row r="1807">
          <cell r="E1807" t="str">
            <v>NV Transportation Motor Gasoline</v>
          </cell>
          <cell r="F1807">
            <v>77156</v>
          </cell>
          <cell r="G1807">
            <v>79298</v>
          </cell>
          <cell r="H1807">
            <v>82990</v>
          </cell>
          <cell r="I1807">
            <v>84132</v>
          </cell>
          <cell r="J1807">
            <v>89072</v>
          </cell>
          <cell r="K1807">
            <v>92895</v>
          </cell>
          <cell r="L1807">
            <v>97800</v>
          </cell>
          <cell r="M1807">
            <v>102423</v>
          </cell>
          <cell r="N1807">
            <v>112763</v>
          </cell>
          <cell r="O1807">
            <v>111750</v>
          </cell>
          <cell r="P1807">
            <v>114385</v>
          </cell>
          <cell r="Q1807">
            <v>116823</v>
          </cell>
          <cell r="R1807">
            <v>120330</v>
          </cell>
          <cell r="S1807">
            <v>126663</v>
          </cell>
          <cell r="T1807">
            <v>132448</v>
          </cell>
          <cell r="U1807">
            <v>137782</v>
          </cell>
          <cell r="V1807">
            <v>143278</v>
          </cell>
          <cell r="W1807">
            <v>144775</v>
          </cell>
          <cell r="X1807">
            <v>137265</v>
          </cell>
          <cell r="Y1807">
            <v>132921</v>
          </cell>
          <cell r="Z1807">
            <v>130757</v>
          </cell>
          <cell r="AA1807">
            <v>128134</v>
          </cell>
          <cell r="AB1807">
            <v>127439</v>
          </cell>
          <cell r="AC1807">
            <v>130380</v>
          </cell>
          <cell r="AD1807">
            <v>130454</v>
          </cell>
          <cell r="AE1807">
            <v>132086</v>
          </cell>
        </row>
        <row r="1808">
          <cell r="E1808" t="str">
            <v>NY Transportation Motor Gasoline</v>
          </cell>
          <cell r="F1808">
            <v>718791</v>
          </cell>
          <cell r="G1808">
            <v>690760</v>
          </cell>
          <cell r="H1808">
            <v>668563</v>
          </cell>
          <cell r="I1808">
            <v>682923</v>
          </cell>
          <cell r="J1808">
            <v>664171</v>
          </cell>
          <cell r="K1808">
            <v>685092</v>
          </cell>
          <cell r="L1808">
            <v>676592</v>
          </cell>
          <cell r="M1808">
            <v>675629</v>
          </cell>
          <cell r="N1808">
            <v>679133</v>
          </cell>
          <cell r="O1808">
            <v>690833</v>
          </cell>
          <cell r="P1808">
            <v>686672</v>
          </cell>
          <cell r="Q1808">
            <v>687019</v>
          </cell>
          <cell r="R1808">
            <v>697361</v>
          </cell>
          <cell r="S1808">
            <v>705550</v>
          </cell>
          <cell r="T1808">
            <v>702389</v>
          </cell>
          <cell r="U1808">
            <v>701242</v>
          </cell>
          <cell r="V1808">
            <v>712772</v>
          </cell>
          <cell r="W1808">
            <v>704758</v>
          </cell>
          <cell r="X1808">
            <v>687939</v>
          </cell>
          <cell r="Y1808">
            <v>683914</v>
          </cell>
          <cell r="Z1808">
            <v>688430</v>
          </cell>
          <cell r="AA1808">
            <v>653613</v>
          </cell>
          <cell r="AB1808">
            <v>635208</v>
          </cell>
          <cell r="AC1808">
            <v>632780</v>
          </cell>
          <cell r="AD1808">
            <v>656062</v>
          </cell>
          <cell r="AE1808">
            <v>628614</v>
          </cell>
        </row>
        <row r="1809">
          <cell r="E1809" t="str">
            <v>OH Transportation Motor Gasoline</v>
          </cell>
          <cell r="F1809">
            <v>569714</v>
          </cell>
          <cell r="G1809">
            <v>567490</v>
          </cell>
          <cell r="H1809">
            <v>552770</v>
          </cell>
          <cell r="I1809">
            <v>592467</v>
          </cell>
          <cell r="J1809">
            <v>583946</v>
          </cell>
          <cell r="K1809">
            <v>597900</v>
          </cell>
          <cell r="L1809">
            <v>593774</v>
          </cell>
          <cell r="M1809">
            <v>600502</v>
          </cell>
          <cell r="N1809">
            <v>614727</v>
          </cell>
          <cell r="O1809">
            <v>623478</v>
          </cell>
          <cell r="P1809">
            <v>626021</v>
          </cell>
          <cell r="Q1809">
            <v>622359</v>
          </cell>
          <cell r="R1809">
            <v>630981</v>
          </cell>
          <cell r="S1809">
            <v>634619</v>
          </cell>
          <cell r="T1809">
            <v>634110</v>
          </cell>
          <cell r="U1809">
            <v>634542</v>
          </cell>
          <cell r="V1809">
            <v>630549</v>
          </cell>
          <cell r="W1809">
            <v>627452</v>
          </cell>
          <cell r="X1809">
            <v>613293</v>
          </cell>
          <cell r="Y1809">
            <v>605590</v>
          </cell>
          <cell r="Z1809">
            <v>605527</v>
          </cell>
          <cell r="AA1809">
            <v>587691</v>
          </cell>
          <cell r="AB1809">
            <v>585273</v>
          </cell>
          <cell r="AC1809">
            <v>592025</v>
          </cell>
          <cell r="AD1809">
            <v>594419</v>
          </cell>
          <cell r="AE1809">
            <v>589345</v>
          </cell>
        </row>
        <row r="1810">
          <cell r="E1810" t="str">
            <v>OK Transportation Motor Gasoline</v>
          </cell>
          <cell r="F1810">
            <v>198511</v>
          </cell>
          <cell r="G1810">
            <v>197986</v>
          </cell>
          <cell r="H1810">
            <v>204237</v>
          </cell>
          <cell r="I1810">
            <v>207974</v>
          </cell>
          <cell r="J1810">
            <v>211216</v>
          </cell>
          <cell r="K1810">
            <v>214780</v>
          </cell>
          <cell r="L1810">
            <v>221811</v>
          </cell>
          <cell r="M1810">
            <v>215820</v>
          </cell>
          <cell r="N1810">
            <v>218992</v>
          </cell>
          <cell r="O1810">
            <v>223364</v>
          </cell>
          <cell r="P1810">
            <v>216990</v>
          </cell>
          <cell r="Q1810">
            <v>217531</v>
          </cell>
          <cell r="R1810">
            <v>212347</v>
          </cell>
          <cell r="S1810">
            <v>217701</v>
          </cell>
          <cell r="T1810">
            <v>226339</v>
          </cell>
          <cell r="U1810">
            <v>225703</v>
          </cell>
          <cell r="V1810">
            <v>217341</v>
          </cell>
          <cell r="W1810">
            <v>226292</v>
          </cell>
          <cell r="X1810">
            <v>221626</v>
          </cell>
          <cell r="Y1810">
            <v>217898</v>
          </cell>
          <cell r="Z1810">
            <v>227350</v>
          </cell>
          <cell r="AA1810">
            <v>212991</v>
          </cell>
          <cell r="AB1810">
            <v>223834</v>
          </cell>
          <cell r="AC1810">
            <v>219365</v>
          </cell>
          <cell r="AD1810">
            <v>234551</v>
          </cell>
          <cell r="AE1810">
            <v>225570</v>
          </cell>
        </row>
        <row r="1811">
          <cell r="E1811" t="str">
            <v>OR Transportation Motor Gasoline</v>
          </cell>
          <cell r="F1811">
            <v>163001</v>
          </cell>
          <cell r="G1811">
            <v>165267</v>
          </cell>
          <cell r="H1811">
            <v>165479</v>
          </cell>
          <cell r="I1811">
            <v>172888</v>
          </cell>
          <cell r="J1811">
            <v>174225</v>
          </cell>
          <cell r="K1811">
            <v>174676</v>
          </cell>
          <cell r="L1811">
            <v>180347</v>
          </cell>
          <cell r="M1811">
            <v>171990</v>
          </cell>
          <cell r="N1811">
            <v>185851</v>
          </cell>
          <cell r="O1811">
            <v>188114</v>
          </cell>
          <cell r="P1811">
            <v>185396</v>
          </cell>
          <cell r="Q1811">
            <v>184159</v>
          </cell>
          <cell r="R1811">
            <v>187628</v>
          </cell>
          <cell r="S1811">
            <v>185316</v>
          </cell>
          <cell r="T1811">
            <v>185918</v>
          </cell>
          <cell r="U1811">
            <v>189664</v>
          </cell>
          <cell r="V1811">
            <v>191410</v>
          </cell>
          <cell r="W1811">
            <v>190270</v>
          </cell>
          <cell r="X1811">
            <v>182851</v>
          </cell>
          <cell r="Y1811">
            <v>184573</v>
          </cell>
          <cell r="Z1811">
            <v>181359</v>
          </cell>
          <cell r="AA1811">
            <v>173832</v>
          </cell>
          <cell r="AB1811">
            <v>170449</v>
          </cell>
          <cell r="AC1811">
            <v>172812</v>
          </cell>
          <cell r="AD1811">
            <v>176765</v>
          </cell>
          <cell r="AE1811">
            <v>178813</v>
          </cell>
        </row>
        <row r="1812">
          <cell r="E1812" t="str">
            <v>PA Transportation Motor Gasoline</v>
          </cell>
          <cell r="F1812">
            <v>554641</v>
          </cell>
          <cell r="G1812">
            <v>552994</v>
          </cell>
          <cell r="H1812">
            <v>555396</v>
          </cell>
          <cell r="I1812">
            <v>569892</v>
          </cell>
          <cell r="J1812">
            <v>567760</v>
          </cell>
          <cell r="K1812">
            <v>580557</v>
          </cell>
          <cell r="L1812">
            <v>588051</v>
          </cell>
          <cell r="M1812">
            <v>592468</v>
          </cell>
          <cell r="N1812">
            <v>600069</v>
          </cell>
          <cell r="O1812">
            <v>607268</v>
          </cell>
          <cell r="P1812">
            <v>611001</v>
          </cell>
          <cell r="Q1812">
            <v>620298</v>
          </cell>
          <cell r="R1812">
            <v>631891</v>
          </cell>
          <cell r="S1812">
            <v>629079</v>
          </cell>
          <cell r="T1812">
            <v>637302</v>
          </cell>
          <cell r="U1812">
            <v>633520</v>
          </cell>
          <cell r="V1812">
            <v>625512</v>
          </cell>
          <cell r="W1812">
            <v>630647</v>
          </cell>
          <cell r="X1812">
            <v>613707</v>
          </cell>
          <cell r="Y1812">
            <v>618143</v>
          </cell>
          <cell r="Z1812">
            <v>611975</v>
          </cell>
          <cell r="AA1812">
            <v>600028</v>
          </cell>
          <cell r="AB1812">
            <v>589575</v>
          </cell>
          <cell r="AC1812">
            <v>593187</v>
          </cell>
          <cell r="AD1812">
            <v>585268</v>
          </cell>
          <cell r="AE1812">
            <v>568309</v>
          </cell>
        </row>
        <row r="1813">
          <cell r="E1813" t="str">
            <v>RI Transportation Motor Gasoline</v>
          </cell>
          <cell r="F1813">
            <v>45658</v>
          </cell>
          <cell r="G1813">
            <v>45272</v>
          </cell>
          <cell r="H1813">
            <v>45687</v>
          </cell>
          <cell r="I1813">
            <v>46169</v>
          </cell>
          <cell r="J1813">
            <v>44840</v>
          </cell>
          <cell r="K1813">
            <v>46250</v>
          </cell>
          <cell r="L1813">
            <v>46699</v>
          </cell>
          <cell r="M1813">
            <v>47629</v>
          </cell>
          <cell r="N1813">
            <v>48691</v>
          </cell>
          <cell r="O1813">
            <v>49830</v>
          </cell>
          <cell r="P1813">
            <v>49144</v>
          </cell>
          <cell r="Q1813">
            <v>49488</v>
          </cell>
          <cell r="R1813">
            <v>48405</v>
          </cell>
          <cell r="S1813">
            <v>48450</v>
          </cell>
          <cell r="T1813">
            <v>46772</v>
          </cell>
          <cell r="U1813">
            <v>47300</v>
          </cell>
          <cell r="V1813">
            <v>50502</v>
          </cell>
          <cell r="W1813">
            <v>49309</v>
          </cell>
          <cell r="X1813">
            <v>49008</v>
          </cell>
          <cell r="Y1813">
            <v>47379</v>
          </cell>
          <cell r="Z1813">
            <v>46997</v>
          </cell>
          <cell r="AA1813">
            <v>44177</v>
          </cell>
          <cell r="AB1813">
            <v>42737</v>
          </cell>
          <cell r="AC1813">
            <v>43015</v>
          </cell>
          <cell r="AD1813">
            <v>43588</v>
          </cell>
          <cell r="AE1813">
            <v>44135</v>
          </cell>
        </row>
        <row r="1814">
          <cell r="E1814" t="str">
            <v>SC Transportation Motor Gasoline</v>
          </cell>
          <cell r="F1814">
            <v>222227</v>
          </cell>
          <cell r="G1814">
            <v>219415</v>
          </cell>
          <cell r="H1814">
            <v>223895</v>
          </cell>
          <cell r="I1814">
            <v>233677</v>
          </cell>
          <cell r="J1814">
            <v>234370</v>
          </cell>
          <cell r="K1814">
            <v>242718</v>
          </cell>
          <cell r="L1814">
            <v>244953</v>
          </cell>
          <cell r="M1814">
            <v>255319</v>
          </cell>
          <cell r="N1814">
            <v>264765</v>
          </cell>
          <cell r="O1814">
            <v>273125</v>
          </cell>
          <cell r="P1814">
            <v>274631</v>
          </cell>
          <cell r="Q1814">
            <v>276203</v>
          </cell>
          <cell r="R1814">
            <v>283029</v>
          </cell>
          <cell r="S1814">
            <v>286041</v>
          </cell>
          <cell r="T1814">
            <v>315162</v>
          </cell>
          <cell r="U1814">
            <v>302704</v>
          </cell>
          <cell r="V1814">
            <v>314878</v>
          </cell>
          <cell r="W1814">
            <v>312289</v>
          </cell>
          <cell r="X1814">
            <v>315532</v>
          </cell>
          <cell r="Y1814">
            <v>329642</v>
          </cell>
          <cell r="Z1814">
            <v>317269</v>
          </cell>
          <cell r="AA1814">
            <v>307524</v>
          </cell>
          <cell r="AB1814">
            <v>311986</v>
          </cell>
          <cell r="AC1814">
            <v>318216</v>
          </cell>
          <cell r="AD1814">
            <v>317067</v>
          </cell>
          <cell r="AE1814">
            <v>329418</v>
          </cell>
        </row>
        <row r="1815">
          <cell r="E1815" t="str">
            <v>SD Transportation Motor Gasoline</v>
          </cell>
          <cell r="F1815">
            <v>44227</v>
          </cell>
          <cell r="G1815">
            <v>45078</v>
          </cell>
          <cell r="H1815">
            <v>46556</v>
          </cell>
          <cell r="I1815">
            <v>47166</v>
          </cell>
          <cell r="J1815">
            <v>48987</v>
          </cell>
          <cell r="K1815">
            <v>49371</v>
          </cell>
          <cell r="L1815">
            <v>50074</v>
          </cell>
          <cell r="M1815">
            <v>50003</v>
          </cell>
          <cell r="N1815">
            <v>52376</v>
          </cell>
          <cell r="O1815">
            <v>51504</v>
          </cell>
          <cell r="P1815">
            <v>51486</v>
          </cell>
          <cell r="Q1815">
            <v>49758</v>
          </cell>
          <cell r="R1815">
            <v>51820</v>
          </cell>
          <cell r="S1815">
            <v>49969</v>
          </cell>
          <cell r="T1815">
            <v>49657</v>
          </cell>
          <cell r="U1815">
            <v>49225</v>
          </cell>
          <cell r="V1815">
            <v>48587</v>
          </cell>
          <cell r="W1815">
            <v>50319</v>
          </cell>
          <cell r="X1815">
            <v>49527</v>
          </cell>
          <cell r="Y1815">
            <v>52724</v>
          </cell>
          <cell r="Z1815">
            <v>52008</v>
          </cell>
          <cell r="AA1815">
            <v>52048</v>
          </cell>
          <cell r="AB1815">
            <v>53718</v>
          </cell>
          <cell r="AC1815">
            <v>52751</v>
          </cell>
          <cell r="AD1815">
            <v>53970</v>
          </cell>
          <cell r="AE1815">
            <v>54456</v>
          </cell>
        </row>
        <row r="1816">
          <cell r="E1816" t="str">
            <v>TN Transportation Motor Gasoline</v>
          </cell>
          <cell r="F1816">
            <v>299180</v>
          </cell>
          <cell r="G1816">
            <v>289898</v>
          </cell>
          <cell r="H1816">
            <v>302926</v>
          </cell>
          <cell r="I1816">
            <v>315417</v>
          </cell>
          <cell r="J1816">
            <v>324648</v>
          </cell>
          <cell r="K1816">
            <v>333464</v>
          </cell>
          <cell r="L1816">
            <v>333576</v>
          </cell>
          <cell r="M1816">
            <v>339821</v>
          </cell>
          <cell r="N1816">
            <v>348583</v>
          </cell>
          <cell r="O1816">
            <v>360486</v>
          </cell>
          <cell r="P1816">
            <v>355863</v>
          </cell>
          <cell r="Q1816">
            <v>351344</v>
          </cell>
          <cell r="R1816">
            <v>370026</v>
          </cell>
          <cell r="S1816">
            <v>372114</v>
          </cell>
          <cell r="T1816">
            <v>372902</v>
          </cell>
          <cell r="U1816">
            <v>380001</v>
          </cell>
          <cell r="V1816">
            <v>381465</v>
          </cell>
          <cell r="W1816">
            <v>382269</v>
          </cell>
          <cell r="X1816">
            <v>369613</v>
          </cell>
          <cell r="Y1816">
            <v>379794</v>
          </cell>
          <cell r="Z1816">
            <v>384374</v>
          </cell>
          <cell r="AA1816">
            <v>377928</v>
          </cell>
          <cell r="AB1816">
            <v>373096</v>
          </cell>
          <cell r="AC1816">
            <v>377461</v>
          </cell>
          <cell r="AD1816">
            <v>382708</v>
          </cell>
          <cell r="AE1816">
            <v>378937</v>
          </cell>
        </row>
        <row r="1817">
          <cell r="E1817" t="str">
            <v>TX Transportation Motor Gasoline</v>
          </cell>
          <cell r="F1817">
            <v>1044152</v>
          </cell>
          <cell r="G1817">
            <v>1011408</v>
          </cell>
          <cell r="H1817">
            <v>1023815</v>
          </cell>
          <cell r="I1817">
            <v>1066512</v>
          </cell>
          <cell r="J1817">
            <v>1123939</v>
          </cell>
          <cell r="K1817">
            <v>1092229</v>
          </cell>
          <cell r="L1817">
            <v>1159320</v>
          </cell>
          <cell r="M1817">
            <v>1150422</v>
          </cell>
          <cell r="N1817">
            <v>1208079</v>
          </cell>
          <cell r="O1817">
            <v>1252820</v>
          </cell>
          <cell r="P1817">
            <v>1288252</v>
          </cell>
          <cell r="Q1817">
            <v>1312594</v>
          </cell>
          <cell r="R1817">
            <v>1372090</v>
          </cell>
          <cell r="S1817">
            <v>1374170</v>
          </cell>
          <cell r="T1817">
            <v>1401791</v>
          </cell>
          <cell r="U1817">
            <v>1415958</v>
          </cell>
          <cell r="V1817">
            <v>1448991</v>
          </cell>
          <cell r="W1817">
            <v>1472549</v>
          </cell>
          <cell r="X1817">
            <v>1455330</v>
          </cell>
          <cell r="Y1817">
            <v>1451405</v>
          </cell>
          <cell r="Z1817">
            <v>1461131</v>
          </cell>
          <cell r="AA1817">
            <v>1437227</v>
          </cell>
          <cell r="AB1817">
            <v>1451409</v>
          </cell>
          <cell r="AC1817">
            <v>1495533</v>
          </cell>
          <cell r="AD1817">
            <v>1567791</v>
          </cell>
          <cell r="AE1817">
            <v>1622105</v>
          </cell>
        </row>
        <row r="1818">
          <cell r="E1818" t="str">
            <v>US Transportation Motor Gasoline</v>
          </cell>
          <cell r="F1818">
            <v>13575410</v>
          </cell>
          <cell r="G1818">
            <v>13502563</v>
          </cell>
          <cell r="H1818">
            <v>13698699</v>
          </cell>
          <cell r="I1818">
            <v>14069083</v>
          </cell>
          <cell r="J1818">
            <v>14295705</v>
          </cell>
          <cell r="K1818">
            <v>14615663</v>
          </cell>
          <cell r="L1818">
            <v>14842799</v>
          </cell>
          <cell r="M1818">
            <v>15005187</v>
          </cell>
          <cell r="N1818">
            <v>15471619</v>
          </cell>
          <cell r="O1818">
            <v>15861496</v>
          </cell>
          <cell r="P1818">
            <v>15972518</v>
          </cell>
          <cell r="Q1818">
            <v>16053117</v>
          </cell>
          <cell r="R1818">
            <v>16474432</v>
          </cell>
          <cell r="S1818">
            <v>16584551</v>
          </cell>
          <cell r="T1818">
            <v>16916866</v>
          </cell>
          <cell r="U1818">
            <v>16977227</v>
          </cell>
          <cell r="V1818">
            <v>17108028</v>
          </cell>
          <cell r="W1818">
            <v>17108889</v>
          </cell>
          <cell r="X1818">
            <v>16574297</v>
          </cell>
          <cell r="Y1818">
            <v>16460237</v>
          </cell>
          <cell r="Z1818">
            <v>16355594</v>
          </cell>
          <cell r="AA1818">
            <v>15892398</v>
          </cell>
          <cell r="AB1818">
            <v>15797642</v>
          </cell>
          <cell r="AC1818">
            <v>16035998</v>
          </cell>
          <cell r="AD1818">
            <v>16212019</v>
          </cell>
          <cell r="AE1818">
            <v>16309839</v>
          </cell>
        </row>
        <row r="1819">
          <cell r="E1819" t="str">
            <v>UT Transportation Motor Gasoline</v>
          </cell>
          <cell r="F1819">
            <v>86306</v>
          </cell>
          <cell r="G1819">
            <v>89837</v>
          </cell>
          <cell r="H1819">
            <v>92592</v>
          </cell>
          <cell r="I1819">
            <v>97155</v>
          </cell>
          <cell r="J1819">
            <v>99894</v>
          </cell>
          <cell r="K1819">
            <v>106592</v>
          </cell>
          <cell r="L1819">
            <v>108630</v>
          </cell>
          <cell r="M1819">
            <v>113008</v>
          </cell>
          <cell r="N1819">
            <v>117160</v>
          </cell>
          <cell r="O1819">
            <v>119294</v>
          </cell>
          <cell r="P1819">
            <v>123225</v>
          </cell>
          <cell r="Q1819">
            <v>117158</v>
          </cell>
          <cell r="R1819">
            <v>123074</v>
          </cell>
          <cell r="S1819">
            <v>123575</v>
          </cell>
          <cell r="T1819">
            <v>125496</v>
          </cell>
          <cell r="U1819">
            <v>125098</v>
          </cell>
          <cell r="V1819">
            <v>128092</v>
          </cell>
          <cell r="W1819">
            <v>131478</v>
          </cell>
          <cell r="X1819">
            <v>125795</v>
          </cell>
          <cell r="Y1819">
            <v>126659</v>
          </cell>
          <cell r="Z1819">
            <v>123750</v>
          </cell>
          <cell r="AA1819">
            <v>127456</v>
          </cell>
          <cell r="AB1819">
            <v>125623</v>
          </cell>
          <cell r="AC1819">
            <v>129921</v>
          </cell>
          <cell r="AD1819">
            <v>132235</v>
          </cell>
          <cell r="AE1819">
            <v>129928</v>
          </cell>
        </row>
        <row r="1820">
          <cell r="E1820" t="str">
            <v>VA Transportation Motor Gasoline</v>
          </cell>
          <cell r="F1820">
            <v>363243</v>
          </cell>
          <cell r="G1820">
            <v>365154</v>
          </cell>
          <cell r="H1820">
            <v>370445</v>
          </cell>
          <cell r="I1820">
            <v>382306</v>
          </cell>
          <cell r="J1820">
            <v>388370</v>
          </cell>
          <cell r="K1820">
            <v>406891</v>
          </cell>
          <cell r="L1820">
            <v>408402</v>
          </cell>
          <cell r="M1820">
            <v>419821</v>
          </cell>
          <cell r="N1820">
            <v>423873</v>
          </cell>
          <cell r="O1820">
            <v>438295</v>
          </cell>
          <cell r="P1820">
            <v>442862</v>
          </cell>
          <cell r="Q1820">
            <v>465569</v>
          </cell>
          <cell r="R1820">
            <v>469144</v>
          </cell>
          <cell r="S1820">
            <v>476065</v>
          </cell>
          <cell r="T1820">
            <v>483463</v>
          </cell>
          <cell r="U1820">
            <v>486311</v>
          </cell>
          <cell r="V1820">
            <v>494409</v>
          </cell>
          <cell r="W1820">
            <v>504281</v>
          </cell>
          <cell r="X1820">
            <v>484622</v>
          </cell>
          <cell r="Y1820">
            <v>476206</v>
          </cell>
          <cell r="Z1820">
            <v>484247</v>
          </cell>
          <cell r="AA1820">
            <v>452810</v>
          </cell>
          <cell r="AB1820">
            <v>463710</v>
          </cell>
          <cell r="AC1820">
            <v>464256</v>
          </cell>
          <cell r="AD1820">
            <v>474519</v>
          </cell>
          <cell r="AE1820">
            <v>468503</v>
          </cell>
        </row>
        <row r="1821">
          <cell r="E1821" t="str">
            <v>VT Transportation Motor Gasoline</v>
          </cell>
          <cell r="F1821">
            <v>34533</v>
          </cell>
          <cell r="G1821">
            <v>34967</v>
          </cell>
          <cell r="H1821">
            <v>35488</v>
          </cell>
          <cell r="I1821">
            <v>36699</v>
          </cell>
          <cell r="J1821">
            <v>36951</v>
          </cell>
          <cell r="K1821">
            <v>37132</v>
          </cell>
          <cell r="L1821">
            <v>37747</v>
          </cell>
          <cell r="M1821">
            <v>39136</v>
          </cell>
          <cell r="N1821">
            <v>38737</v>
          </cell>
          <cell r="O1821">
            <v>39671</v>
          </cell>
          <cell r="P1821">
            <v>43323</v>
          </cell>
          <cell r="Q1821">
            <v>40899</v>
          </cell>
          <cell r="R1821">
            <v>41574</v>
          </cell>
          <cell r="S1821">
            <v>42081</v>
          </cell>
          <cell r="T1821">
            <v>42460</v>
          </cell>
          <cell r="U1821">
            <v>42447</v>
          </cell>
          <cell r="V1821">
            <v>42228</v>
          </cell>
          <cell r="W1821">
            <v>42009</v>
          </cell>
          <cell r="X1821">
            <v>40316</v>
          </cell>
          <cell r="Y1821">
            <v>40008</v>
          </cell>
          <cell r="Z1821">
            <v>39154</v>
          </cell>
          <cell r="AA1821">
            <v>37821</v>
          </cell>
          <cell r="AB1821">
            <v>36836</v>
          </cell>
          <cell r="AC1821">
            <v>37526</v>
          </cell>
          <cell r="AD1821">
            <v>37115</v>
          </cell>
          <cell r="AE1821">
            <v>36428</v>
          </cell>
        </row>
        <row r="1822">
          <cell r="E1822" t="str">
            <v>WA Transportation Motor Gasoline</v>
          </cell>
          <cell r="F1822">
            <v>275912</v>
          </cell>
          <cell r="G1822">
            <v>279753</v>
          </cell>
          <cell r="H1822">
            <v>285021</v>
          </cell>
          <cell r="I1822">
            <v>297234</v>
          </cell>
          <cell r="J1822">
            <v>297466</v>
          </cell>
          <cell r="K1822">
            <v>303802</v>
          </cell>
          <cell r="L1822">
            <v>318226</v>
          </cell>
          <cell r="M1822">
            <v>315816</v>
          </cell>
          <cell r="N1822">
            <v>319571</v>
          </cell>
          <cell r="O1822">
            <v>325351</v>
          </cell>
          <cell r="P1822">
            <v>324550</v>
          </cell>
          <cell r="Q1822">
            <v>324865</v>
          </cell>
          <cell r="R1822">
            <v>329617</v>
          </cell>
          <cell r="S1822">
            <v>328408</v>
          </cell>
          <cell r="T1822">
            <v>327377</v>
          </cell>
          <cell r="U1822">
            <v>331724</v>
          </cell>
          <cell r="V1822">
            <v>333595</v>
          </cell>
          <cell r="W1822">
            <v>333815</v>
          </cell>
          <cell r="X1822">
            <v>322182</v>
          </cell>
          <cell r="Y1822">
            <v>324336</v>
          </cell>
          <cell r="Z1822">
            <v>317909</v>
          </cell>
          <cell r="AA1822">
            <v>314393</v>
          </cell>
          <cell r="AB1822">
            <v>311254</v>
          </cell>
          <cell r="AC1822">
            <v>323941</v>
          </cell>
          <cell r="AD1822">
            <v>322821</v>
          </cell>
          <cell r="AE1822">
            <v>322823</v>
          </cell>
        </row>
        <row r="1823">
          <cell r="E1823" t="str">
            <v>WI Transportation Motor Gasoline</v>
          </cell>
          <cell r="F1823">
            <v>251564</v>
          </cell>
          <cell r="G1823">
            <v>255583</v>
          </cell>
          <cell r="H1823">
            <v>258746</v>
          </cell>
          <cell r="I1823">
            <v>265569</v>
          </cell>
          <cell r="J1823">
            <v>272247</v>
          </cell>
          <cell r="K1823">
            <v>282127</v>
          </cell>
          <cell r="L1823">
            <v>288623</v>
          </cell>
          <cell r="M1823">
            <v>285424</v>
          </cell>
          <cell r="N1823">
            <v>302567</v>
          </cell>
          <cell r="O1823">
            <v>303071</v>
          </cell>
          <cell r="P1823">
            <v>298942</v>
          </cell>
          <cell r="Q1823">
            <v>300351</v>
          </cell>
          <cell r="R1823">
            <v>307376</v>
          </cell>
          <cell r="S1823">
            <v>309559</v>
          </cell>
          <cell r="T1823">
            <v>308754</v>
          </cell>
          <cell r="U1823">
            <v>309649</v>
          </cell>
          <cell r="V1823">
            <v>303845</v>
          </cell>
          <cell r="W1823">
            <v>312094</v>
          </cell>
          <cell r="X1823">
            <v>303450</v>
          </cell>
          <cell r="Y1823">
            <v>303539</v>
          </cell>
          <cell r="Z1823">
            <v>307422</v>
          </cell>
          <cell r="AA1823">
            <v>295448</v>
          </cell>
          <cell r="AB1823">
            <v>293546</v>
          </cell>
          <cell r="AC1823">
            <v>292442</v>
          </cell>
          <cell r="AD1823">
            <v>309486</v>
          </cell>
          <cell r="AE1823">
            <v>301438</v>
          </cell>
        </row>
        <row r="1824">
          <cell r="E1824" t="str">
            <v>WV Transportation Motor Gasoline</v>
          </cell>
          <cell r="F1824">
            <v>100140</v>
          </cell>
          <cell r="G1824">
            <v>98864</v>
          </cell>
          <cell r="H1824">
            <v>101864</v>
          </cell>
          <cell r="I1824">
            <v>101801</v>
          </cell>
          <cell r="J1824">
            <v>103359</v>
          </cell>
          <cell r="K1824">
            <v>107896</v>
          </cell>
          <cell r="L1824">
            <v>97528</v>
          </cell>
          <cell r="M1824">
            <v>101866</v>
          </cell>
          <cell r="N1824">
            <v>101580</v>
          </cell>
          <cell r="O1824">
            <v>100529</v>
          </cell>
          <cell r="P1824">
            <v>100135</v>
          </cell>
          <cell r="Q1824">
            <v>101052</v>
          </cell>
          <cell r="R1824">
            <v>98730</v>
          </cell>
          <cell r="S1824">
            <v>100020</v>
          </cell>
          <cell r="T1824">
            <v>103502</v>
          </cell>
          <cell r="U1824">
            <v>102831</v>
          </cell>
          <cell r="V1824">
            <v>103162</v>
          </cell>
          <cell r="W1824">
            <v>102269</v>
          </cell>
          <cell r="X1824">
            <v>93584</v>
          </cell>
          <cell r="Y1824">
            <v>100675</v>
          </cell>
          <cell r="Z1824">
            <v>102777</v>
          </cell>
          <cell r="AA1824">
            <v>97628</v>
          </cell>
          <cell r="AB1824">
            <v>95361</v>
          </cell>
          <cell r="AC1824">
            <v>93986</v>
          </cell>
          <cell r="AD1824">
            <v>97514</v>
          </cell>
          <cell r="AE1824">
            <v>100673</v>
          </cell>
        </row>
        <row r="1825">
          <cell r="E1825" t="str">
            <v>WY Transportation Motor Gasoline</v>
          </cell>
          <cell r="F1825">
            <v>34740</v>
          </cell>
          <cell r="G1825">
            <v>34791</v>
          </cell>
          <cell r="H1825">
            <v>36043</v>
          </cell>
          <cell r="I1825">
            <v>37556</v>
          </cell>
          <cell r="J1825">
            <v>37974</v>
          </cell>
          <cell r="K1825">
            <v>39060</v>
          </cell>
          <cell r="L1825">
            <v>38707</v>
          </cell>
          <cell r="M1825">
            <v>37158</v>
          </cell>
          <cell r="N1825">
            <v>39795</v>
          </cell>
          <cell r="O1825">
            <v>39798</v>
          </cell>
          <cell r="P1825">
            <v>39372</v>
          </cell>
          <cell r="Q1825">
            <v>39778</v>
          </cell>
          <cell r="R1825">
            <v>38940</v>
          </cell>
          <cell r="S1825">
            <v>38421</v>
          </cell>
          <cell r="T1825">
            <v>37426</v>
          </cell>
          <cell r="U1825">
            <v>38410</v>
          </cell>
          <cell r="V1825">
            <v>38769</v>
          </cell>
          <cell r="W1825">
            <v>40100</v>
          </cell>
          <cell r="X1825">
            <v>38909</v>
          </cell>
          <cell r="Y1825">
            <v>40605</v>
          </cell>
          <cell r="Z1825">
            <v>40815</v>
          </cell>
          <cell r="AA1825">
            <v>38351</v>
          </cell>
          <cell r="AB1825">
            <v>41307</v>
          </cell>
          <cell r="AC1825">
            <v>40858</v>
          </cell>
          <cell r="AD1825">
            <v>40088</v>
          </cell>
          <cell r="AE1825">
            <v>40862</v>
          </cell>
        </row>
        <row r="1826">
          <cell r="E1826" t="str">
            <v>AK Commercial Motor Gasoline</v>
          </cell>
          <cell r="F1826">
            <v>274</v>
          </cell>
          <cell r="G1826">
            <v>460</v>
          </cell>
          <cell r="H1826">
            <v>301</v>
          </cell>
          <cell r="I1826">
            <v>41</v>
          </cell>
          <cell r="J1826">
            <v>53</v>
          </cell>
          <cell r="K1826">
            <v>109</v>
          </cell>
          <cell r="L1826">
            <v>1534</v>
          </cell>
          <cell r="M1826">
            <v>368</v>
          </cell>
          <cell r="N1826">
            <v>602</v>
          </cell>
          <cell r="O1826">
            <v>461</v>
          </cell>
          <cell r="P1826">
            <v>332</v>
          </cell>
          <cell r="Q1826">
            <v>3547</v>
          </cell>
          <cell r="R1826">
            <v>647</v>
          </cell>
          <cell r="S1826">
            <v>44</v>
          </cell>
          <cell r="T1826">
            <v>494</v>
          </cell>
          <cell r="U1826">
            <v>874</v>
          </cell>
          <cell r="V1826">
            <v>808</v>
          </cell>
          <cell r="W1826">
            <v>907</v>
          </cell>
          <cell r="X1826">
            <v>597</v>
          </cell>
          <cell r="Y1826">
            <v>327</v>
          </cell>
          <cell r="Z1826">
            <v>797</v>
          </cell>
          <cell r="AA1826">
            <v>648</v>
          </cell>
          <cell r="AB1826">
            <v>479</v>
          </cell>
          <cell r="AC1826">
            <v>429</v>
          </cell>
          <cell r="AD1826">
            <v>365</v>
          </cell>
          <cell r="AE1826">
            <v>1519</v>
          </cell>
        </row>
        <row r="1827">
          <cell r="E1827" t="str">
            <v>AL Commercial Motor Gasoline</v>
          </cell>
          <cell r="F1827">
            <v>1354</v>
          </cell>
          <cell r="G1827">
            <v>839</v>
          </cell>
          <cell r="H1827">
            <v>727</v>
          </cell>
          <cell r="I1827">
            <v>215</v>
          </cell>
          <cell r="J1827">
            <v>216</v>
          </cell>
          <cell r="K1827">
            <v>218</v>
          </cell>
          <cell r="L1827">
            <v>217</v>
          </cell>
          <cell r="M1827">
            <v>214</v>
          </cell>
          <cell r="N1827">
            <v>214</v>
          </cell>
          <cell r="O1827">
            <v>213</v>
          </cell>
          <cell r="P1827">
            <v>215</v>
          </cell>
          <cell r="Q1827">
            <v>225</v>
          </cell>
          <cell r="R1827">
            <v>225</v>
          </cell>
          <cell r="S1827">
            <v>225</v>
          </cell>
          <cell r="T1827">
            <v>227</v>
          </cell>
          <cell r="U1827">
            <v>231</v>
          </cell>
          <cell r="V1827">
            <v>232</v>
          </cell>
          <cell r="W1827">
            <v>232</v>
          </cell>
          <cell r="X1827">
            <v>230</v>
          </cell>
          <cell r="Y1827">
            <v>227</v>
          </cell>
          <cell r="Z1827">
            <v>224</v>
          </cell>
          <cell r="AA1827">
            <v>225</v>
          </cell>
          <cell r="AB1827">
            <v>224</v>
          </cell>
          <cell r="AC1827">
            <v>231</v>
          </cell>
          <cell r="AD1827">
            <v>221</v>
          </cell>
          <cell r="AE1827">
            <v>5202</v>
          </cell>
        </row>
        <row r="1828">
          <cell r="E1828" t="str">
            <v>AR Commercial Motor Gasoline</v>
          </cell>
          <cell r="F1828">
            <v>748</v>
          </cell>
          <cell r="G1828">
            <v>424</v>
          </cell>
          <cell r="H1828">
            <v>374</v>
          </cell>
          <cell r="I1828">
            <v>149</v>
          </cell>
          <cell r="J1828">
            <v>149</v>
          </cell>
          <cell r="K1828">
            <v>151</v>
          </cell>
          <cell r="L1828">
            <v>150</v>
          </cell>
          <cell r="M1828">
            <v>148</v>
          </cell>
          <cell r="N1828">
            <v>149</v>
          </cell>
          <cell r="O1828">
            <v>148</v>
          </cell>
          <cell r="P1828">
            <v>149</v>
          </cell>
          <cell r="Q1828">
            <v>157</v>
          </cell>
          <cell r="R1828">
            <v>571</v>
          </cell>
          <cell r="S1828">
            <v>514</v>
          </cell>
          <cell r="T1828">
            <v>539</v>
          </cell>
          <cell r="U1828">
            <v>730</v>
          </cell>
          <cell r="V1828">
            <v>754</v>
          </cell>
          <cell r="W1828">
            <v>633</v>
          </cell>
          <cell r="X1828">
            <v>655</v>
          </cell>
          <cell r="Y1828">
            <v>698</v>
          </cell>
          <cell r="Z1828">
            <v>814</v>
          </cell>
          <cell r="AA1828">
            <v>361</v>
          </cell>
          <cell r="AB1828">
            <v>385</v>
          </cell>
          <cell r="AC1828">
            <v>286</v>
          </cell>
          <cell r="AD1828">
            <v>403</v>
          </cell>
          <cell r="AE1828">
            <v>3133</v>
          </cell>
        </row>
        <row r="1829">
          <cell r="E1829" t="str">
            <v>AZ Commercial Motor Gasoline</v>
          </cell>
          <cell r="F1829">
            <v>1350</v>
          </cell>
          <cell r="G1829">
            <v>1954</v>
          </cell>
          <cell r="H1829">
            <v>1617</v>
          </cell>
          <cell r="I1829">
            <v>1001</v>
          </cell>
          <cell r="J1829">
            <v>179</v>
          </cell>
          <cell r="K1829">
            <v>184</v>
          </cell>
          <cell r="L1829">
            <v>184</v>
          </cell>
          <cell r="M1829">
            <v>184</v>
          </cell>
          <cell r="N1829">
            <v>187</v>
          </cell>
          <cell r="O1829">
            <v>188</v>
          </cell>
          <cell r="P1829">
            <v>191</v>
          </cell>
          <cell r="Q1829">
            <v>209</v>
          </cell>
          <cell r="R1829">
            <v>212</v>
          </cell>
          <cell r="S1829">
            <v>209</v>
          </cell>
          <cell r="T1829">
            <v>209</v>
          </cell>
          <cell r="U1829">
            <v>210</v>
          </cell>
          <cell r="V1829">
            <v>225</v>
          </cell>
          <cell r="W1829">
            <v>231</v>
          </cell>
          <cell r="X1829">
            <v>231</v>
          </cell>
          <cell r="Y1829">
            <v>574</v>
          </cell>
          <cell r="Z1829">
            <v>740</v>
          </cell>
          <cell r="AA1829">
            <v>639</v>
          </cell>
          <cell r="AB1829">
            <v>553</v>
          </cell>
          <cell r="AC1829">
            <v>636</v>
          </cell>
          <cell r="AD1829">
            <v>220</v>
          </cell>
          <cell r="AE1829">
            <v>9061</v>
          </cell>
        </row>
        <row r="1830">
          <cell r="E1830" t="str">
            <v>CA Commercial Motor Gasoline</v>
          </cell>
          <cell r="F1830">
            <v>10125</v>
          </cell>
          <cell r="G1830">
            <v>8652</v>
          </cell>
          <cell r="H1830">
            <v>7803</v>
          </cell>
          <cell r="I1830">
            <v>1368</v>
          </cell>
          <cell r="J1830">
            <v>1184</v>
          </cell>
          <cell r="K1830">
            <v>1233</v>
          </cell>
          <cell r="L1830">
            <v>1206</v>
          </cell>
          <cell r="M1830">
            <v>1215</v>
          </cell>
          <cell r="N1830">
            <v>1302</v>
          </cell>
          <cell r="O1830">
            <v>1229</v>
          </cell>
          <cell r="P1830">
            <v>1238</v>
          </cell>
          <cell r="Q1830">
            <v>1280</v>
          </cell>
          <cell r="R1830">
            <v>1320</v>
          </cell>
          <cell r="S1830">
            <v>1361</v>
          </cell>
          <cell r="T1830">
            <v>1410</v>
          </cell>
          <cell r="U1830">
            <v>1426</v>
          </cell>
          <cell r="V1830">
            <v>1480</v>
          </cell>
          <cell r="W1830">
            <v>1442</v>
          </cell>
          <cell r="X1830">
            <v>1421</v>
          </cell>
          <cell r="Y1830">
            <v>1369</v>
          </cell>
          <cell r="Z1830">
            <v>1336</v>
          </cell>
          <cell r="AA1830">
            <v>1316</v>
          </cell>
          <cell r="AB1830">
            <v>1294</v>
          </cell>
          <cell r="AC1830">
            <v>1359</v>
          </cell>
          <cell r="AD1830">
            <v>1301</v>
          </cell>
          <cell r="AE1830">
            <v>50755</v>
          </cell>
        </row>
        <row r="1831">
          <cell r="E1831" t="str">
            <v>CO Commercial Motor Gasoline</v>
          </cell>
          <cell r="F1831">
            <v>1392</v>
          </cell>
          <cell r="G1831">
            <v>1763</v>
          </cell>
          <cell r="H1831">
            <v>846</v>
          </cell>
          <cell r="I1831">
            <v>184</v>
          </cell>
          <cell r="J1831">
            <v>269</v>
          </cell>
          <cell r="K1831">
            <v>305</v>
          </cell>
          <cell r="L1831">
            <v>1382</v>
          </cell>
          <cell r="M1831">
            <v>191</v>
          </cell>
          <cell r="N1831">
            <v>200</v>
          </cell>
          <cell r="O1831">
            <v>866</v>
          </cell>
          <cell r="P1831">
            <v>669</v>
          </cell>
          <cell r="Q1831">
            <v>210</v>
          </cell>
          <cell r="R1831">
            <v>212</v>
          </cell>
          <cell r="S1831">
            <v>215</v>
          </cell>
          <cell r="T1831">
            <v>212</v>
          </cell>
          <cell r="U1831">
            <v>214</v>
          </cell>
          <cell r="V1831">
            <v>220</v>
          </cell>
          <cell r="W1831">
            <v>222</v>
          </cell>
          <cell r="X1831">
            <v>221</v>
          </cell>
          <cell r="Y1831">
            <v>218</v>
          </cell>
          <cell r="Z1831">
            <v>215</v>
          </cell>
          <cell r="AA1831">
            <v>218</v>
          </cell>
          <cell r="AB1831">
            <v>219</v>
          </cell>
          <cell r="AC1831">
            <v>226</v>
          </cell>
          <cell r="AD1831">
            <v>213</v>
          </cell>
          <cell r="AE1831">
            <v>7149</v>
          </cell>
        </row>
        <row r="1832">
          <cell r="E1832" t="str">
            <v>CT Commercial Motor Gasoline</v>
          </cell>
          <cell r="F1832">
            <v>1072</v>
          </cell>
          <cell r="G1832">
            <v>3444</v>
          </cell>
          <cell r="H1832">
            <v>8277</v>
          </cell>
          <cell r="I1832">
            <v>8311</v>
          </cell>
          <cell r="J1832">
            <v>5443</v>
          </cell>
          <cell r="K1832">
            <v>1306</v>
          </cell>
          <cell r="L1832">
            <v>4296</v>
          </cell>
          <cell r="M1832">
            <v>5127</v>
          </cell>
          <cell r="N1832">
            <v>3781</v>
          </cell>
          <cell r="O1832">
            <v>4057</v>
          </cell>
          <cell r="P1832">
            <v>4301</v>
          </cell>
          <cell r="Q1832">
            <v>1510</v>
          </cell>
          <cell r="R1832">
            <v>4277</v>
          </cell>
          <cell r="S1832">
            <v>9624</v>
          </cell>
          <cell r="T1832">
            <v>791</v>
          </cell>
          <cell r="U1832">
            <v>986</v>
          </cell>
          <cell r="V1832">
            <v>239</v>
          </cell>
          <cell r="W1832">
            <v>204</v>
          </cell>
          <cell r="X1832">
            <v>389</v>
          </cell>
          <cell r="Y1832">
            <v>211</v>
          </cell>
          <cell r="Z1832">
            <v>196</v>
          </cell>
          <cell r="AA1832">
            <v>206</v>
          </cell>
          <cell r="AB1832">
            <v>178</v>
          </cell>
          <cell r="AC1832">
            <v>178</v>
          </cell>
          <cell r="AD1832">
            <v>169</v>
          </cell>
          <cell r="AE1832">
            <v>4660</v>
          </cell>
        </row>
        <row r="1833">
          <cell r="E1833" t="str">
            <v>DC Commercial Motor Gasoline</v>
          </cell>
          <cell r="F1833">
            <v>373</v>
          </cell>
          <cell r="G1833">
            <v>184</v>
          </cell>
          <cell r="H1833">
            <v>153</v>
          </cell>
          <cell r="I1833">
            <v>170</v>
          </cell>
          <cell r="J1833">
            <v>348</v>
          </cell>
          <cell r="K1833">
            <v>528</v>
          </cell>
          <cell r="L1833">
            <v>103</v>
          </cell>
          <cell r="M1833">
            <v>254</v>
          </cell>
          <cell r="N1833">
            <v>889</v>
          </cell>
          <cell r="O1833">
            <v>117</v>
          </cell>
          <cell r="P1833">
            <v>282</v>
          </cell>
          <cell r="Q1833">
            <v>1319</v>
          </cell>
          <cell r="R1833">
            <v>2662</v>
          </cell>
          <cell r="S1833">
            <v>1266</v>
          </cell>
          <cell r="T1833">
            <v>927</v>
          </cell>
          <cell r="U1833">
            <v>1281</v>
          </cell>
          <cell r="V1833">
            <v>341</v>
          </cell>
          <cell r="W1833">
            <v>126</v>
          </cell>
          <cell r="X1833">
            <v>311</v>
          </cell>
          <cell r="Y1833">
            <v>158</v>
          </cell>
          <cell r="Z1833">
            <v>1142</v>
          </cell>
          <cell r="AA1833">
            <v>1374</v>
          </cell>
          <cell r="AB1833">
            <v>36</v>
          </cell>
          <cell r="AC1833">
            <v>37</v>
          </cell>
          <cell r="AD1833">
            <v>35</v>
          </cell>
          <cell r="AE1833">
            <v>320</v>
          </cell>
        </row>
        <row r="1834">
          <cell r="E1834" t="str">
            <v>DE Commercial Motor Gasoline</v>
          </cell>
          <cell r="F1834">
            <v>184</v>
          </cell>
          <cell r="G1834">
            <v>179</v>
          </cell>
          <cell r="H1834">
            <v>186</v>
          </cell>
          <cell r="I1834">
            <v>48</v>
          </cell>
          <cell r="J1834">
            <v>43</v>
          </cell>
          <cell r="K1834">
            <v>41</v>
          </cell>
          <cell r="L1834">
            <v>42</v>
          </cell>
          <cell r="M1834">
            <v>40</v>
          </cell>
          <cell r="N1834">
            <v>57</v>
          </cell>
          <cell r="O1834">
            <v>102</v>
          </cell>
          <cell r="P1834">
            <v>64</v>
          </cell>
          <cell r="Q1834">
            <v>158</v>
          </cell>
          <cell r="R1834">
            <v>55</v>
          </cell>
          <cell r="S1834">
            <v>58</v>
          </cell>
          <cell r="T1834">
            <v>33</v>
          </cell>
          <cell r="U1834">
            <v>53</v>
          </cell>
          <cell r="V1834">
            <v>34</v>
          </cell>
          <cell r="W1834">
            <v>34</v>
          </cell>
          <cell r="X1834">
            <v>34</v>
          </cell>
          <cell r="Y1834">
            <v>34</v>
          </cell>
          <cell r="Z1834">
            <v>33</v>
          </cell>
          <cell r="AA1834">
            <v>33</v>
          </cell>
          <cell r="AB1834">
            <v>32</v>
          </cell>
          <cell r="AC1834">
            <v>34</v>
          </cell>
          <cell r="AD1834">
            <v>33</v>
          </cell>
          <cell r="AE1834">
            <v>1172</v>
          </cell>
        </row>
        <row r="1835">
          <cell r="E1835" t="str">
            <v>FL Commercial Motor Gasoline</v>
          </cell>
          <cell r="F1835">
            <v>7418</v>
          </cell>
          <cell r="G1835">
            <v>4872</v>
          </cell>
          <cell r="H1835">
            <v>4295</v>
          </cell>
          <cell r="I1835">
            <v>502</v>
          </cell>
          <cell r="J1835">
            <v>509</v>
          </cell>
          <cell r="K1835">
            <v>522</v>
          </cell>
          <cell r="L1835">
            <v>521</v>
          </cell>
          <cell r="M1835">
            <v>1258</v>
          </cell>
          <cell r="N1835">
            <v>1289</v>
          </cell>
          <cell r="O1835">
            <v>1308</v>
          </cell>
          <cell r="P1835">
            <v>1579</v>
          </cell>
          <cell r="Q1835">
            <v>1265</v>
          </cell>
          <cell r="R1835">
            <v>2068</v>
          </cell>
          <cell r="S1835">
            <v>1354</v>
          </cell>
          <cell r="T1835">
            <v>1461</v>
          </cell>
          <cell r="U1835">
            <v>1991</v>
          </cell>
          <cell r="V1835">
            <v>2315</v>
          </cell>
          <cell r="W1835">
            <v>3486</v>
          </cell>
          <cell r="X1835">
            <v>3215</v>
          </cell>
          <cell r="Y1835">
            <v>3400</v>
          </cell>
          <cell r="Z1835">
            <v>9283</v>
          </cell>
          <cell r="AA1835">
            <v>4802</v>
          </cell>
          <cell r="AB1835">
            <v>1907</v>
          </cell>
          <cell r="AC1835">
            <v>3648</v>
          </cell>
          <cell r="AD1835">
            <v>2991</v>
          </cell>
          <cell r="AE1835">
            <v>27157</v>
          </cell>
        </row>
        <row r="1836">
          <cell r="E1836" t="str">
            <v>GA Commercial Motor Gasoline</v>
          </cell>
          <cell r="F1836">
            <v>2728</v>
          </cell>
          <cell r="G1836">
            <v>1736</v>
          </cell>
          <cell r="H1836">
            <v>2179</v>
          </cell>
          <cell r="I1836">
            <v>337</v>
          </cell>
          <cell r="J1836">
            <v>897</v>
          </cell>
          <cell r="K1836">
            <v>323</v>
          </cell>
          <cell r="L1836">
            <v>326</v>
          </cell>
          <cell r="M1836">
            <v>3296</v>
          </cell>
          <cell r="N1836">
            <v>811</v>
          </cell>
          <cell r="O1836">
            <v>743</v>
          </cell>
          <cell r="P1836">
            <v>1162</v>
          </cell>
          <cell r="Q1836">
            <v>406</v>
          </cell>
          <cell r="R1836">
            <v>355</v>
          </cell>
          <cell r="S1836">
            <v>353</v>
          </cell>
          <cell r="T1836">
            <v>355</v>
          </cell>
          <cell r="U1836">
            <v>358</v>
          </cell>
          <cell r="V1836">
            <v>369</v>
          </cell>
          <cell r="W1836">
            <v>372</v>
          </cell>
          <cell r="X1836">
            <v>370</v>
          </cell>
          <cell r="Y1836">
            <v>366</v>
          </cell>
          <cell r="Z1836">
            <v>361</v>
          </cell>
          <cell r="AA1836">
            <v>360</v>
          </cell>
          <cell r="AB1836">
            <v>357</v>
          </cell>
          <cell r="AC1836">
            <v>368</v>
          </cell>
          <cell r="AD1836">
            <v>353</v>
          </cell>
          <cell r="AE1836">
            <v>11847</v>
          </cell>
        </row>
        <row r="1837">
          <cell r="E1837" t="str">
            <v>HI Commercial Motor Gasoline</v>
          </cell>
          <cell r="F1837">
            <v>310</v>
          </cell>
          <cell r="G1837">
            <v>256</v>
          </cell>
          <cell r="H1837">
            <v>234</v>
          </cell>
          <cell r="I1837">
            <v>57</v>
          </cell>
          <cell r="J1837">
            <v>57</v>
          </cell>
          <cell r="K1837">
            <v>58</v>
          </cell>
          <cell r="L1837">
            <v>58</v>
          </cell>
          <cell r="M1837">
            <v>58</v>
          </cell>
          <cell r="N1837">
            <v>58</v>
          </cell>
          <cell r="O1837">
            <v>58</v>
          </cell>
          <cell r="P1837">
            <v>59</v>
          </cell>
          <cell r="Q1837">
            <v>60</v>
          </cell>
          <cell r="R1837">
            <v>60</v>
          </cell>
          <cell r="S1837">
            <v>61</v>
          </cell>
          <cell r="T1837">
            <v>62</v>
          </cell>
          <cell r="U1837">
            <v>63</v>
          </cell>
          <cell r="V1837">
            <v>62</v>
          </cell>
          <cell r="W1837">
            <v>62</v>
          </cell>
          <cell r="X1837">
            <v>62</v>
          </cell>
          <cell r="Y1837">
            <v>62</v>
          </cell>
          <cell r="Z1837">
            <v>61</v>
          </cell>
          <cell r="AA1837">
            <v>61</v>
          </cell>
          <cell r="AB1837">
            <v>61</v>
          </cell>
          <cell r="AC1837">
            <v>63</v>
          </cell>
          <cell r="AD1837">
            <v>60</v>
          </cell>
          <cell r="AE1837">
            <v>1566</v>
          </cell>
        </row>
        <row r="1838">
          <cell r="E1838" t="str">
            <v>IA Commercial Motor Gasoline</v>
          </cell>
          <cell r="F1838">
            <v>745</v>
          </cell>
          <cell r="G1838">
            <v>3819</v>
          </cell>
          <cell r="H1838">
            <v>3389</v>
          </cell>
          <cell r="I1838">
            <v>3335</v>
          </cell>
          <cell r="J1838">
            <v>183</v>
          </cell>
          <cell r="K1838">
            <v>185</v>
          </cell>
          <cell r="L1838">
            <v>1271</v>
          </cell>
          <cell r="M1838">
            <v>2322</v>
          </cell>
          <cell r="N1838">
            <v>2451</v>
          </cell>
          <cell r="O1838">
            <v>2255</v>
          </cell>
          <cell r="P1838">
            <v>2780</v>
          </cell>
          <cell r="Q1838">
            <v>2850</v>
          </cell>
          <cell r="R1838">
            <v>3334</v>
          </cell>
          <cell r="S1838">
            <v>3397</v>
          </cell>
          <cell r="T1838">
            <v>5251</v>
          </cell>
          <cell r="U1838">
            <v>3852</v>
          </cell>
          <cell r="V1838">
            <v>7057</v>
          </cell>
          <cell r="W1838">
            <v>8292</v>
          </cell>
          <cell r="X1838">
            <v>7600</v>
          </cell>
          <cell r="Y1838">
            <v>8972</v>
          </cell>
          <cell r="Z1838">
            <v>11588</v>
          </cell>
          <cell r="AA1838">
            <v>10858</v>
          </cell>
          <cell r="AB1838">
            <v>10842</v>
          </cell>
          <cell r="AC1838">
            <v>11123</v>
          </cell>
          <cell r="AD1838">
            <v>10512</v>
          </cell>
          <cell r="AE1838">
            <v>13458</v>
          </cell>
        </row>
        <row r="1839">
          <cell r="E1839" t="str">
            <v>ID Commercial Motor Gasoline</v>
          </cell>
          <cell r="F1839">
            <v>779</v>
          </cell>
          <cell r="G1839">
            <v>1812</v>
          </cell>
          <cell r="H1839">
            <v>1640</v>
          </cell>
          <cell r="I1839">
            <v>198</v>
          </cell>
          <cell r="J1839">
            <v>198</v>
          </cell>
          <cell r="K1839">
            <v>200</v>
          </cell>
          <cell r="L1839">
            <v>872</v>
          </cell>
          <cell r="M1839">
            <v>204</v>
          </cell>
          <cell r="N1839">
            <v>173</v>
          </cell>
          <cell r="O1839">
            <v>207</v>
          </cell>
          <cell r="P1839">
            <v>167</v>
          </cell>
          <cell r="Q1839">
            <v>167</v>
          </cell>
          <cell r="R1839">
            <v>134</v>
          </cell>
          <cell r="S1839">
            <v>81</v>
          </cell>
          <cell r="T1839">
            <v>82</v>
          </cell>
          <cell r="U1839">
            <v>84</v>
          </cell>
          <cell r="V1839">
            <v>269</v>
          </cell>
          <cell r="W1839">
            <v>108</v>
          </cell>
          <cell r="X1839">
            <v>365</v>
          </cell>
          <cell r="Y1839">
            <v>137</v>
          </cell>
          <cell r="Z1839">
            <v>111</v>
          </cell>
          <cell r="AA1839">
            <v>120</v>
          </cell>
          <cell r="AB1839">
            <v>215</v>
          </cell>
          <cell r="AC1839">
            <v>257</v>
          </cell>
          <cell r="AD1839">
            <v>279</v>
          </cell>
          <cell r="AE1839">
            <v>1778</v>
          </cell>
        </row>
        <row r="1840">
          <cell r="E1840" t="str">
            <v>IL Commercial Motor Gasoline</v>
          </cell>
          <cell r="F1840">
            <v>2944</v>
          </cell>
          <cell r="G1840">
            <v>2098</v>
          </cell>
          <cell r="H1840">
            <v>1967</v>
          </cell>
          <cell r="I1840">
            <v>689</v>
          </cell>
          <cell r="J1840">
            <v>842</v>
          </cell>
          <cell r="K1840">
            <v>719</v>
          </cell>
          <cell r="L1840">
            <v>963</v>
          </cell>
          <cell r="M1840">
            <v>1167</v>
          </cell>
          <cell r="N1840">
            <v>1188</v>
          </cell>
          <cell r="O1840">
            <v>791</v>
          </cell>
          <cell r="P1840">
            <v>1161</v>
          </cell>
          <cell r="Q1840">
            <v>1321</v>
          </cell>
          <cell r="R1840">
            <v>1973</v>
          </cell>
          <cell r="S1840">
            <v>1898</v>
          </cell>
          <cell r="T1840">
            <v>2064</v>
          </cell>
          <cell r="U1840">
            <v>1294</v>
          </cell>
          <cell r="V1840">
            <v>2219</v>
          </cell>
          <cell r="W1840">
            <v>1237</v>
          </cell>
          <cell r="X1840">
            <v>1373</v>
          </cell>
          <cell r="Y1840">
            <v>4582</v>
          </cell>
          <cell r="Z1840">
            <v>1221</v>
          </cell>
          <cell r="AA1840">
            <v>940</v>
          </cell>
          <cell r="AB1840">
            <v>1261</v>
          </cell>
          <cell r="AC1840">
            <v>872</v>
          </cell>
          <cell r="AD1840">
            <v>824</v>
          </cell>
          <cell r="AE1840">
            <v>13076</v>
          </cell>
        </row>
        <row r="1841">
          <cell r="E1841" t="str">
            <v>IN Commercial Motor Gasoline</v>
          </cell>
          <cell r="F1841">
            <v>2945</v>
          </cell>
          <cell r="G1841">
            <v>1857</v>
          </cell>
          <cell r="H1841">
            <v>1750</v>
          </cell>
          <cell r="I1841">
            <v>1512</v>
          </cell>
          <cell r="J1841">
            <v>1359</v>
          </cell>
          <cell r="K1841">
            <v>912</v>
          </cell>
          <cell r="L1841">
            <v>831</v>
          </cell>
          <cell r="M1841">
            <v>893</v>
          </cell>
          <cell r="N1841">
            <v>871</v>
          </cell>
          <cell r="O1841">
            <v>952</v>
          </cell>
          <cell r="P1841">
            <v>454</v>
          </cell>
          <cell r="Q1841">
            <v>1324</v>
          </cell>
          <cell r="R1841">
            <v>1203</v>
          </cell>
          <cell r="S1841">
            <v>1283</v>
          </cell>
          <cell r="T1841">
            <v>1074</v>
          </cell>
          <cell r="U1841">
            <v>1243</v>
          </cell>
          <cell r="V1841">
            <v>1111</v>
          </cell>
          <cell r="W1841">
            <v>1421</v>
          </cell>
          <cell r="X1841">
            <v>1956</v>
          </cell>
          <cell r="Y1841">
            <v>3635</v>
          </cell>
          <cell r="Z1841">
            <v>3037</v>
          </cell>
          <cell r="AA1841">
            <v>3272</v>
          </cell>
          <cell r="AB1841">
            <v>3123</v>
          </cell>
          <cell r="AC1841">
            <v>2936</v>
          </cell>
          <cell r="AD1841">
            <v>2864</v>
          </cell>
          <cell r="AE1841">
            <v>8024</v>
          </cell>
        </row>
        <row r="1842">
          <cell r="E1842" t="str">
            <v>KS Commercial Motor Gasoline</v>
          </cell>
          <cell r="F1842">
            <v>851</v>
          </cell>
          <cell r="G1842">
            <v>651</v>
          </cell>
          <cell r="H1842">
            <v>571</v>
          </cell>
          <cell r="I1842">
            <v>289</v>
          </cell>
          <cell r="J1842">
            <v>395</v>
          </cell>
          <cell r="K1842">
            <v>387</v>
          </cell>
          <cell r="L1842">
            <v>517</v>
          </cell>
          <cell r="M1842">
            <v>468</v>
          </cell>
          <cell r="N1842">
            <v>492</v>
          </cell>
          <cell r="O1842">
            <v>318</v>
          </cell>
          <cell r="P1842">
            <v>443</v>
          </cell>
          <cell r="Q1842">
            <v>409</v>
          </cell>
          <cell r="R1842">
            <v>224</v>
          </cell>
          <cell r="S1842">
            <v>562</v>
          </cell>
          <cell r="T1842">
            <v>424</v>
          </cell>
          <cell r="U1842">
            <v>386</v>
          </cell>
          <cell r="V1842">
            <v>678</v>
          </cell>
          <cell r="W1842">
            <v>380</v>
          </cell>
          <cell r="X1842">
            <v>316</v>
          </cell>
          <cell r="Y1842">
            <v>382</v>
          </cell>
          <cell r="Z1842">
            <v>386</v>
          </cell>
          <cell r="AA1842">
            <v>275</v>
          </cell>
          <cell r="AB1842">
            <v>484</v>
          </cell>
          <cell r="AC1842">
            <v>178</v>
          </cell>
          <cell r="AD1842">
            <v>355</v>
          </cell>
          <cell r="AE1842">
            <v>3229</v>
          </cell>
        </row>
        <row r="1843">
          <cell r="E1843" t="str">
            <v>KY Commercial Motor Gasoline</v>
          </cell>
          <cell r="F1843">
            <v>2335</v>
          </cell>
          <cell r="G1843">
            <v>1676</v>
          </cell>
          <cell r="H1843">
            <v>1454</v>
          </cell>
          <cell r="I1843">
            <v>208</v>
          </cell>
          <cell r="J1843">
            <v>208</v>
          </cell>
          <cell r="K1843">
            <v>222</v>
          </cell>
          <cell r="L1843">
            <v>210</v>
          </cell>
          <cell r="M1843">
            <v>206</v>
          </cell>
          <cell r="N1843">
            <v>417</v>
          </cell>
          <cell r="O1843">
            <v>206</v>
          </cell>
          <cell r="P1843">
            <v>208</v>
          </cell>
          <cell r="Q1843">
            <v>218</v>
          </cell>
          <cell r="R1843">
            <v>218</v>
          </cell>
          <cell r="S1843">
            <v>217</v>
          </cell>
          <cell r="T1843">
            <v>218</v>
          </cell>
          <cell r="U1843">
            <v>221</v>
          </cell>
          <cell r="V1843">
            <v>224</v>
          </cell>
          <cell r="W1843">
            <v>224</v>
          </cell>
          <cell r="X1843">
            <v>223</v>
          </cell>
          <cell r="Y1843">
            <v>220</v>
          </cell>
          <cell r="Z1843">
            <v>217</v>
          </cell>
          <cell r="AA1843">
            <v>217</v>
          </cell>
          <cell r="AB1843">
            <v>215</v>
          </cell>
          <cell r="AC1843">
            <v>222</v>
          </cell>
          <cell r="AD1843">
            <v>213</v>
          </cell>
          <cell r="AE1843">
            <v>3722</v>
          </cell>
        </row>
        <row r="1844">
          <cell r="E1844" t="str">
            <v>LA Commercial Motor Gasoline</v>
          </cell>
          <cell r="F1844">
            <v>1669</v>
          </cell>
          <cell r="G1844">
            <v>1354</v>
          </cell>
          <cell r="H1844">
            <v>1287</v>
          </cell>
          <cell r="I1844">
            <v>213</v>
          </cell>
          <cell r="J1844">
            <v>213</v>
          </cell>
          <cell r="K1844">
            <v>215</v>
          </cell>
          <cell r="L1844">
            <v>215</v>
          </cell>
          <cell r="M1844">
            <v>212</v>
          </cell>
          <cell r="N1844">
            <v>213</v>
          </cell>
          <cell r="O1844">
            <v>212</v>
          </cell>
          <cell r="P1844">
            <v>11293</v>
          </cell>
          <cell r="Q1844">
            <v>4959</v>
          </cell>
          <cell r="R1844">
            <v>4085</v>
          </cell>
          <cell r="S1844">
            <v>11043</v>
          </cell>
          <cell r="T1844">
            <v>7715</v>
          </cell>
          <cell r="U1844">
            <v>5492</v>
          </cell>
          <cell r="V1844">
            <v>225</v>
          </cell>
          <cell r="W1844">
            <v>14436</v>
          </cell>
          <cell r="X1844">
            <v>221</v>
          </cell>
          <cell r="Y1844">
            <v>220</v>
          </cell>
          <cell r="Z1844">
            <v>219</v>
          </cell>
          <cell r="AA1844">
            <v>216</v>
          </cell>
          <cell r="AB1844">
            <v>217</v>
          </cell>
          <cell r="AC1844">
            <v>224</v>
          </cell>
          <cell r="AD1844">
            <v>211</v>
          </cell>
          <cell r="AE1844">
            <v>3950</v>
          </cell>
        </row>
        <row r="1845">
          <cell r="E1845" t="str">
            <v>MA Commercial Motor Gasoline</v>
          </cell>
          <cell r="F1845">
            <v>360</v>
          </cell>
          <cell r="G1845">
            <v>958</v>
          </cell>
          <cell r="H1845">
            <v>860</v>
          </cell>
          <cell r="I1845">
            <v>278</v>
          </cell>
          <cell r="J1845">
            <v>297</v>
          </cell>
          <cell r="K1845">
            <v>339</v>
          </cell>
          <cell r="L1845">
            <v>340</v>
          </cell>
          <cell r="M1845">
            <v>253</v>
          </cell>
          <cell r="N1845">
            <v>343</v>
          </cell>
          <cell r="O1845">
            <v>327</v>
          </cell>
          <cell r="P1845">
            <v>1456</v>
          </cell>
          <cell r="Q1845">
            <v>436</v>
          </cell>
          <cell r="R1845">
            <v>608</v>
          </cell>
          <cell r="S1845">
            <v>542</v>
          </cell>
          <cell r="T1845">
            <v>362</v>
          </cell>
          <cell r="U1845">
            <v>303</v>
          </cell>
          <cell r="V1845">
            <v>376</v>
          </cell>
          <cell r="W1845">
            <v>411</v>
          </cell>
          <cell r="X1845">
            <v>406</v>
          </cell>
          <cell r="Y1845">
            <v>411</v>
          </cell>
          <cell r="Z1845">
            <v>242</v>
          </cell>
          <cell r="AA1845">
            <v>740</v>
          </cell>
          <cell r="AB1845">
            <v>216</v>
          </cell>
          <cell r="AC1845">
            <v>239</v>
          </cell>
          <cell r="AD1845">
            <v>234</v>
          </cell>
          <cell r="AE1845">
            <v>7033</v>
          </cell>
        </row>
        <row r="1846">
          <cell r="E1846" t="str">
            <v>MD Commercial Motor Gasoline</v>
          </cell>
          <cell r="F1846">
            <v>1215</v>
          </cell>
          <cell r="G1846">
            <v>622</v>
          </cell>
          <cell r="H1846">
            <v>542</v>
          </cell>
          <cell r="I1846">
            <v>163</v>
          </cell>
          <cell r="J1846">
            <v>164</v>
          </cell>
          <cell r="K1846">
            <v>166</v>
          </cell>
          <cell r="L1846">
            <v>166</v>
          </cell>
          <cell r="M1846">
            <v>163</v>
          </cell>
          <cell r="N1846">
            <v>164</v>
          </cell>
          <cell r="O1846">
            <v>164</v>
          </cell>
          <cell r="P1846">
            <v>606</v>
          </cell>
          <cell r="Q1846">
            <v>171</v>
          </cell>
          <cell r="R1846">
            <v>172</v>
          </cell>
          <cell r="S1846">
            <v>171</v>
          </cell>
          <cell r="T1846">
            <v>172</v>
          </cell>
          <cell r="U1846">
            <v>174</v>
          </cell>
          <cell r="V1846">
            <v>177</v>
          </cell>
          <cell r="W1846">
            <v>177</v>
          </cell>
          <cell r="X1846">
            <v>176</v>
          </cell>
          <cell r="Y1846">
            <v>175</v>
          </cell>
          <cell r="Z1846">
            <v>173</v>
          </cell>
          <cell r="AA1846">
            <v>171</v>
          </cell>
          <cell r="AB1846">
            <v>169</v>
          </cell>
          <cell r="AC1846">
            <v>174</v>
          </cell>
          <cell r="AD1846">
            <v>168</v>
          </cell>
          <cell r="AE1846">
            <v>8474</v>
          </cell>
        </row>
        <row r="1847">
          <cell r="E1847" t="str">
            <v>ME Commercial Motor Gasoline</v>
          </cell>
          <cell r="F1847">
            <v>530</v>
          </cell>
          <cell r="G1847">
            <v>282</v>
          </cell>
          <cell r="H1847">
            <v>264</v>
          </cell>
          <cell r="I1847">
            <v>61</v>
          </cell>
          <cell r="J1847">
            <v>61</v>
          </cell>
          <cell r="K1847">
            <v>62</v>
          </cell>
          <cell r="L1847">
            <v>62</v>
          </cell>
          <cell r="M1847">
            <v>61</v>
          </cell>
          <cell r="N1847">
            <v>61</v>
          </cell>
          <cell r="O1847">
            <v>61</v>
          </cell>
          <cell r="P1847">
            <v>62</v>
          </cell>
          <cell r="Q1847">
            <v>62</v>
          </cell>
          <cell r="R1847">
            <v>62</v>
          </cell>
          <cell r="S1847">
            <v>102</v>
          </cell>
          <cell r="T1847">
            <v>127</v>
          </cell>
          <cell r="U1847">
            <v>73</v>
          </cell>
          <cell r="V1847">
            <v>161</v>
          </cell>
          <cell r="W1847">
            <v>248</v>
          </cell>
          <cell r="X1847">
            <v>105</v>
          </cell>
          <cell r="Y1847">
            <v>171</v>
          </cell>
          <cell r="Z1847">
            <v>189</v>
          </cell>
          <cell r="AA1847">
            <v>97</v>
          </cell>
          <cell r="AB1847">
            <v>87</v>
          </cell>
          <cell r="AC1847">
            <v>153</v>
          </cell>
          <cell r="AD1847">
            <v>119</v>
          </cell>
          <cell r="AE1847">
            <v>1594</v>
          </cell>
        </row>
        <row r="1848">
          <cell r="E1848" t="str">
            <v>MI Commercial Motor Gasoline</v>
          </cell>
          <cell r="F1848">
            <v>4045</v>
          </cell>
          <cell r="G1848">
            <v>3078</v>
          </cell>
          <cell r="H1848">
            <v>2903</v>
          </cell>
          <cell r="I1848">
            <v>400</v>
          </cell>
          <cell r="J1848">
            <v>1897</v>
          </cell>
          <cell r="K1848">
            <v>404</v>
          </cell>
          <cell r="L1848">
            <v>403</v>
          </cell>
          <cell r="M1848">
            <v>396</v>
          </cell>
          <cell r="N1848">
            <v>1085</v>
          </cell>
          <cell r="O1848">
            <v>889</v>
          </cell>
          <cell r="P1848">
            <v>827</v>
          </cell>
          <cell r="Q1848">
            <v>2258</v>
          </cell>
          <cell r="R1848">
            <v>1287</v>
          </cell>
          <cell r="S1848">
            <v>1055</v>
          </cell>
          <cell r="T1848">
            <v>994</v>
          </cell>
          <cell r="U1848">
            <v>1078</v>
          </cell>
          <cell r="V1848">
            <v>470</v>
          </cell>
          <cell r="W1848">
            <v>423</v>
          </cell>
          <cell r="X1848">
            <v>428</v>
          </cell>
          <cell r="Y1848">
            <v>645</v>
          </cell>
          <cell r="Z1848">
            <v>418</v>
          </cell>
          <cell r="AA1848">
            <v>402</v>
          </cell>
          <cell r="AB1848">
            <v>397</v>
          </cell>
          <cell r="AC1848">
            <v>409</v>
          </cell>
          <cell r="AD1848">
            <v>16189</v>
          </cell>
          <cell r="AE1848">
            <v>10123</v>
          </cell>
        </row>
        <row r="1849">
          <cell r="E1849" t="str">
            <v>MN Commercial Motor Gasoline</v>
          </cell>
          <cell r="F1849">
            <v>8239</v>
          </cell>
          <cell r="G1849">
            <v>1042</v>
          </cell>
          <cell r="H1849">
            <v>617</v>
          </cell>
          <cell r="I1849">
            <v>256</v>
          </cell>
          <cell r="J1849">
            <v>258</v>
          </cell>
          <cell r="K1849">
            <v>262</v>
          </cell>
          <cell r="L1849">
            <v>261</v>
          </cell>
          <cell r="M1849">
            <v>5269</v>
          </cell>
          <cell r="N1849">
            <v>5154</v>
          </cell>
          <cell r="O1849">
            <v>258</v>
          </cell>
          <cell r="P1849">
            <v>261</v>
          </cell>
          <cell r="Q1849">
            <v>271</v>
          </cell>
          <cell r="R1849">
            <v>272</v>
          </cell>
          <cell r="S1849">
            <v>4132</v>
          </cell>
          <cell r="T1849">
            <v>273</v>
          </cell>
          <cell r="U1849">
            <v>276</v>
          </cell>
          <cell r="V1849">
            <v>7155</v>
          </cell>
          <cell r="W1849">
            <v>4852</v>
          </cell>
          <cell r="X1849">
            <v>4415</v>
          </cell>
          <cell r="Y1849">
            <v>3327</v>
          </cell>
          <cell r="Z1849">
            <v>3484</v>
          </cell>
          <cell r="AA1849">
            <v>3197</v>
          </cell>
          <cell r="AB1849">
            <v>3453</v>
          </cell>
          <cell r="AC1849">
            <v>3126</v>
          </cell>
          <cell r="AD1849">
            <v>3212</v>
          </cell>
          <cell r="AE1849">
            <v>7717</v>
          </cell>
        </row>
        <row r="1850">
          <cell r="E1850" t="str">
            <v>MO Commercial Motor Gasoline</v>
          </cell>
          <cell r="F1850">
            <v>1255</v>
          </cell>
          <cell r="G1850">
            <v>671</v>
          </cell>
          <cell r="H1850">
            <v>633</v>
          </cell>
          <cell r="I1850">
            <v>587</v>
          </cell>
          <cell r="J1850">
            <v>531</v>
          </cell>
          <cell r="K1850">
            <v>515</v>
          </cell>
          <cell r="L1850">
            <v>604</v>
          </cell>
          <cell r="M1850">
            <v>758</v>
          </cell>
          <cell r="N1850">
            <v>638</v>
          </cell>
          <cell r="O1850">
            <v>1592</v>
          </cell>
          <cell r="P1850">
            <v>1371</v>
          </cell>
          <cell r="Q1850">
            <v>1731</v>
          </cell>
          <cell r="R1850">
            <v>1509</v>
          </cell>
          <cell r="S1850">
            <v>1490</v>
          </cell>
          <cell r="T1850">
            <v>1226</v>
          </cell>
          <cell r="U1850">
            <v>1506</v>
          </cell>
          <cell r="V1850">
            <v>298</v>
          </cell>
          <cell r="W1850">
            <v>299</v>
          </cell>
          <cell r="X1850">
            <v>297</v>
          </cell>
          <cell r="Y1850">
            <v>293</v>
          </cell>
          <cell r="Z1850">
            <v>290</v>
          </cell>
          <cell r="AA1850">
            <v>289</v>
          </cell>
          <cell r="AB1850">
            <v>290</v>
          </cell>
          <cell r="AC1850">
            <v>299</v>
          </cell>
          <cell r="AD1850">
            <v>283</v>
          </cell>
          <cell r="AE1850">
            <v>6585</v>
          </cell>
        </row>
        <row r="1851">
          <cell r="E1851" t="str">
            <v>MS Commercial Motor Gasoline</v>
          </cell>
          <cell r="F1851">
            <v>869</v>
          </cell>
          <cell r="G1851">
            <v>427</v>
          </cell>
          <cell r="H1851">
            <v>904</v>
          </cell>
          <cell r="I1851">
            <v>258</v>
          </cell>
          <cell r="J1851">
            <v>782</v>
          </cell>
          <cell r="K1851">
            <v>254</v>
          </cell>
          <cell r="L1851">
            <v>300</v>
          </cell>
          <cell r="M1851">
            <v>246</v>
          </cell>
          <cell r="N1851">
            <v>254</v>
          </cell>
          <cell r="O1851">
            <v>230</v>
          </cell>
          <cell r="P1851">
            <v>234</v>
          </cell>
          <cell r="Q1851">
            <v>209</v>
          </cell>
          <cell r="R1851">
            <v>169</v>
          </cell>
          <cell r="S1851">
            <v>179</v>
          </cell>
          <cell r="T1851">
            <v>196</v>
          </cell>
          <cell r="U1851">
            <v>1009</v>
          </cell>
          <cell r="V1851">
            <v>168</v>
          </cell>
          <cell r="W1851">
            <v>167</v>
          </cell>
          <cell r="X1851">
            <v>192</v>
          </cell>
          <cell r="Y1851">
            <v>164</v>
          </cell>
          <cell r="Z1851">
            <v>162</v>
          </cell>
          <cell r="AA1851">
            <v>161</v>
          </cell>
          <cell r="AB1851">
            <v>184</v>
          </cell>
          <cell r="AC1851">
            <v>191</v>
          </cell>
          <cell r="AD1851">
            <v>168</v>
          </cell>
          <cell r="AE1851">
            <v>2305</v>
          </cell>
        </row>
        <row r="1852">
          <cell r="E1852" t="str">
            <v>MT Commercial Motor Gasoline</v>
          </cell>
          <cell r="F1852">
            <v>439</v>
          </cell>
          <cell r="G1852">
            <v>330</v>
          </cell>
          <cell r="H1852">
            <v>288</v>
          </cell>
          <cell r="I1852">
            <v>61</v>
          </cell>
          <cell r="J1852">
            <v>80</v>
          </cell>
          <cell r="K1852">
            <v>66</v>
          </cell>
          <cell r="L1852">
            <v>102</v>
          </cell>
          <cell r="M1852">
            <v>61</v>
          </cell>
          <cell r="N1852">
            <v>72</v>
          </cell>
          <cell r="O1852">
            <v>73</v>
          </cell>
          <cell r="P1852">
            <v>74</v>
          </cell>
          <cell r="Q1852">
            <v>75</v>
          </cell>
          <cell r="R1852">
            <v>77</v>
          </cell>
          <cell r="S1852">
            <v>79</v>
          </cell>
          <cell r="T1852">
            <v>78</v>
          </cell>
          <cell r="U1852">
            <v>79</v>
          </cell>
          <cell r="V1852">
            <v>80</v>
          </cell>
          <cell r="W1852">
            <v>77</v>
          </cell>
          <cell r="X1852">
            <v>87</v>
          </cell>
          <cell r="Y1852">
            <v>78</v>
          </cell>
          <cell r="Z1852">
            <v>77</v>
          </cell>
          <cell r="AA1852">
            <v>75</v>
          </cell>
          <cell r="AB1852">
            <v>73</v>
          </cell>
          <cell r="AC1852">
            <v>76</v>
          </cell>
          <cell r="AD1852">
            <v>72</v>
          </cell>
          <cell r="AE1852">
            <v>749</v>
          </cell>
        </row>
        <row r="1853">
          <cell r="E1853" t="str">
            <v>NC Commercial Motor Gasoline</v>
          </cell>
          <cell r="F1853">
            <v>4105</v>
          </cell>
          <cell r="G1853">
            <v>1968</v>
          </cell>
          <cell r="H1853">
            <v>1698</v>
          </cell>
          <cell r="I1853">
            <v>311</v>
          </cell>
          <cell r="J1853">
            <v>409</v>
          </cell>
          <cell r="K1853">
            <v>317</v>
          </cell>
          <cell r="L1853">
            <v>1628</v>
          </cell>
          <cell r="M1853">
            <v>916</v>
          </cell>
          <cell r="N1853">
            <v>1808</v>
          </cell>
          <cell r="O1853">
            <v>1620</v>
          </cell>
          <cell r="P1853">
            <v>1722</v>
          </cell>
          <cell r="Q1853">
            <v>1370</v>
          </cell>
          <cell r="R1853">
            <v>1433</v>
          </cell>
          <cell r="S1853">
            <v>6053</v>
          </cell>
          <cell r="T1853">
            <v>7599</v>
          </cell>
          <cell r="U1853">
            <v>10077</v>
          </cell>
          <cell r="V1853">
            <v>8325</v>
          </cell>
          <cell r="W1853">
            <v>5942</v>
          </cell>
          <cell r="X1853">
            <v>6685</v>
          </cell>
          <cell r="Y1853">
            <v>9875</v>
          </cell>
          <cell r="Z1853">
            <v>4989</v>
          </cell>
          <cell r="AA1853">
            <v>1923</v>
          </cell>
          <cell r="AB1853">
            <v>1832</v>
          </cell>
          <cell r="AC1853">
            <v>1614</v>
          </cell>
          <cell r="AD1853">
            <v>1781</v>
          </cell>
          <cell r="AE1853">
            <v>19809</v>
          </cell>
        </row>
        <row r="1854">
          <cell r="E1854" t="str">
            <v>ND Commercial Motor Gasoline</v>
          </cell>
          <cell r="F1854">
            <v>369</v>
          </cell>
          <cell r="G1854">
            <v>231</v>
          </cell>
          <cell r="H1854">
            <v>193</v>
          </cell>
          <cell r="I1854">
            <v>53</v>
          </cell>
          <cell r="J1854">
            <v>53</v>
          </cell>
          <cell r="K1854">
            <v>53</v>
          </cell>
          <cell r="L1854">
            <v>53</v>
          </cell>
          <cell r="M1854">
            <v>52</v>
          </cell>
          <cell r="N1854">
            <v>109</v>
          </cell>
          <cell r="O1854">
            <v>112</v>
          </cell>
          <cell r="P1854">
            <v>53</v>
          </cell>
          <cell r="Q1854">
            <v>52</v>
          </cell>
          <cell r="R1854">
            <v>52</v>
          </cell>
          <cell r="S1854">
            <v>100</v>
          </cell>
          <cell r="T1854">
            <v>52</v>
          </cell>
          <cell r="U1854">
            <v>53</v>
          </cell>
          <cell r="V1854">
            <v>105</v>
          </cell>
          <cell r="W1854">
            <v>88</v>
          </cell>
          <cell r="X1854">
            <v>89</v>
          </cell>
          <cell r="Y1854">
            <v>95</v>
          </cell>
          <cell r="Z1854">
            <v>99</v>
          </cell>
          <cell r="AA1854">
            <v>63</v>
          </cell>
          <cell r="AB1854">
            <v>102</v>
          </cell>
          <cell r="AC1854">
            <v>109</v>
          </cell>
          <cell r="AD1854">
            <v>94</v>
          </cell>
          <cell r="AE1854">
            <v>491</v>
          </cell>
        </row>
        <row r="1855">
          <cell r="E1855" t="str">
            <v>NE Commercial Motor Gasoline</v>
          </cell>
          <cell r="F1855">
            <v>816</v>
          </cell>
          <cell r="G1855">
            <v>527</v>
          </cell>
          <cell r="H1855">
            <v>484</v>
          </cell>
          <cell r="I1855">
            <v>110</v>
          </cell>
          <cell r="J1855">
            <v>110</v>
          </cell>
          <cell r="K1855">
            <v>111</v>
          </cell>
          <cell r="L1855">
            <v>111</v>
          </cell>
          <cell r="M1855">
            <v>109</v>
          </cell>
          <cell r="N1855">
            <v>109</v>
          </cell>
          <cell r="O1855">
            <v>108</v>
          </cell>
          <cell r="P1855">
            <v>1456</v>
          </cell>
          <cell r="Q1855">
            <v>1087</v>
          </cell>
          <cell r="R1855">
            <v>658</v>
          </cell>
          <cell r="S1855">
            <v>499</v>
          </cell>
          <cell r="T1855">
            <v>1055</v>
          </cell>
          <cell r="U1855">
            <v>136</v>
          </cell>
          <cell r="V1855">
            <v>572</v>
          </cell>
          <cell r="W1855">
            <v>595</v>
          </cell>
          <cell r="X1855">
            <v>541</v>
          </cell>
          <cell r="Y1855">
            <v>469</v>
          </cell>
          <cell r="Z1855">
            <v>113</v>
          </cell>
          <cell r="AA1855">
            <v>400</v>
          </cell>
          <cell r="AB1855">
            <v>377</v>
          </cell>
          <cell r="AC1855">
            <v>297</v>
          </cell>
          <cell r="AD1855">
            <v>331</v>
          </cell>
          <cell r="AE1855">
            <v>1972</v>
          </cell>
        </row>
        <row r="1856">
          <cell r="E1856" t="str">
            <v>NH Commercial Motor Gasoline</v>
          </cell>
          <cell r="F1856">
            <v>388</v>
          </cell>
          <cell r="G1856">
            <v>290</v>
          </cell>
          <cell r="H1856">
            <v>252</v>
          </cell>
          <cell r="I1856">
            <v>55</v>
          </cell>
          <cell r="J1856">
            <v>56</v>
          </cell>
          <cell r="K1856">
            <v>57</v>
          </cell>
          <cell r="L1856">
            <v>57</v>
          </cell>
          <cell r="M1856">
            <v>56</v>
          </cell>
          <cell r="N1856">
            <v>57</v>
          </cell>
          <cell r="O1856">
            <v>57</v>
          </cell>
          <cell r="P1856">
            <v>71</v>
          </cell>
          <cell r="Q1856">
            <v>106</v>
          </cell>
          <cell r="R1856">
            <v>59</v>
          </cell>
          <cell r="S1856">
            <v>58</v>
          </cell>
          <cell r="T1856">
            <v>61</v>
          </cell>
          <cell r="U1856">
            <v>86</v>
          </cell>
          <cell r="V1856">
            <v>672</v>
          </cell>
          <cell r="W1856">
            <v>243</v>
          </cell>
          <cell r="X1856">
            <v>313</v>
          </cell>
          <cell r="Y1856">
            <v>243</v>
          </cell>
          <cell r="Z1856">
            <v>271</v>
          </cell>
          <cell r="AA1856">
            <v>270</v>
          </cell>
          <cell r="AB1856">
            <v>278</v>
          </cell>
          <cell r="AC1856">
            <v>289</v>
          </cell>
          <cell r="AD1856">
            <v>288</v>
          </cell>
          <cell r="AE1856">
            <v>1769</v>
          </cell>
        </row>
        <row r="1857">
          <cell r="E1857" t="str">
            <v>NJ Commercial Motor Gasoline</v>
          </cell>
          <cell r="F1857">
            <v>3963</v>
          </cell>
          <cell r="G1857">
            <v>3633</v>
          </cell>
          <cell r="H1857">
            <v>3221</v>
          </cell>
          <cell r="I1857">
            <v>402</v>
          </cell>
          <cell r="J1857">
            <v>441</v>
          </cell>
          <cell r="K1857">
            <v>409</v>
          </cell>
          <cell r="L1857">
            <v>404</v>
          </cell>
          <cell r="M1857">
            <v>411</v>
          </cell>
          <cell r="N1857">
            <v>399</v>
          </cell>
          <cell r="O1857">
            <v>391</v>
          </cell>
          <cell r="P1857">
            <v>384</v>
          </cell>
          <cell r="Q1857">
            <v>399</v>
          </cell>
          <cell r="R1857">
            <v>379</v>
          </cell>
          <cell r="S1857">
            <v>385</v>
          </cell>
          <cell r="T1857">
            <v>375</v>
          </cell>
          <cell r="U1857">
            <v>368</v>
          </cell>
          <cell r="V1857">
            <v>361</v>
          </cell>
          <cell r="W1857">
            <v>393</v>
          </cell>
          <cell r="X1857">
            <v>381</v>
          </cell>
          <cell r="Y1857">
            <v>347</v>
          </cell>
          <cell r="Z1857">
            <v>350</v>
          </cell>
          <cell r="AA1857">
            <v>332</v>
          </cell>
          <cell r="AB1857">
            <v>330</v>
          </cell>
          <cell r="AC1857">
            <v>364</v>
          </cell>
          <cell r="AD1857">
            <v>748</v>
          </cell>
          <cell r="AE1857">
            <v>10909</v>
          </cell>
        </row>
        <row r="1858">
          <cell r="E1858" t="str">
            <v>NM Commercial Motor Gasoline</v>
          </cell>
          <cell r="F1858">
            <v>665</v>
          </cell>
          <cell r="G1858">
            <v>593</v>
          </cell>
          <cell r="H1858">
            <v>526</v>
          </cell>
          <cell r="I1858">
            <v>93</v>
          </cell>
          <cell r="J1858">
            <v>94</v>
          </cell>
          <cell r="K1858">
            <v>96</v>
          </cell>
          <cell r="L1858">
            <v>96</v>
          </cell>
          <cell r="M1858">
            <v>95</v>
          </cell>
          <cell r="N1858">
            <v>96</v>
          </cell>
          <cell r="O1858">
            <v>96</v>
          </cell>
          <cell r="P1858">
            <v>97</v>
          </cell>
          <cell r="Q1858">
            <v>202</v>
          </cell>
          <cell r="R1858">
            <v>1758</v>
          </cell>
          <cell r="S1858">
            <v>2869</v>
          </cell>
          <cell r="T1858">
            <v>401</v>
          </cell>
          <cell r="U1858">
            <v>120</v>
          </cell>
          <cell r="V1858">
            <v>106</v>
          </cell>
          <cell r="W1858">
            <v>106</v>
          </cell>
          <cell r="X1858">
            <v>105</v>
          </cell>
          <cell r="Y1858">
            <v>104</v>
          </cell>
          <cell r="Z1858">
            <v>103</v>
          </cell>
          <cell r="AA1858">
            <v>109</v>
          </cell>
          <cell r="AB1858">
            <v>109</v>
          </cell>
          <cell r="AC1858">
            <v>114</v>
          </cell>
          <cell r="AD1858">
            <v>104</v>
          </cell>
          <cell r="AE1858">
            <v>1926</v>
          </cell>
        </row>
        <row r="1859">
          <cell r="E1859" t="str">
            <v>NV Commercial Motor Gasoline</v>
          </cell>
          <cell r="F1859">
            <v>442</v>
          </cell>
          <cell r="G1859">
            <v>410</v>
          </cell>
          <cell r="H1859">
            <v>363</v>
          </cell>
          <cell r="I1859">
            <v>64</v>
          </cell>
          <cell r="J1859">
            <v>65</v>
          </cell>
          <cell r="K1859">
            <v>66</v>
          </cell>
          <cell r="L1859">
            <v>66</v>
          </cell>
          <cell r="M1859">
            <v>66</v>
          </cell>
          <cell r="N1859">
            <v>67</v>
          </cell>
          <cell r="O1859">
            <v>68</v>
          </cell>
          <cell r="P1859">
            <v>69</v>
          </cell>
          <cell r="Q1859">
            <v>82</v>
          </cell>
          <cell r="R1859">
            <v>92</v>
          </cell>
          <cell r="S1859">
            <v>82</v>
          </cell>
          <cell r="T1859">
            <v>82</v>
          </cell>
          <cell r="U1859">
            <v>82</v>
          </cell>
          <cell r="V1859">
            <v>87</v>
          </cell>
          <cell r="W1859">
            <v>89</v>
          </cell>
          <cell r="X1859">
            <v>157</v>
          </cell>
          <cell r="Y1859">
            <v>88</v>
          </cell>
          <cell r="Z1859">
            <v>87</v>
          </cell>
          <cell r="AA1859">
            <v>87</v>
          </cell>
          <cell r="AB1859">
            <v>86</v>
          </cell>
          <cell r="AC1859">
            <v>135</v>
          </cell>
          <cell r="AD1859">
            <v>85</v>
          </cell>
          <cell r="AE1859">
            <v>4237</v>
          </cell>
        </row>
        <row r="1860">
          <cell r="E1860" t="str">
            <v>NY Commercial Motor Gasoline</v>
          </cell>
          <cell r="F1860">
            <v>6307</v>
          </cell>
          <cell r="G1860">
            <v>3760</v>
          </cell>
          <cell r="H1860">
            <v>3580</v>
          </cell>
          <cell r="I1860">
            <v>1034</v>
          </cell>
          <cell r="J1860">
            <v>941</v>
          </cell>
          <cell r="K1860">
            <v>1083</v>
          </cell>
          <cell r="L1860">
            <v>1045</v>
          </cell>
          <cell r="M1860">
            <v>1017</v>
          </cell>
          <cell r="N1860">
            <v>1105</v>
          </cell>
          <cell r="O1860">
            <v>1044</v>
          </cell>
          <cell r="P1860">
            <v>1054</v>
          </cell>
          <cell r="Q1860">
            <v>1138</v>
          </cell>
          <cell r="R1860">
            <v>4456</v>
          </cell>
          <cell r="S1860">
            <v>1527</v>
          </cell>
          <cell r="T1860">
            <v>1022</v>
          </cell>
          <cell r="U1860">
            <v>1221</v>
          </cell>
          <cell r="V1860">
            <v>1475</v>
          </cell>
          <cell r="W1860">
            <v>1357</v>
          </cell>
          <cell r="X1860">
            <v>1069</v>
          </cell>
          <cell r="Y1860">
            <v>1080</v>
          </cell>
          <cell r="Z1860">
            <v>916</v>
          </cell>
          <cell r="AA1860">
            <v>943</v>
          </cell>
          <cell r="AB1860">
            <v>882</v>
          </cell>
          <cell r="AC1860">
            <v>958</v>
          </cell>
          <cell r="AD1860">
            <v>976</v>
          </cell>
          <cell r="AE1860">
            <v>15716</v>
          </cell>
        </row>
        <row r="1861">
          <cell r="E1861" t="str">
            <v>OH Commercial Motor Gasoline</v>
          </cell>
          <cell r="F1861">
            <v>5563</v>
          </cell>
          <cell r="G1861">
            <v>4861</v>
          </cell>
          <cell r="H1861">
            <v>3534</v>
          </cell>
          <cell r="I1861">
            <v>2058</v>
          </cell>
          <cell r="J1861">
            <v>2341</v>
          </cell>
          <cell r="K1861">
            <v>2285</v>
          </cell>
          <cell r="L1861">
            <v>1902</v>
          </cell>
          <cell r="M1861">
            <v>10199</v>
          </cell>
          <cell r="N1861">
            <v>3882</v>
          </cell>
          <cell r="O1861">
            <v>913</v>
          </cell>
          <cell r="P1861">
            <v>2735</v>
          </cell>
          <cell r="Q1861">
            <v>1113</v>
          </cell>
          <cell r="R1861">
            <v>2100</v>
          </cell>
          <cell r="S1861">
            <v>1104</v>
          </cell>
          <cell r="T1861">
            <v>981</v>
          </cell>
          <cell r="U1861">
            <v>1430</v>
          </cell>
          <cell r="V1861">
            <v>2358</v>
          </cell>
          <cell r="W1861">
            <v>2360</v>
          </cell>
          <cell r="X1861">
            <v>1949</v>
          </cell>
          <cell r="Y1861">
            <v>1633</v>
          </cell>
          <cell r="Z1861">
            <v>1409</v>
          </cell>
          <cell r="AA1861">
            <v>498</v>
          </cell>
          <cell r="AB1861">
            <v>500</v>
          </cell>
          <cell r="AC1861">
            <v>515</v>
          </cell>
          <cell r="AD1861">
            <v>489</v>
          </cell>
          <cell r="AE1861">
            <v>15374</v>
          </cell>
        </row>
        <row r="1862">
          <cell r="E1862" t="str">
            <v>OK Commercial Motor Gasoline</v>
          </cell>
          <cell r="F1862">
            <v>1963</v>
          </cell>
          <cell r="G1862">
            <v>1215</v>
          </cell>
          <cell r="H1862">
            <v>906</v>
          </cell>
          <cell r="I1862">
            <v>194</v>
          </cell>
          <cell r="J1862">
            <v>195</v>
          </cell>
          <cell r="K1862">
            <v>197</v>
          </cell>
          <cell r="L1862">
            <v>197</v>
          </cell>
          <cell r="M1862">
            <v>195</v>
          </cell>
          <cell r="N1862">
            <v>195</v>
          </cell>
          <cell r="O1862">
            <v>195</v>
          </cell>
          <cell r="P1862">
            <v>197</v>
          </cell>
          <cell r="Q1862">
            <v>202</v>
          </cell>
          <cell r="R1862">
            <v>397</v>
          </cell>
          <cell r="S1862">
            <v>405</v>
          </cell>
          <cell r="T1862">
            <v>668</v>
          </cell>
          <cell r="U1862">
            <v>721</v>
          </cell>
          <cell r="V1862">
            <v>640</v>
          </cell>
          <cell r="W1862">
            <v>1125</v>
          </cell>
          <cell r="X1862">
            <v>996</v>
          </cell>
          <cell r="Y1862">
            <v>887</v>
          </cell>
          <cell r="Z1862">
            <v>819</v>
          </cell>
          <cell r="AA1862">
            <v>756</v>
          </cell>
          <cell r="AB1862">
            <v>814</v>
          </cell>
          <cell r="AC1862">
            <v>901</v>
          </cell>
          <cell r="AD1862">
            <v>823</v>
          </cell>
          <cell r="AE1862">
            <v>4836</v>
          </cell>
        </row>
        <row r="1863">
          <cell r="E1863" t="str">
            <v>OR Commercial Motor Gasoline</v>
          </cell>
          <cell r="F1863">
            <v>1430</v>
          </cell>
          <cell r="G1863">
            <v>915</v>
          </cell>
          <cell r="H1863">
            <v>869</v>
          </cell>
          <cell r="I1863">
            <v>165</v>
          </cell>
          <cell r="J1863">
            <v>170</v>
          </cell>
          <cell r="K1863">
            <v>170</v>
          </cell>
          <cell r="L1863">
            <v>170</v>
          </cell>
          <cell r="M1863">
            <v>158</v>
          </cell>
          <cell r="N1863">
            <v>156</v>
          </cell>
          <cell r="O1863">
            <v>156</v>
          </cell>
          <cell r="P1863">
            <v>150</v>
          </cell>
          <cell r="Q1863">
            <v>160</v>
          </cell>
          <cell r="R1863">
            <v>162</v>
          </cell>
          <cell r="S1863">
            <v>161</v>
          </cell>
          <cell r="T1863">
            <v>162</v>
          </cell>
          <cell r="U1863">
            <v>164</v>
          </cell>
          <cell r="V1863">
            <v>333</v>
          </cell>
          <cell r="W1863">
            <v>167</v>
          </cell>
          <cell r="X1863">
            <v>166</v>
          </cell>
          <cell r="Y1863">
            <v>165</v>
          </cell>
          <cell r="Z1863">
            <v>163</v>
          </cell>
          <cell r="AA1863">
            <v>162</v>
          </cell>
          <cell r="AB1863">
            <v>162</v>
          </cell>
          <cell r="AC1863">
            <v>167</v>
          </cell>
          <cell r="AD1863">
            <v>159</v>
          </cell>
          <cell r="AE1863">
            <v>4498</v>
          </cell>
        </row>
        <row r="1864">
          <cell r="E1864" t="str">
            <v>PA Commercial Motor Gasoline</v>
          </cell>
          <cell r="F1864">
            <v>3683</v>
          </cell>
          <cell r="G1864">
            <v>2914</v>
          </cell>
          <cell r="H1864">
            <v>1757</v>
          </cell>
          <cell r="I1864">
            <v>454</v>
          </cell>
          <cell r="J1864">
            <v>454</v>
          </cell>
          <cell r="K1864">
            <v>458</v>
          </cell>
          <cell r="L1864">
            <v>456</v>
          </cell>
          <cell r="M1864">
            <v>1479</v>
          </cell>
          <cell r="N1864">
            <v>4846</v>
          </cell>
          <cell r="O1864">
            <v>978</v>
          </cell>
          <cell r="P1864">
            <v>762</v>
          </cell>
          <cell r="Q1864">
            <v>661</v>
          </cell>
          <cell r="R1864">
            <v>822</v>
          </cell>
          <cell r="S1864">
            <v>821</v>
          </cell>
          <cell r="T1864">
            <v>575</v>
          </cell>
          <cell r="U1864">
            <v>466</v>
          </cell>
          <cell r="V1864">
            <v>473</v>
          </cell>
          <cell r="W1864">
            <v>471</v>
          </cell>
          <cell r="X1864">
            <v>468</v>
          </cell>
          <cell r="Y1864">
            <v>463</v>
          </cell>
          <cell r="Z1864">
            <v>458</v>
          </cell>
          <cell r="AA1864">
            <v>456</v>
          </cell>
          <cell r="AB1864">
            <v>451</v>
          </cell>
          <cell r="AC1864">
            <v>465</v>
          </cell>
          <cell r="AD1864">
            <v>447</v>
          </cell>
          <cell r="AE1864">
            <v>14008</v>
          </cell>
        </row>
        <row r="1865">
          <cell r="E1865" t="str">
            <v>RI Commercial Motor Gasoline</v>
          </cell>
          <cell r="F1865">
            <v>203</v>
          </cell>
          <cell r="G1865">
            <v>192</v>
          </cell>
          <cell r="H1865">
            <v>168</v>
          </cell>
          <cell r="I1865">
            <v>50</v>
          </cell>
          <cell r="J1865">
            <v>50</v>
          </cell>
          <cell r="K1865">
            <v>51</v>
          </cell>
          <cell r="L1865">
            <v>50</v>
          </cell>
          <cell r="M1865">
            <v>59</v>
          </cell>
          <cell r="N1865">
            <v>51</v>
          </cell>
          <cell r="O1865">
            <v>50</v>
          </cell>
          <cell r="P1865">
            <v>50</v>
          </cell>
          <cell r="Q1865">
            <v>226</v>
          </cell>
          <cell r="R1865">
            <v>308</v>
          </cell>
          <cell r="S1865">
            <v>306</v>
          </cell>
          <cell r="T1865">
            <v>61</v>
          </cell>
          <cell r="U1865">
            <v>61</v>
          </cell>
          <cell r="V1865">
            <v>53</v>
          </cell>
          <cell r="W1865">
            <v>52</v>
          </cell>
          <cell r="X1865">
            <v>52</v>
          </cell>
          <cell r="Y1865">
            <v>52</v>
          </cell>
          <cell r="Z1865">
            <v>52</v>
          </cell>
          <cell r="AA1865">
            <v>50</v>
          </cell>
          <cell r="AB1865">
            <v>50</v>
          </cell>
          <cell r="AC1865">
            <v>51</v>
          </cell>
          <cell r="AD1865">
            <v>49</v>
          </cell>
          <cell r="AE1865">
            <v>1014</v>
          </cell>
        </row>
        <row r="1866">
          <cell r="E1866" t="str">
            <v>SC Commercial Motor Gasoline</v>
          </cell>
          <cell r="F1866">
            <v>1346</v>
          </cell>
          <cell r="G1866">
            <v>627</v>
          </cell>
          <cell r="H1866">
            <v>540</v>
          </cell>
          <cell r="I1866">
            <v>162</v>
          </cell>
          <cell r="J1866">
            <v>163</v>
          </cell>
          <cell r="K1866">
            <v>166</v>
          </cell>
          <cell r="L1866">
            <v>165</v>
          </cell>
          <cell r="M1866">
            <v>164</v>
          </cell>
          <cell r="N1866">
            <v>302</v>
          </cell>
          <cell r="O1866">
            <v>178</v>
          </cell>
          <cell r="P1866">
            <v>184</v>
          </cell>
          <cell r="Q1866">
            <v>187</v>
          </cell>
          <cell r="R1866">
            <v>197</v>
          </cell>
          <cell r="S1866">
            <v>195</v>
          </cell>
          <cell r="T1866">
            <v>174</v>
          </cell>
          <cell r="U1866">
            <v>176</v>
          </cell>
          <cell r="V1866">
            <v>180</v>
          </cell>
          <cell r="W1866">
            <v>181</v>
          </cell>
          <cell r="X1866">
            <v>180</v>
          </cell>
          <cell r="Y1866">
            <v>178</v>
          </cell>
          <cell r="Z1866">
            <v>176</v>
          </cell>
          <cell r="AA1866">
            <v>177</v>
          </cell>
          <cell r="AB1866">
            <v>174</v>
          </cell>
          <cell r="AC1866">
            <v>180</v>
          </cell>
          <cell r="AD1866">
            <v>173</v>
          </cell>
          <cell r="AE1866">
            <v>5930</v>
          </cell>
        </row>
        <row r="1867">
          <cell r="E1867" t="str">
            <v>SD Commercial Motor Gasoline</v>
          </cell>
          <cell r="F1867">
            <v>409</v>
          </cell>
          <cell r="G1867">
            <v>284</v>
          </cell>
          <cell r="H1867">
            <v>284</v>
          </cell>
          <cell r="I1867">
            <v>58</v>
          </cell>
          <cell r="J1867">
            <v>58</v>
          </cell>
          <cell r="K1867">
            <v>59</v>
          </cell>
          <cell r="L1867">
            <v>58</v>
          </cell>
          <cell r="M1867">
            <v>57</v>
          </cell>
          <cell r="N1867">
            <v>57</v>
          </cell>
          <cell r="O1867">
            <v>57</v>
          </cell>
          <cell r="P1867">
            <v>57</v>
          </cell>
          <cell r="Q1867">
            <v>156</v>
          </cell>
          <cell r="R1867">
            <v>145</v>
          </cell>
          <cell r="S1867">
            <v>60</v>
          </cell>
          <cell r="T1867">
            <v>61</v>
          </cell>
          <cell r="U1867">
            <v>61</v>
          </cell>
          <cell r="V1867">
            <v>61</v>
          </cell>
          <cell r="W1867">
            <v>62</v>
          </cell>
          <cell r="X1867">
            <v>61</v>
          </cell>
          <cell r="Y1867">
            <v>60</v>
          </cell>
          <cell r="Z1867">
            <v>60</v>
          </cell>
          <cell r="AA1867">
            <v>60</v>
          </cell>
          <cell r="AB1867">
            <v>60</v>
          </cell>
          <cell r="AC1867">
            <v>62</v>
          </cell>
          <cell r="AD1867">
            <v>58</v>
          </cell>
          <cell r="AE1867">
            <v>653</v>
          </cell>
        </row>
        <row r="1868">
          <cell r="E1868" t="str">
            <v>TN Commercial Motor Gasoline</v>
          </cell>
          <cell r="F1868">
            <v>2435</v>
          </cell>
          <cell r="G1868">
            <v>2196</v>
          </cell>
          <cell r="H1868">
            <v>1815</v>
          </cell>
          <cell r="I1868">
            <v>1062</v>
          </cell>
          <cell r="J1868">
            <v>256</v>
          </cell>
          <cell r="K1868">
            <v>259</v>
          </cell>
          <cell r="L1868">
            <v>258</v>
          </cell>
          <cell r="M1868">
            <v>254</v>
          </cell>
          <cell r="N1868">
            <v>255</v>
          </cell>
          <cell r="O1868">
            <v>254</v>
          </cell>
          <cell r="P1868">
            <v>257</v>
          </cell>
          <cell r="Q1868">
            <v>274</v>
          </cell>
          <cell r="R1868">
            <v>275</v>
          </cell>
          <cell r="S1868">
            <v>274</v>
          </cell>
          <cell r="T1868">
            <v>277</v>
          </cell>
          <cell r="U1868">
            <v>281</v>
          </cell>
          <cell r="V1868">
            <v>284</v>
          </cell>
          <cell r="W1868">
            <v>286</v>
          </cell>
          <cell r="X1868">
            <v>284</v>
          </cell>
          <cell r="Y1868">
            <v>281</v>
          </cell>
          <cell r="Z1868">
            <v>278</v>
          </cell>
          <cell r="AA1868">
            <v>277</v>
          </cell>
          <cell r="AB1868">
            <v>279</v>
          </cell>
          <cell r="AC1868">
            <v>288</v>
          </cell>
          <cell r="AD1868">
            <v>272</v>
          </cell>
          <cell r="AE1868">
            <v>6790</v>
          </cell>
        </row>
        <row r="1869">
          <cell r="E1869" t="str">
            <v>TX Commercial Motor Gasoline</v>
          </cell>
          <cell r="F1869">
            <v>12048</v>
          </cell>
          <cell r="G1869">
            <v>8527</v>
          </cell>
          <cell r="H1869">
            <v>7597</v>
          </cell>
          <cell r="I1869">
            <v>832</v>
          </cell>
          <cell r="J1869">
            <v>839</v>
          </cell>
          <cell r="K1869">
            <v>855</v>
          </cell>
          <cell r="L1869">
            <v>852</v>
          </cell>
          <cell r="M1869">
            <v>849</v>
          </cell>
          <cell r="N1869">
            <v>853</v>
          </cell>
          <cell r="O1869">
            <v>858</v>
          </cell>
          <cell r="P1869">
            <v>870</v>
          </cell>
          <cell r="Q1869">
            <v>919</v>
          </cell>
          <cell r="R1869">
            <v>929</v>
          </cell>
          <cell r="S1869">
            <v>921</v>
          </cell>
          <cell r="T1869">
            <v>926</v>
          </cell>
          <cell r="U1869">
            <v>934</v>
          </cell>
          <cell r="V1869">
            <v>971</v>
          </cell>
          <cell r="W1869">
            <v>1916</v>
          </cell>
          <cell r="X1869">
            <v>1850</v>
          </cell>
          <cell r="Y1869">
            <v>1584</v>
          </cell>
          <cell r="Z1869">
            <v>1658</v>
          </cell>
          <cell r="AA1869">
            <v>1520</v>
          </cell>
          <cell r="AB1869">
            <v>1536</v>
          </cell>
          <cell r="AC1869">
            <v>1594</v>
          </cell>
          <cell r="AD1869">
            <v>1535</v>
          </cell>
          <cell r="AE1869">
            <v>26094</v>
          </cell>
        </row>
        <row r="1870">
          <cell r="E1870" t="str">
            <v>US Commercial Motor Gasoline</v>
          </cell>
          <cell r="F1870">
            <v>111193</v>
          </cell>
          <cell r="G1870">
            <v>85068</v>
          </cell>
          <cell r="H1870">
            <v>79584</v>
          </cell>
          <cell r="I1870">
            <v>29477</v>
          </cell>
          <cell r="J1870">
            <v>25224</v>
          </cell>
          <cell r="K1870">
            <v>18127</v>
          </cell>
          <cell r="L1870">
            <v>26547</v>
          </cell>
          <cell r="M1870">
            <v>42747</v>
          </cell>
          <cell r="N1870">
            <v>38991</v>
          </cell>
          <cell r="O1870">
            <v>28428</v>
          </cell>
          <cell r="P1870">
            <v>44571</v>
          </cell>
          <cell r="Q1870">
            <v>37464</v>
          </cell>
          <cell r="R1870">
            <v>45138</v>
          </cell>
          <cell r="S1870">
            <v>59866</v>
          </cell>
          <cell r="T1870">
            <v>44586</v>
          </cell>
          <cell r="U1870">
            <v>45580</v>
          </cell>
          <cell r="V1870">
            <v>48439</v>
          </cell>
          <cell r="W1870">
            <v>60420</v>
          </cell>
          <cell r="X1870">
            <v>44927</v>
          </cell>
          <cell r="Y1870">
            <v>51947</v>
          </cell>
          <cell r="Z1870">
            <v>51933</v>
          </cell>
          <cell r="AA1870">
            <v>44082</v>
          </cell>
          <cell r="AB1870">
            <v>38608</v>
          </cell>
          <cell r="AC1870">
            <v>39893</v>
          </cell>
          <cell r="AD1870">
            <v>53834</v>
          </cell>
          <cell r="AE1870">
            <v>383377</v>
          </cell>
        </row>
        <row r="1871">
          <cell r="E1871" t="str">
            <v>UT Commercial Motor Gasoline</v>
          </cell>
          <cell r="F1871">
            <v>504</v>
          </cell>
          <cell r="G1871">
            <v>430</v>
          </cell>
          <cell r="H1871">
            <v>382</v>
          </cell>
          <cell r="I1871">
            <v>106</v>
          </cell>
          <cell r="J1871">
            <v>107</v>
          </cell>
          <cell r="K1871">
            <v>110</v>
          </cell>
          <cell r="L1871">
            <v>109</v>
          </cell>
          <cell r="M1871">
            <v>109</v>
          </cell>
          <cell r="N1871">
            <v>110</v>
          </cell>
          <cell r="O1871">
            <v>111</v>
          </cell>
          <cell r="P1871">
            <v>113</v>
          </cell>
          <cell r="Q1871">
            <v>121</v>
          </cell>
          <cell r="R1871">
            <v>122</v>
          </cell>
          <cell r="S1871">
            <v>121</v>
          </cell>
          <cell r="T1871">
            <v>123</v>
          </cell>
          <cell r="U1871">
            <v>125</v>
          </cell>
          <cell r="V1871">
            <v>127</v>
          </cell>
          <cell r="W1871">
            <v>131</v>
          </cell>
          <cell r="X1871">
            <v>129</v>
          </cell>
          <cell r="Y1871">
            <v>127</v>
          </cell>
          <cell r="Z1871">
            <v>125</v>
          </cell>
          <cell r="AA1871">
            <v>129</v>
          </cell>
          <cell r="AB1871">
            <v>129</v>
          </cell>
          <cell r="AC1871">
            <v>133</v>
          </cell>
          <cell r="AD1871">
            <v>126</v>
          </cell>
          <cell r="AE1871">
            <v>2047</v>
          </cell>
        </row>
        <row r="1872">
          <cell r="E1872" t="str">
            <v>VA Commercial Motor Gasoline</v>
          </cell>
          <cell r="F1872">
            <v>2510</v>
          </cell>
          <cell r="G1872">
            <v>1791</v>
          </cell>
          <cell r="H1872">
            <v>1810</v>
          </cell>
          <cell r="I1872">
            <v>635</v>
          </cell>
          <cell r="J1872">
            <v>718</v>
          </cell>
          <cell r="K1872">
            <v>687</v>
          </cell>
          <cell r="L1872">
            <v>679</v>
          </cell>
          <cell r="M1872">
            <v>715</v>
          </cell>
          <cell r="N1872">
            <v>644</v>
          </cell>
          <cell r="O1872">
            <v>864</v>
          </cell>
          <cell r="P1872">
            <v>635</v>
          </cell>
          <cell r="Q1872">
            <v>647</v>
          </cell>
          <cell r="R1872">
            <v>661</v>
          </cell>
          <cell r="S1872">
            <v>642</v>
          </cell>
          <cell r="T1872">
            <v>643</v>
          </cell>
          <cell r="U1872">
            <v>596</v>
          </cell>
          <cell r="V1872">
            <v>518</v>
          </cell>
          <cell r="W1872">
            <v>599</v>
          </cell>
          <cell r="X1872">
            <v>534</v>
          </cell>
          <cell r="Y1872">
            <v>500</v>
          </cell>
          <cell r="Z1872">
            <v>407</v>
          </cell>
          <cell r="AA1872">
            <v>537</v>
          </cell>
          <cell r="AB1872">
            <v>484</v>
          </cell>
          <cell r="AC1872">
            <v>471</v>
          </cell>
          <cell r="AD1872">
            <v>506</v>
          </cell>
          <cell r="AE1872">
            <v>11317</v>
          </cell>
        </row>
        <row r="1873">
          <cell r="E1873" t="str">
            <v>VT Commercial Motor Gasoline</v>
          </cell>
          <cell r="F1873">
            <v>214</v>
          </cell>
          <cell r="G1873">
            <v>144</v>
          </cell>
          <cell r="H1873">
            <v>176</v>
          </cell>
          <cell r="I1873">
            <v>34</v>
          </cell>
          <cell r="J1873">
            <v>34</v>
          </cell>
          <cell r="K1873">
            <v>35</v>
          </cell>
          <cell r="L1873">
            <v>35</v>
          </cell>
          <cell r="M1873">
            <v>34</v>
          </cell>
          <cell r="N1873">
            <v>34</v>
          </cell>
          <cell r="O1873">
            <v>34</v>
          </cell>
          <cell r="P1873">
            <v>35</v>
          </cell>
          <cell r="Q1873">
            <v>35</v>
          </cell>
          <cell r="R1873">
            <v>35</v>
          </cell>
          <cell r="S1873">
            <v>35</v>
          </cell>
          <cell r="T1873">
            <v>35</v>
          </cell>
          <cell r="U1873">
            <v>36</v>
          </cell>
          <cell r="V1873">
            <v>36</v>
          </cell>
          <cell r="W1873">
            <v>36</v>
          </cell>
          <cell r="X1873">
            <v>36</v>
          </cell>
          <cell r="Y1873">
            <v>35</v>
          </cell>
          <cell r="Z1873">
            <v>35</v>
          </cell>
          <cell r="AA1873">
            <v>35</v>
          </cell>
          <cell r="AB1873">
            <v>34</v>
          </cell>
          <cell r="AC1873">
            <v>35</v>
          </cell>
          <cell r="AD1873">
            <v>34</v>
          </cell>
          <cell r="AE1873">
            <v>664</v>
          </cell>
        </row>
        <row r="1874">
          <cell r="E1874" t="str">
            <v>WA Commercial Motor Gasoline</v>
          </cell>
          <cell r="F1874">
            <v>1477</v>
          </cell>
          <cell r="G1874">
            <v>992</v>
          </cell>
          <cell r="H1874">
            <v>690</v>
          </cell>
          <cell r="I1874">
            <v>251</v>
          </cell>
          <cell r="J1874">
            <v>253</v>
          </cell>
          <cell r="K1874">
            <v>309</v>
          </cell>
          <cell r="L1874">
            <v>314</v>
          </cell>
          <cell r="M1874">
            <v>315</v>
          </cell>
          <cell r="N1874">
            <v>329</v>
          </cell>
          <cell r="O1874">
            <v>1674</v>
          </cell>
          <cell r="P1874">
            <v>1432</v>
          </cell>
          <cell r="Q1874">
            <v>761</v>
          </cell>
          <cell r="R1874">
            <v>974</v>
          </cell>
          <cell r="S1874">
            <v>432</v>
          </cell>
          <cell r="T1874">
            <v>442</v>
          </cell>
          <cell r="U1874">
            <v>711</v>
          </cell>
          <cell r="V1874">
            <v>711</v>
          </cell>
          <cell r="W1874">
            <v>868</v>
          </cell>
          <cell r="X1874">
            <v>831</v>
          </cell>
          <cell r="Y1874">
            <v>707</v>
          </cell>
          <cell r="Z1874">
            <v>495</v>
          </cell>
          <cell r="AA1874">
            <v>522</v>
          </cell>
          <cell r="AB1874">
            <v>724</v>
          </cell>
          <cell r="AC1874">
            <v>842</v>
          </cell>
          <cell r="AD1874">
            <v>720</v>
          </cell>
          <cell r="AE1874">
            <v>8063</v>
          </cell>
        </row>
        <row r="1875">
          <cell r="E1875" t="str">
            <v>WI Commercial Motor Gasoline</v>
          </cell>
          <cell r="F1875">
            <v>1678</v>
          </cell>
          <cell r="G1875">
            <v>1297</v>
          </cell>
          <cell r="H1875">
            <v>1112</v>
          </cell>
          <cell r="I1875">
            <v>264</v>
          </cell>
          <cell r="J1875">
            <v>464</v>
          </cell>
          <cell r="K1875">
            <v>268</v>
          </cell>
          <cell r="L1875">
            <v>417</v>
          </cell>
          <cell r="M1875">
            <v>264</v>
          </cell>
          <cell r="N1875">
            <v>272</v>
          </cell>
          <cell r="O1875">
            <v>445</v>
          </cell>
          <cell r="P1875">
            <v>410</v>
          </cell>
          <cell r="Q1875">
            <v>412</v>
          </cell>
          <cell r="R1875">
            <v>416</v>
          </cell>
          <cell r="S1875">
            <v>430</v>
          </cell>
          <cell r="T1875">
            <v>447</v>
          </cell>
          <cell r="U1875">
            <v>450</v>
          </cell>
          <cell r="V1875">
            <v>288</v>
          </cell>
          <cell r="W1875">
            <v>289</v>
          </cell>
          <cell r="X1875">
            <v>285</v>
          </cell>
          <cell r="Y1875">
            <v>282</v>
          </cell>
          <cell r="Z1875">
            <v>281</v>
          </cell>
          <cell r="AA1875">
            <v>279</v>
          </cell>
          <cell r="AB1875">
            <v>278</v>
          </cell>
          <cell r="AC1875">
            <v>285</v>
          </cell>
          <cell r="AD1875">
            <v>271</v>
          </cell>
          <cell r="AE1875">
            <v>5843</v>
          </cell>
        </row>
        <row r="1876">
          <cell r="E1876" t="str">
            <v>WV Commercial Motor Gasoline</v>
          </cell>
          <cell r="F1876">
            <v>1736</v>
          </cell>
          <cell r="G1876">
            <v>1379</v>
          </cell>
          <cell r="H1876">
            <v>1151</v>
          </cell>
          <cell r="I1876">
            <v>102</v>
          </cell>
          <cell r="J1876">
            <v>103</v>
          </cell>
          <cell r="K1876">
            <v>103</v>
          </cell>
          <cell r="L1876">
            <v>102</v>
          </cell>
          <cell r="M1876">
            <v>101</v>
          </cell>
          <cell r="N1876">
            <v>101</v>
          </cell>
          <cell r="O1876">
            <v>100</v>
          </cell>
          <cell r="P1876">
            <v>101</v>
          </cell>
          <cell r="Q1876">
            <v>102</v>
          </cell>
          <cell r="R1876">
            <v>103</v>
          </cell>
          <cell r="S1876">
            <v>102</v>
          </cell>
          <cell r="T1876">
            <v>143</v>
          </cell>
          <cell r="U1876">
            <v>145</v>
          </cell>
          <cell r="V1876">
            <v>149</v>
          </cell>
          <cell r="W1876">
            <v>152</v>
          </cell>
          <cell r="X1876">
            <v>148</v>
          </cell>
          <cell r="Y1876">
            <v>137</v>
          </cell>
          <cell r="Z1876">
            <v>135</v>
          </cell>
          <cell r="AA1876">
            <v>139</v>
          </cell>
          <cell r="AB1876">
            <v>129</v>
          </cell>
          <cell r="AC1876">
            <v>132</v>
          </cell>
          <cell r="AD1876">
            <v>126</v>
          </cell>
          <cell r="AE1876">
            <v>1845</v>
          </cell>
        </row>
        <row r="1877">
          <cell r="E1877" t="str">
            <v>WY Commercial Motor Gasoline</v>
          </cell>
          <cell r="F1877">
            <v>391</v>
          </cell>
          <cell r="G1877">
            <v>455</v>
          </cell>
          <cell r="H1877">
            <v>411</v>
          </cell>
          <cell r="I1877">
            <v>39</v>
          </cell>
          <cell r="J1877">
            <v>39</v>
          </cell>
          <cell r="K1877">
            <v>40</v>
          </cell>
          <cell r="L1877">
            <v>189</v>
          </cell>
          <cell r="M1877">
            <v>39</v>
          </cell>
          <cell r="N1877">
            <v>40</v>
          </cell>
          <cell r="O1877">
            <v>40</v>
          </cell>
          <cell r="P1877">
            <v>40</v>
          </cell>
          <cell r="Q1877">
            <v>243</v>
          </cell>
          <cell r="R1877">
            <v>615</v>
          </cell>
          <cell r="S1877">
            <v>771</v>
          </cell>
          <cell r="T1877">
            <v>1247</v>
          </cell>
          <cell r="U1877">
            <v>1590</v>
          </cell>
          <cell r="V1877">
            <v>1804</v>
          </cell>
          <cell r="W1877">
            <v>2210</v>
          </cell>
          <cell r="X1877">
            <v>1723</v>
          </cell>
          <cell r="Y1877">
            <v>1497</v>
          </cell>
          <cell r="Z1877">
            <v>1440</v>
          </cell>
          <cell r="AA1877">
            <v>3086</v>
          </cell>
          <cell r="AB1877">
            <v>1856</v>
          </cell>
          <cell r="AC1877">
            <v>1918</v>
          </cell>
          <cell r="AD1877">
            <v>1573</v>
          </cell>
          <cell r="AE1877">
            <v>2214</v>
          </cell>
        </row>
        <row r="1878">
          <cell r="E1878" t="str">
            <v>AK Industrial Motor Gasoline</v>
          </cell>
          <cell r="F1878">
            <v>288</v>
          </cell>
          <cell r="G1878">
            <v>301</v>
          </cell>
          <cell r="H1878">
            <v>302</v>
          </cell>
          <cell r="I1878">
            <v>210</v>
          </cell>
          <cell r="J1878">
            <v>298</v>
          </cell>
          <cell r="K1878">
            <v>324</v>
          </cell>
          <cell r="L1878">
            <v>333</v>
          </cell>
          <cell r="M1878">
            <v>280</v>
          </cell>
          <cell r="N1878">
            <v>411</v>
          </cell>
          <cell r="O1878">
            <v>130</v>
          </cell>
          <cell r="P1878">
            <v>129</v>
          </cell>
          <cell r="Q1878">
            <v>395</v>
          </cell>
          <cell r="R1878">
            <v>446</v>
          </cell>
          <cell r="S1878">
            <v>590</v>
          </cell>
          <cell r="T1878">
            <v>584</v>
          </cell>
          <cell r="U1878">
            <v>531</v>
          </cell>
          <cell r="V1878">
            <v>534</v>
          </cell>
          <cell r="W1878">
            <v>341</v>
          </cell>
          <cell r="X1878">
            <v>376</v>
          </cell>
          <cell r="Y1878">
            <v>352</v>
          </cell>
          <cell r="Z1878">
            <v>1024</v>
          </cell>
          <cell r="AA1878">
            <v>984</v>
          </cell>
          <cell r="AB1878">
            <v>1069</v>
          </cell>
          <cell r="AC1878">
            <v>1155</v>
          </cell>
          <cell r="AD1878">
            <v>643</v>
          </cell>
          <cell r="AE1878">
            <v>493</v>
          </cell>
        </row>
        <row r="1879">
          <cell r="E1879" t="str">
            <v>AL Industrial Motor Gasoline</v>
          </cell>
          <cell r="F1879">
            <v>2328</v>
          </cell>
          <cell r="G1879">
            <v>2143</v>
          </cell>
          <cell r="H1879">
            <v>2287</v>
          </cell>
          <cell r="I1879">
            <v>3048</v>
          </cell>
          <cell r="J1879">
            <v>3316</v>
          </cell>
          <cell r="K1879">
            <v>3516</v>
          </cell>
          <cell r="L1879">
            <v>3536</v>
          </cell>
          <cell r="M1879">
            <v>3750</v>
          </cell>
          <cell r="N1879">
            <v>2705</v>
          </cell>
          <cell r="O1879">
            <v>2312</v>
          </cell>
          <cell r="P1879">
            <v>2309</v>
          </cell>
          <cell r="Q1879">
            <v>5222</v>
          </cell>
          <cell r="R1879">
            <v>5564</v>
          </cell>
          <cell r="S1879">
            <v>5893</v>
          </cell>
          <cell r="T1879">
            <v>6647</v>
          </cell>
          <cell r="U1879">
            <v>6272</v>
          </cell>
          <cell r="V1879">
            <v>6725</v>
          </cell>
          <cell r="W1879">
            <v>5786</v>
          </cell>
          <cell r="X1879">
            <v>5196</v>
          </cell>
          <cell r="Y1879">
            <v>5071</v>
          </cell>
          <cell r="Z1879">
            <v>3339</v>
          </cell>
          <cell r="AA1879">
            <v>3228</v>
          </cell>
          <cell r="AB1879">
            <v>2464</v>
          </cell>
          <cell r="AC1879">
            <v>2570</v>
          </cell>
          <cell r="AD1879">
            <v>2634</v>
          </cell>
          <cell r="AE1879">
            <v>4274</v>
          </cell>
        </row>
        <row r="1880">
          <cell r="E1880" t="str">
            <v>AR Industrial Motor Gasoline</v>
          </cell>
          <cell r="F1880">
            <v>2186</v>
          </cell>
          <cell r="G1880">
            <v>2381</v>
          </cell>
          <cell r="H1880">
            <v>2305</v>
          </cell>
          <cell r="I1880">
            <v>2056</v>
          </cell>
          <cell r="J1880">
            <v>2223</v>
          </cell>
          <cell r="K1880">
            <v>2341</v>
          </cell>
          <cell r="L1880">
            <v>2366</v>
          </cell>
          <cell r="M1880">
            <v>2461</v>
          </cell>
          <cell r="N1880">
            <v>3378</v>
          </cell>
          <cell r="O1880">
            <v>2861</v>
          </cell>
          <cell r="P1880">
            <v>2867</v>
          </cell>
          <cell r="Q1880">
            <v>4879</v>
          </cell>
          <cell r="R1880">
            <v>5204</v>
          </cell>
          <cell r="S1880">
            <v>5572</v>
          </cell>
          <cell r="T1880">
            <v>6538</v>
          </cell>
          <cell r="U1880">
            <v>6333</v>
          </cell>
          <cell r="V1880">
            <v>6935</v>
          </cell>
          <cell r="W1880">
            <v>4899</v>
          </cell>
          <cell r="X1880">
            <v>3528</v>
          </cell>
          <cell r="Y1880">
            <v>3509</v>
          </cell>
          <cell r="Z1880">
            <v>3836</v>
          </cell>
          <cell r="AA1880">
            <v>3881</v>
          </cell>
          <cell r="AB1880">
            <v>3558</v>
          </cell>
          <cell r="AC1880">
            <v>3838</v>
          </cell>
          <cell r="AD1880">
            <v>3286</v>
          </cell>
          <cell r="AE1880">
            <v>3639</v>
          </cell>
        </row>
        <row r="1881">
          <cell r="E1881" t="str">
            <v>AZ Industrial Motor Gasoline</v>
          </cell>
          <cell r="F1881">
            <v>2643</v>
          </cell>
          <cell r="G1881">
            <v>1935</v>
          </cell>
          <cell r="H1881">
            <v>1817</v>
          </cell>
          <cell r="I1881">
            <v>1769</v>
          </cell>
          <cell r="J1881">
            <v>1916</v>
          </cell>
          <cell r="K1881">
            <v>2139</v>
          </cell>
          <cell r="L1881">
            <v>2283</v>
          </cell>
          <cell r="M1881">
            <v>2385</v>
          </cell>
          <cell r="N1881">
            <v>2466</v>
          </cell>
          <cell r="O1881">
            <v>1741</v>
          </cell>
          <cell r="P1881">
            <v>1766</v>
          </cell>
          <cell r="Q1881">
            <v>4758</v>
          </cell>
          <cell r="R1881">
            <v>4747</v>
          </cell>
          <cell r="S1881">
            <v>5139</v>
          </cell>
          <cell r="T1881">
            <v>6250</v>
          </cell>
          <cell r="U1881">
            <v>5450</v>
          </cell>
          <cell r="V1881">
            <v>6335</v>
          </cell>
          <cell r="W1881">
            <v>5542</v>
          </cell>
          <cell r="X1881">
            <v>5377</v>
          </cell>
          <cell r="Y1881">
            <v>5087</v>
          </cell>
          <cell r="Z1881">
            <v>4425</v>
          </cell>
          <cell r="AA1881">
            <v>4439</v>
          </cell>
          <cell r="AB1881">
            <v>4723</v>
          </cell>
          <cell r="AC1881">
            <v>4927</v>
          </cell>
          <cell r="AD1881">
            <v>4744</v>
          </cell>
          <cell r="AE1881">
            <v>8625</v>
          </cell>
        </row>
        <row r="1882">
          <cell r="E1882" t="str">
            <v>CA Industrial Motor Gasoline</v>
          </cell>
          <cell r="F1882">
            <v>16613</v>
          </cell>
          <cell r="G1882">
            <v>17184</v>
          </cell>
          <cell r="H1882">
            <v>17317</v>
          </cell>
          <cell r="I1882">
            <v>13940</v>
          </cell>
          <cell r="J1882">
            <v>14427</v>
          </cell>
          <cell r="K1882">
            <v>14864</v>
          </cell>
          <cell r="L1882">
            <v>14305</v>
          </cell>
          <cell r="M1882">
            <v>15176</v>
          </cell>
          <cell r="N1882">
            <v>17017</v>
          </cell>
          <cell r="O1882">
            <v>10018</v>
          </cell>
          <cell r="P1882">
            <v>10279</v>
          </cell>
          <cell r="Q1882">
            <v>23637</v>
          </cell>
          <cell r="R1882">
            <v>25122</v>
          </cell>
          <cell r="S1882">
            <v>26060</v>
          </cell>
          <cell r="T1882">
            <v>29752</v>
          </cell>
          <cell r="U1882">
            <v>27941</v>
          </cell>
          <cell r="V1882">
            <v>28567</v>
          </cell>
          <cell r="W1882">
            <v>22927</v>
          </cell>
          <cell r="X1882">
            <v>20145</v>
          </cell>
          <cell r="Y1882">
            <v>19086</v>
          </cell>
          <cell r="Z1882">
            <v>29314</v>
          </cell>
          <cell r="AA1882">
            <v>28773</v>
          </cell>
          <cell r="AB1882">
            <v>30480</v>
          </cell>
          <cell r="AC1882">
            <v>31666</v>
          </cell>
          <cell r="AD1882">
            <v>22969</v>
          </cell>
          <cell r="AE1882">
            <v>30201</v>
          </cell>
        </row>
        <row r="1883">
          <cell r="E1883" t="str">
            <v>CO Industrial Motor Gasoline</v>
          </cell>
          <cell r="F1883">
            <v>2145</v>
          </cell>
          <cell r="G1883">
            <v>2643</v>
          </cell>
          <cell r="H1883">
            <v>2596</v>
          </cell>
          <cell r="I1883">
            <v>2637</v>
          </cell>
          <cell r="J1883">
            <v>3050</v>
          </cell>
          <cell r="K1883">
            <v>2821</v>
          </cell>
          <cell r="L1883">
            <v>3295</v>
          </cell>
          <cell r="M1883">
            <v>3550</v>
          </cell>
          <cell r="N1883">
            <v>3258</v>
          </cell>
          <cell r="O1883">
            <v>2941</v>
          </cell>
          <cell r="P1883">
            <v>2846</v>
          </cell>
          <cell r="Q1883">
            <v>6105</v>
          </cell>
          <cell r="R1883">
            <v>6406</v>
          </cell>
          <cell r="S1883">
            <v>6597</v>
          </cell>
          <cell r="T1883">
            <v>7286</v>
          </cell>
          <cell r="U1883">
            <v>7165</v>
          </cell>
          <cell r="V1883">
            <v>7481</v>
          </cell>
          <cell r="W1883">
            <v>4176</v>
          </cell>
          <cell r="X1883">
            <v>3296</v>
          </cell>
          <cell r="Y1883">
            <v>3268</v>
          </cell>
          <cell r="Z1883">
            <v>4797</v>
          </cell>
          <cell r="AA1883">
            <v>4785</v>
          </cell>
          <cell r="AB1883">
            <v>4388</v>
          </cell>
          <cell r="AC1883">
            <v>4289</v>
          </cell>
          <cell r="AD1883">
            <v>3715</v>
          </cell>
          <cell r="AE1883">
            <v>5934</v>
          </cell>
        </row>
        <row r="1884">
          <cell r="E1884" t="str">
            <v>CT Industrial Motor Gasoline</v>
          </cell>
          <cell r="F1884">
            <v>1379</v>
          </cell>
          <cell r="G1884">
            <v>1253</v>
          </cell>
          <cell r="H1884">
            <v>1263</v>
          </cell>
          <cell r="I1884">
            <v>1026</v>
          </cell>
          <cell r="J1884">
            <v>1019</v>
          </cell>
          <cell r="K1884">
            <v>1017</v>
          </cell>
          <cell r="L1884">
            <v>1164</v>
          </cell>
          <cell r="M1884">
            <v>1210</v>
          </cell>
          <cell r="N1884">
            <v>718</v>
          </cell>
          <cell r="O1884">
            <v>1094</v>
          </cell>
          <cell r="P1884">
            <v>1214</v>
          </cell>
          <cell r="Q1884">
            <v>2794</v>
          </cell>
          <cell r="R1884">
            <v>2599</v>
          </cell>
          <cell r="S1884">
            <v>2912</v>
          </cell>
          <cell r="T1884">
            <v>3297</v>
          </cell>
          <cell r="U1884">
            <v>2914</v>
          </cell>
          <cell r="V1884">
            <v>2998</v>
          </cell>
          <cell r="W1884">
            <v>2291</v>
          </cell>
          <cell r="X1884">
            <v>1891</v>
          </cell>
          <cell r="Y1884">
            <v>1799</v>
          </cell>
          <cell r="Z1884">
            <v>2515</v>
          </cell>
          <cell r="AA1884">
            <v>2441</v>
          </cell>
          <cell r="AB1884">
            <v>2434</v>
          </cell>
          <cell r="AC1884">
            <v>2493</v>
          </cell>
          <cell r="AD1884">
            <v>1890</v>
          </cell>
          <cell r="AE1884">
            <v>1880</v>
          </cell>
        </row>
        <row r="1885">
          <cell r="E1885" t="str">
            <v>DC Industrial Motor Gasoline</v>
          </cell>
          <cell r="F1885">
            <v>471</v>
          </cell>
          <cell r="G1885">
            <v>307</v>
          </cell>
          <cell r="H1885">
            <v>308</v>
          </cell>
          <cell r="I1885">
            <v>190</v>
          </cell>
          <cell r="J1885">
            <v>363</v>
          </cell>
          <cell r="K1885">
            <v>230</v>
          </cell>
          <cell r="L1885">
            <v>202</v>
          </cell>
          <cell r="M1885">
            <v>290</v>
          </cell>
          <cell r="N1885">
            <v>143</v>
          </cell>
          <cell r="O1885">
            <v>95</v>
          </cell>
          <cell r="P1885">
            <v>122</v>
          </cell>
          <cell r="Q1885">
            <v>655</v>
          </cell>
          <cell r="R1885">
            <v>501</v>
          </cell>
          <cell r="S1885">
            <v>837</v>
          </cell>
          <cell r="T1885">
            <v>689</v>
          </cell>
          <cell r="U1885">
            <v>585</v>
          </cell>
          <cell r="V1885">
            <v>582</v>
          </cell>
          <cell r="W1885">
            <v>282</v>
          </cell>
          <cell r="X1885">
            <v>338</v>
          </cell>
          <cell r="Y1885">
            <v>318</v>
          </cell>
          <cell r="Z1885">
            <v>164</v>
          </cell>
          <cell r="AA1885">
            <v>174</v>
          </cell>
          <cell r="AB1885">
            <v>174</v>
          </cell>
          <cell r="AC1885">
            <v>176</v>
          </cell>
          <cell r="AD1885">
            <v>227</v>
          </cell>
          <cell r="AE1885">
            <v>183</v>
          </cell>
        </row>
        <row r="1886">
          <cell r="E1886" t="str">
            <v>DE Industrial Motor Gasoline</v>
          </cell>
          <cell r="F1886">
            <v>255</v>
          </cell>
          <cell r="G1886">
            <v>267</v>
          </cell>
          <cell r="H1886">
            <v>270</v>
          </cell>
          <cell r="I1886">
            <v>336</v>
          </cell>
          <cell r="J1886">
            <v>334</v>
          </cell>
          <cell r="K1886">
            <v>336</v>
          </cell>
          <cell r="L1886">
            <v>366</v>
          </cell>
          <cell r="M1886">
            <v>364</v>
          </cell>
          <cell r="N1886">
            <v>450</v>
          </cell>
          <cell r="O1886">
            <v>400</v>
          </cell>
          <cell r="P1886">
            <v>303</v>
          </cell>
          <cell r="Q1886">
            <v>516</v>
          </cell>
          <cell r="R1886">
            <v>589</v>
          </cell>
          <cell r="S1886">
            <v>607</v>
          </cell>
          <cell r="T1886">
            <v>685</v>
          </cell>
          <cell r="U1886">
            <v>532</v>
          </cell>
          <cell r="V1886">
            <v>591</v>
          </cell>
          <cell r="W1886">
            <v>997</v>
          </cell>
          <cell r="X1886">
            <v>729</v>
          </cell>
          <cell r="Y1886">
            <v>698</v>
          </cell>
          <cell r="Z1886">
            <v>851</v>
          </cell>
          <cell r="AA1886">
            <v>857</v>
          </cell>
          <cell r="AB1886">
            <v>837</v>
          </cell>
          <cell r="AC1886">
            <v>859</v>
          </cell>
          <cell r="AD1886">
            <v>819</v>
          </cell>
          <cell r="AE1886">
            <v>699</v>
          </cell>
        </row>
        <row r="1887">
          <cell r="E1887" t="str">
            <v>FL Industrial Motor Gasoline</v>
          </cell>
          <cell r="F1887">
            <v>5614</v>
          </cell>
          <cell r="G1887">
            <v>5070</v>
          </cell>
          <cell r="H1887">
            <v>5143</v>
          </cell>
          <cell r="I1887">
            <v>5071</v>
          </cell>
          <cell r="J1887">
            <v>5391</v>
          </cell>
          <cell r="K1887">
            <v>5988</v>
          </cell>
          <cell r="L1887">
            <v>5946</v>
          </cell>
          <cell r="M1887">
            <v>5968</v>
          </cell>
          <cell r="N1887">
            <v>9906</v>
          </cell>
          <cell r="O1887">
            <v>5573</v>
          </cell>
          <cell r="P1887">
            <v>5941</v>
          </cell>
          <cell r="Q1887">
            <v>12363</v>
          </cell>
          <cell r="R1887">
            <v>12778</v>
          </cell>
          <cell r="S1887">
            <v>13864</v>
          </cell>
          <cell r="T1887">
            <v>14954</v>
          </cell>
          <cell r="U1887">
            <v>14531</v>
          </cell>
          <cell r="V1887">
            <v>14922</v>
          </cell>
          <cell r="W1887">
            <v>18080</v>
          </cell>
          <cell r="X1887">
            <v>17764</v>
          </cell>
          <cell r="Y1887">
            <v>16834</v>
          </cell>
          <cell r="Z1887">
            <v>10406</v>
          </cell>
          <cell r="AA1887">
            <v>9776</v>
          </cell>
          <cell r="AB1887">
            <v>10102</v>
          </cell>
          <cell r="AC1887">
            <v>10308</v>
          </cell>
          <cell r="AD1887">
            <v>10711</v>
          </cell>
          <cell r="AE1887">
            <v>22111</v>
          </cell>
        </row>
        <row r="1888">
          <cell r="E1888" t="str">
            <v>GA Industrial Motor Gasoline</v>
          </cell>
          <cell r="F1888">
            <v>6764</v>
          </cell>
          <cell r="G1888">
            <v>6163</v>
          </cell>
          <cell r="H1888">
            <v>6423</v>
          </cell>
          <cell r="I1888">
            <v>3724</v>
          </cell>
          <cell r="J1888">
            <v>4066</v>
          </cell>
          <cell r="K1888">
            <v>4325</v>
          </cell>
          <cell r="L1888">
            <v>4732</v>
          </cell>
          <cell r="M1888">
            <v>4639</v>
          </cell>
          <cell r="N1888">
            <v>4973</v>
          </cell>
          <cell r="O1888">
            <v>5121</v>
          </cell>
          <cell r="P1888">
            <v>5113</v>
          </cell>
          <cell r="Q1888">
            <v>12188</v>
          </cell>
          <cell r="R1888">
            <v>12441</v>
          </cell>
          <cell r="S1888">
            <v>13297</v>
          </cell>
          <cell r="T1888">
            <v>14619</v>
          </cell>
          <cell r="U1888">
            <v>14088</v>
          </cell>
          <cell r="V1888">
            <v>14576</v>
          </cell>
          <cell r="W1888">
            <v>9195</v>
          </cell>
          <cell r="X1888">
            <v>8478</v>
          </cell>
          <cell r="Y1888">
            <v>8185</v>
          </cell>
          <cell r="Z1888">
            <v>6630</v>
          </cell>
          <cell r="AA1888">
            <v>6592</v>
          </cell>
          <cell r="AB1888">
            <v>6392</v>
          </cell>
          <cell r="AC1888">
            <v>6911</v>
          </cell>
          <cell r="AD1888">
            <v>5957</v>
          </cell>
          <cell r="AE1888">
            <v>6263</v>
          </cell>
        </row>
        <row r="1889">
          <cell r="E1889" t="str">
            <v>HI Industrial Motor Gasoline</v>
          </cell>
          <cell r="F1889">
            <v>701</v>
          </cell>
          <cell r="G1889">
            <v>788</v>
          </cell>
          <cell r="H1889">
            <v>796</v>
          </cell>
          <cell r="I1889">
            <v>1262</v>
          </cell>
          <cell r="J1889">
            <v>1279</v>
          </cell>
          <cell r="K1889">
            <v>1277</v>
          </cell>
          <cell r="L1889">
            <v>1350</v>
          </cell>
          <cell r="M1889">
            <v>1264</v>
          </cell>
          <cell r="N1889">
            <v>1387</v>
          </cell>
          <cell r="O1889">
            <v>810</v>
          </cell>
          <cell r="P1889">
            <v>834</v>
          </cell>
          <cell r="Q1889">
            <v>636</v>
          </cell>
          <cell r="R1889">
            <v>756</v>
          </cell>
          <cell r="S1889">
            <v>714</v>
          </cell>
          <cell r="T1889">
            <v>879</v>
          </cell>
          <cell r="U1889">
            <v>691</v>
          </cell>
          <cell r="V1889">
            <v>733</v>
          </cell>
          <cell r="W1889">
            <v>1256</v>
          </cell>
          <cell r="X1889">
            <v>1266</v>
          </cell>
          <cell r="Y1889">
            <v>1191</v>
          </cell>
          <cell r="Z1889">
            <v>726</v>
          </cell>
          <cell r="AA1889">
            <v>747</v>
          </cell>
          <cell r="AB1889">
            <v>710</v>
          </cell>
          <cell r="AC1889">
            <v>699</v>
          </cell>
          <cell r="AD1889">
            <v>865</v>
          </cell>
          <cell r="AE1889">
            <v>1439</v>
          </cell>
        </row>
        <row r="1890">
          <cell r="E1890" t="str">
            <v>IA Industrial Motor Gasoline</v>
          </cell>
          <cell r="F1890">
            <v>5629</v>
          </cell>
          <cell r="G1890">
            <v>6092</v>
          </cell>
          <cell r="H1890">
            <v>5524</v>
          </cell>
          <cell r="I1890">
            <v>4183</v>
          </cell>
          <cell r="J1890">
            <v>5797</v>
          </cell>
          <cell r="K1890">
            <v>5414</v>
          </cell>
          <cell r="L1890">
            <v>5765</v>
          </cell>
          <cell r="M1890">
            <v>5696</v>
          </cell>
          <cell r="N1890">
            <v>4694</v>
          </cell>
          <cell r="O1890">
            <v>4582</v>
          </cell>
          <cell r="P1890">
            <v>4087</v>
          </cell>
          <cell r="Q1890">
            <v>6263</v>
          </cell>
          <cell r="R1890">
            <v>6593</v>
          </cell>
          <cell r="S1890">
            <v>6883</v>
          </cell>
          <cell r="T1890">
            <v>8832</v>
          </cell>
          <cell r="U1890">
            <v>8151</v>
          </cell>
          <cell r="V1890">
            <v>8838</v>
          </cell>
          <cell r="W1890">
            <v>7185</v>
          </cell>
          <cell r="X1890">
            <v>5649</v>
          </cell>
          <cell r="Y1890">
            <v>5877</v>
          </cell>
          <cell r="Z1890">
            <v>6705</v>
          </cell>
          <cell r="AA1890">
            <v>6867</v>
          </cell>
          <cell r="AB1890">
            <v>4988</v>
          </cell>
          <cell r="AC1890">
            <v>4912</v>
          </cell>
          <cell r="AD1890">
            <v>3906</v>
          </cell>
          <cell r="AE1890">
            <v>3791</v>
          </cell>
        </row>
        <row r="1891">
          <cell r="E1891" t="str">
            <v>ID Industrial Motor Gasoline</v>
          </cell>
          <cell r="F1891">
            <v>1851</v>
          </cell>
          <cell r="G1891">
            <v>2309</v>
          </cell>
          <cell r="H1891">
            <v>2039</v>
          </cell>
          <cell r="I1891">
            <v>1771</v>
          </cell>
          <cell r="J1891">
            <v>1979</v>
          </cell>
          <cell r="K1891">
            <v>2087</v>
          </cell>
          <cell r="L1891">
            <v>2148</v>
          </cell>
          <cell r="M1891">
            <v>2216</v>
          </cell>
          <cell r="N1891">
            <v>2215</v>
          </cell>
          <cell r="O1891">
            <v>1745</v>
          </cell>
          <cell r="P1891">
            <v>1612</v>
          </cell>
          <cell r="Q1891">
            <v>2928</v>
          </cell>
          <cell r="R1891">
            <v>3028</v>
          </cell>
          <cell r="S1891">
            <v>3137</v>
          </cell>
          <cell r="T1891">
            <v>3656</v>
          </cell>
          <cell r="U1891">
            <v>3504</v>
          </cell>
          <cell r="V1891">
            <v>3758</v>
          </cell>
          <cell r="W1891">
            <v>3454</v>
          </cell>
          <cell r="X1891">
            <v>3164</v>
          </cell>
          <cell r="Y1891">
            <v>2801</v>
          </cell>
          <cell r="Z1891">
            <v>2993</v>
          </cell>
          <cell r="AA1891">
            <v>3076</v>
          </cell>
          <cell r="AB1891">
            <v>2725</v>
          </cell>
          <cell r="AC1891">
            <v>2936</v>
          </cell>
          <cell r="AD1891">
            <v>2687</v>
          </cell>
          <cell r="AE1891">
            <v>2754</v>
          </cell>
        </row>
        <row r="1892">
          <cell r="E1892" t="str">
            <v>IL Industrial Motor Gasoline</v>
          </cell>
          <cell r="F1892">
            <v>6641</v>
          </cell>
          <cell r="G1892">
            <v>7052</v>
          </cell>
          <cell r="H1892">
            <v>6369</v>
          </cell>
          <cell r="I1892">
            <v>8319</v>
          </cell>
          <cell r="J1892">
            <v>7924</v>
          </cell>
          <cell r="K1892">
            <v>7826</v>
          </cell>
          <cell r="L1892">
            <v>7637</v>
          </cell>
          <cell r="M1892">
            <v>7765</v>
          </cell>
          <cell r="N1892">
            <v>7023</v>
          </cell>
          <cell r="O1892">
            <v>5668</v>
          </cell>
          <cell r="P1892">
            <v>5381</v>
          </cell>
          <cell r="Q1892">
            <v>10893</v>
          </cell>
          <cell r="R1892">
            <v>11714</v>
          </cell>
          <cell r="S1892">
            <v>12721</v>
          </cell>
          <cell r="T1892">
            <v>14118</v>
          </cell>
          <cell r="U1892">
            <v>13719</v>
          </cell>
          <cell r="V1892">
            <v>14251</v>
          </cell>
          <cell r="W1892">
            <v>9250</v>
          </cell>
          <cell r="X1892">
            <v>7682</v>
          </cell>
          <cell r="Y1892">
            <v>7668</v>
          </cell>
          <cell r="Z1892">
            <v>10709</v>
          </cell>
          <cell r="AA1892">
            <v>10425</v>
          </cell>
          <cell r="AB1892">
            <v>9902</v>
          </cell>
          <cell r="AC1892">
            <v>10190</v>
          </cell>
          <cell r="AD1892">
            <v>8028</v>
          </cell>
          <cell r="AE1892">
            <v>9642</v>
          </cell>
        </row>
        <row r="1893">
          <cell r="E1893" t="str">
            <v>IN Industrial Motor Gasoline</v>
          </cell>
          <cell r="F1893">
            <v>3282</v>
          </cell>
          <cell r="G1893">
            <v>3722</v>
          </cell>
          <cell r="H1893">
            <v>3356</v>
          </cell>
          <cell r="I1893">
            <v>3869</v>
          </cell>
          <cell r="J1893">
            <v>4371</v>
          </cell>
          <cell r="K1893">
            <v>4432</v>
          </cell>
          <cell r="L1893">
            <v>4217</v>
          </cell>
          <cell r="M1893">
            <v>4419</v>
          </cell>
          <cell r="N1893">
            <v>3392</v>
          </cell>
          <cell r="O1893">
            <v>3416</v>
          </cell>
          <cell r="P1893">
            <v>3083</v>
          </cell>
          <cell r="Q1893">
            <v>5663</v>
          </cell>
          <cell r="R1893">
            <v>6043</v>
          </cell>
          <cell r="S1893">
            <v>6144</v>
          </cell>
          <cell r="T1893">
            <v>7957</v>
          </cell>
          <cell r="U1893">
            <v>7245</v>
          </cell>
          <cell r="V1893">
            <v>7605</v>
          </cell>
          <cell r="W1893">
            <v>13058</v>
          </cell>
          <cell r="X1893">
            <v>12118</v>
          </cell>
          <cell r="Y1893">
            <v>11677</v>
          </cell>
          <cell r="Z1893">
            <v>6638</v>
          </cell>
          <cell r="AA1893">
            <v>6610</v>
          </cell>
          <cell r="AB1893">
            <v>6905</v>
          </cell>
          <cell r="AC1893">
            <v>6892</v>
          </cell>
          <cell r="AD1893">
            <v>4642</v>
          </cell>
          <cell r="AE1893">
            <v>5064</v>
          </cell>
        </row>
        <row r="1894">
          <cell r="E1894" t="str">
            <v>KS Industrial Motor Gasoline</v>
          </cell>
          <cell r="F1894">
            <v>4016</v>
          </cell>
          <cell r="G1894">
            <v>3965</v>
          </cell>
          <cell r="H1894">
            <v>3547</v>
          </cell>
          <cell r="I1894">
            <v>4668</v>
          </cell>
          <cell r="J1894">
            <v>4935</v>
          </cell>
          <cell r="K1894">
            <v>5190</v>
          </cell>
          <cell r="L1894">
            <v>5328</v>
          </cell>
          <cell r="M1894">
            <v>5501</v>
          </cell>
          <cell r="N1894">
            <v>6031</v>
          </cell>
          <cell r="O1894">
            <v>3780</v>
          </cell>
          <cell r="P1894">
            <v>3731</v>
          </cell>
          <cell r="Q1894">
            <v>5055</v>
          </cell>
          <cell r="R1894">
            <v>5302</v>
          </cell>
          <cell r="S1894">
            <v>5691</v>
          </cell>
          <cell r="T1894">
            <v>6702</v>
          </cell>
          <cell r="U1894">
            <v>6210</v>
          </cell>
          <cell r="V1894">
            <v>6618</v>
          </cell>
          <cell r="W1894">
            <v>5257</v>
          </cell>
          <cell r="X1894">
            <v>4102</v>
          </cell>
          <cell r="Y1894">
            <v>4152</v>
          </cell>
          <cell r="Z1894">
            <v>3180</v>
          </cell>
          <cell r="AA1894">
            <v>3176</v>
          </cell>
          <cell r="AB1894">
            <v>2814</v>
          </cell>
          <cell r="AC1894">
            <v>2730</v>
          </cell>
          <cell r="AD1894">
            <v>2061</v>
          </cell>
          <cell r="AE1894">
            <v>4448</v>
          </cell>
        </row>
        <row r="1895">
          <cell r="E1895" t="str">
            <v>KY Industrial Motor Gasoline</v>
          </cell>
          <cell r="F1895">
            <v>4454</v>
          </cell>
          <cell r="G1895">
            <v>4542</v>
          </cell>
          <cell r="H1895">
            <v>4524</v>
          </cell>
          <cell r="I1895">
            <v>5455</v>
          </cell>
          <cell r="J1895">
            <v>5825</v>
          </cell>
          <cell r="K1895">
            <v>6092</v>
          </cell>
          <cell r="L1895">
            <v>6258</v>
          </cell>
          <cell r="M1895">
            <v>6416</v>
          </cell>
          <cell r="N1895">
            <v>4280</v>
          </cell>
          <cell r="O1895">
            <v>4276</v>
          </cell>
          <cell r="P1895">
            <v>4313</v>
          </cell>
          <cell r="Q1895">
            <v>8967</v>
          </cell>
          <cell r="R1895">
            <v>9063</v>
          </cell>
          <cell r="S1895">
            <v>9984</v>
          </cell>
          <cell r="T1895">
            <v>11424</v>
          </cell>
          <cell r="U1895">
            <v>11128</v>
          </cell>
          <cell r="V1895">
            <v>11975</v>
          </cell>
          <cell r="W1895">
            <v>5913</v>
          </cell>
          <cell r="X1895">
            <v>4037</v>
          </cell>
          <cell r="Y1895">
            <v>4101</v>
          </cell>
          <cell r="Z1895">
            <v>3843</v>
          </cell>
          <cell r="AA1895">
            <v>3784</v>
          </cell>
          <cell r="AB1895">
            <v>3497</v>
          </cell>
          <cell r="AC1895">
            <v>3527</v>
          </cell>
          <cell r="AD1895">
            <v>2573</v>
          </cell>
          <cell r="AE1895">
            <v>2700</v>
          </cell>
        </row>
        <row r="1896">
          <cell r="E1896" t="str">
            <v>LA Industrial Motor Gasoline</v>
          </cell>
          <cell r="F1896">
            <v>1769</v>
          </cell>
          <cell r="G1896">
            <v>1868</v>
          </cell>
          <cell r="H1896">
            <v>1812</v>
          </cell>
          <cell r="I1896">
            <v>3432</v>
          </cell>
          <cell r="J1896">
            <v>4162</v>
          </cell>
          <cell r="K1896">
            <v>4025</v>
          </cell>
          <cell r="L1896">
            <v>4033</v>
          </cell>
          <cell r="M1896">
            <v>4301</v>
          </cell>
          <cell r="N1896">
            <v>3415</v>
          </cell>
          <cell r="O1896">
            <v>2971</v>
          </cell>
          <cell r="P1896">
            <v>3165</v>
          </cell>
          <cell r="Q1896">
            <v>6061</v>
          </cell>
          <cell r="R1896">
            <v>6358</v>
          </cell>
          <cell r="S1896">
            <v>6796</v>
          </cell>
          <cell r="T1896">
            <v>7786</v>
          </cell>
          <cell r="U1896">
            <v>7331</v>
          </cell>
          <cell r="V1896">
            <v>7259</v>
          </cell>
          <cell r="W1896">
            <v>8472</v>
          </cell>
          <cell r="X1896">
            <v>3461</v>
          </cell>
          <cell r="Y1896">
            <v>3367</v>
          </cell>
          <cell r="Z1896">
            <v>5392</v>
          </cell>
          <cell r="AA1896">
            <v>5771</v>
          </cell>
          <cell r="AB1896">
            <v>5486</v>
          </cell>
          <cell r="AC1896">
            <v>5879</v>
          </cell>
          <cell r="AD1896">
            <v>3941</v>
          </cell>
          <cell r="AE1896">
            <v>3754</v>
          </cell>
        </row>
        <row r="1897">
          <cell r="E1897" t="str">
            <v>MA Industrial Motor Gasoline</v>
          </cell>
          <cell r="F1897">
            <v>2174</v>
          </cell>
          <cell r="G1897">
            <v>1743</v>
          </cell>
          <cell r="H1897">
            <v>1755</v>
          </cell>
          <cell r="I1897">
            <v>914</v>
          </cell>
          <cell r="J1897">
            <v>1818</v>
          </cell>
          <cell r="K1897">
            <v>1946</v>
          </cell>
          <cell r="L1897">
            <v>1943</v>
          </cell>
          <cell r="M1897">
            <v>2042</v>
          </cell>
          <cell r="N1897">
            <v>1649</v>
          </cell>
          <cell r="O1897">
            <v>1549</v>
          </cell>
          <cell r="P1897">
            <v>1598</v>
          </cell>
          <cell r="Q1897">
            <v>4760</v>
          </cell>
          <cell r="R1897">
            <v>4776</v>
          </cell>
          <cell r="S1897">
            <v>4878</v>
          </cell>
          <cell r="T1897">
            <v>5040</v>
          </cell>
          <cell r="U1897">
            <v>4724</v>
          </cell>
          <cell r="V1897">
            <v>4821</v>
          </cell>
          <cell r="W1897">
            <v>4080</v>
          </cell>
          <cell r="X1897">
            <v>3729</v>
          </cell>
          <cell r="Y1897">
            <v>3531</v>
          </cell>
          <cell r="Z1897">
            <v>4588</v>
          </cell>
          <cell r="AA1897">
            <v>4813</v>
          </cell>
          <cell r="AB1897">
            <v>4662</v>
          </cell>
          <cell r="AC1897">
            <v>4837</v>
          </cell>
          <cell r="AD1897">
            <v>3853</v>
          </cell>
          <cell r="AE1897">
            <v>3810</v>
          </cell>
        </row>
        <row r="1898">
          <cell r="E1898" t="str">
            <v>MD Industrial Motor Gasoline</v>
          </cell>
          <cell r="F1898">
            <v>1559</v>
          </cell>
          <cell r="G1898">
            <v>1498</v>
          </cell>
          <cell r="H1898">
            <v>1446</v>
          </cell>
          <cell r="I1898">
            <v>1516</v>
          </cell>
          <cell r="J1898">
            <v>1537</v>
          </cell>
          <cell r="K1898">
            <v>1713</v>
          </cell>
          <cell r="L1898">
            <v>1790</v>
          </cell>
          <cell r="M1898">
            <v>1894</v>
          </cell>
          <cell r="N1898">
            <v>1532</v>
          </cell>
          <cell r="O1898">
            <v>1240</v>
          </cell>
          <cell r="P1898">
            <v>1307</v>
          </cell>
          <cell r="Q1898">
            <v>4106</v>
          </cell>
          <cell r="R1898">
            <v>4483</v>
          </cell>
          <cell r="S1898">
            <v>4923</v>
          </cell>
          <cell r="T1898">
            <v>5391</v>
          </cell>
          <cell r="U1898">
            <v>5074</v>
          </cell>
          <cell r="V1898">
            <v>5367</v>
          </cell>
          <cell r="W1898">
            <v>5363</v>
          </cell>
          <cell r="X1898">
            <v>4539</v>
          </cell>
          <cell r="Y1898">
            <v>4333</v>
          </cell>
          <cell r="Z1898">
            <v>3846</v>
          </cell>
          <cell r="AA1898">
            <v>4016</v>
          </cell>
          <cell r="AB1898">
            <v>3818</v>
          </cell>
          <cell r="AC1898">
            <v>3982</v>
          </cell>
          <cell r="AD1898">
            <v>4177</v>
          </cell>
          <cell r="AE1898">
            <v>2692</v>
          </cell>
        </row>
        <row r="1899">
          <cell r="E1899" t="str">
            <v>ME Industrial Motor Gasoline</v>
          </cell>
          <cell r="F1899">
            <v>494</v>
          </cell>
          <cell r="G1899">
            <v>525</v>
          </cell>
          <cell r="H1899">
            <v>534</v>
          </cell>
          <cell r="I1899">
            <v>763</v>
          </cell>
          <cell r="J1899">
            <v>852</v>
          </cell>
          <cell r="K1899">
            <v>882</v>
          </cell>
          <cell r="L1899">
            <v>918</v>
          </cell>
          <cell r="M1899">
            <v>933</v>
          </cell>
          <cell r="N1899">
            <v>613</v>
          </cell>
          <cell r="O1899">
            <v>446</v>
          </cell>
          <cell r="P1899">
            <v>454</v>
          </cell>
          <cell r="Q1899">
            <v>1125</v>
          </cell>
          <cell r="R1899">
            <v>1188</v>
          </cell>
          <cell r="S1899">
            <v>1252</v>
          </cell>
          <cell r="T1899">
            <v>1464</v>
          </cell>
          <cell r="U1899">
            <v>1380</v>
          </cell>
          <cell r="V1899">
            <v>1515</v>
          </cell>
          <cell r="W1899">
            <v>1344</v>
          </cell>
          <cell r="X1899">
            <v>1018</v>
          </cell>
          <cell r="Y1899">
            <v>982</v>
          </cell>
          <cell r="Z1899">
            <v>1566</v>
          </cell>
          <cell r="AA1899">
            <v>1567</v>
          </cell>
          <cell r="AB1899">
            <v>1446</v>
          </cell>
          <cell r="AC1899">
            <v>1471</v>
          </cell>
          <cell r="AD1899">
            <v>1340</v>
          </cell>
          <cell r="AE1899">
            <v>1135</v>
          </cell>
        </row>
        <row r="1900">
          <cell r="E1900" t="str">
            <v>MI Industrial Motor Gasoline</v>
          </cell>
          <cell r="F1900">
            <v>5129</v>
          </cell>
          <cell r="G1900">
            <v>5835</v>
          </cell>
          <cell r="H1900">
            <v>4988</v>
          </cell>
          <cell r="I1900">
            <v>5410</v>
          </cell>
          <cell r="J1900">
            <v>6102</v>
          </cell>
          <cell r="K1900">
            <v>6835</v>
          </cell>
          <cell r="L1900">
            <v>7398</v>
          </cell>
          <cell r="M1900">
            <v>6630</v>
          </cell>
          <cell r="N1900">
            <v>5719</v>
          </cell>
          <cell r="O1900">
            <v>5303</v>
          </cell>
          <cell r="P1900">
            <v>5528</v>
          </cell>
          <cell r="Q1900">
            <v>9565</v>
          </cell>
          <cell r="R1900">
            <v>10062</v>
          </cell>
          <cell r="S1900">
            <v>10497</v>
          </cell>
          <cell r="T1900">
            <v>12006</v>
          </cell>
          <cell r="U1900">
            <v>11629</v>
          </cell>
          <cell r="V1900">
            <v>12345</v>
          </cell>
          <cell r="W1900">
            <v>11432</v>
          </cell>
          <cell r="X1900">
            <v>9651</v>
          </cell>
          <cell r="Y1900">
            <v>7357</v>
          </cell>
          <cell r="Z1900">
            <v>6368</v>
          </cell>
          <cell r="AA1900">
            <v>6110</v>
          </cell>
          <cell r="AB1900">
            <v>6661</v>
          </cell>
          <cell r="AC1900">
            <v>7009</v>
          </cell>
          <cell r="AD1900">
            <v>4853</v>
          </cell>
          <cell r="AE1900">
            <v>7896</v>
          </cell>
        </row>
        <row r="1901">
          <cell r="E1901" t="str">
            <v>MN Industrial Motor Gasoline</v>
          </cell>
          <cell r="F1901">
            <v>5867</v>
          </cell>
          <cell r="G1901">
            <v>7577</v>
          </cell>
          <cell r="H1901">
            <v>7442</v>
          </cell>
          <cell r="I1901">
            <v>6393</v>
          </cell>
          <cell r="J1901">
            <v>6557</v>
          </cell>
          <cell r="K1901">
            <v>6222</v>
          </cell>
          <cell r="L1901">
            <v>3497</v>
          </cell>
          <cell r="M1901">
            <v>9626</v>
          </cell>
          <cell r="N1901">
            <v>6466</v>
          </cell>
          <cell r="O1901">
            <v>5346</v>
          </cell>
          <cell r="P1901">
            <v>5191</v>
          </cell>
          <cell r="Q1901">
            <v>7636</v>
          </cell>
          <cell r="R1901">
            <v>7359</v>
          </cell>
          <cell r="S1901">
            <v>7076</v>
          </cell>
          <cell r="T1901">
            <v>7279</v>
          </cell>
          <cell r="U1901">
            <v>6752</v>
          </cell>
          <cell r="V1901">
            <v>6375</v>
          </cell>
          <cell r="W1901">
            <v>7610</v>
          </cell>
          <cell r="X1901">
            <v>4735</v>
          </cell>
          <cell r="Y1901">
            <v>5037</v>
          </cell>
          <cell r="Z1901">
            <v>6613</v>
          </cell>
          <cell r="AA1901">
            <v>6694</v>
          </cell>
          <cell r="AB1901">
            <v>6746</v>
          </cell>
          <cell r="AC1901">
            <v>7309</v>
          </cell>
          <cell r="AD1901">
            <v>6141</v>
          </cell>
          <cell r="AE1901">
            <v>6049</v>
          </cell>
        </row>
        <row r="1902">
          <cell r="E1902" t="str">
            <v>MO Industrial Motor Gasoline</v>
          </cell>
          <cell r="F1902">
            <v>3485</v>
          </cell>
          <cell r="G1902">
            <v>3981</v>
          </cell>
          <cell r="H1902">
            <v>3512</v>
          </cell>
          <cell r="I1902">
            <v>7686</v>
          </cell>
          <cell r="J1902">
            <v>8491</v>
          </cell>
          <cell r="K1902">
            <v>8748</v>
          </cell>
          <cell r="L1902">
            <v>8753</v>
          </cell>
          <cell r="M1902">
            <v>8803</v>
          </cell>
          <cell r="N1902">
            <v>5387</v>
          </cell>
          <cell r="O1902">
            <v>4771</v>
          </cell>
          <cell r="P1902">
            <v>4703</v>
          </cell>
          <cell r="Q1902">
            <v>9100</v>
          </cell>
          <cell r="R1902">
            <v>9631</v>
          </cell>
          <cell r="S1902">
            <v>10115</v>
          </cell>
          <cell r="T1902">
            <v>11722</v>
          </cell>
          <cell r="U1902">
            <v>11147</v>
          </cell>
          <cell r="V1902">
            <v>11662</v>
          </cell>
          <cell r="W1902">
            <v>6256</v>
          </cell>
          <cell r="X1902">
            <v>4772</v>
          </cell>
          <cell r="Y1902">
            <v>5283</v>
          </cell>
          <cell r="Z1902">
            <v>5112</v>
          </cell>
          <cell r="AA1902">
            <v>4908</v>
          </cell>
          <cell r="AB1902">
            <v>2808</v>
          </cell>
          <cell r="AC1902">
            <v>2905</v>
          </cell>
          <cell r="AD1902">
            <v>2003</v>
          </cell>
          <cell r="AE1902">
            <v>4790</v>
          </cell>
        </row>
        <row r="1903">
          <cell r="E1903" t="str">
            <v>MS Industrial Motor Gasoline</v>
          </cell>
          <cell r="F1903">
            <v>3034</v>
          </cell>
          <cell r="G1903">
            <v>3516</v>
          </cell>
          <cell r="H1903">
            <v>3349</v>
          </cell>
          <cell r="I1903">
            <v>2005</v>
          </cell>
          <cell r="J1903">
            <v>2186</v>
          </cell>
          <cell r="K1903">
            <v>2230</v>
          </cell>
          <cell r="L1903">
            <v>2244</v>
          </cell>
          <cell r="M1903">
            <v>2542</v>
          </cell>
          <cell r="N1903">
            <v>1929</v>
          </cell>
          <cell r="O1903">
            <v>3824</v>
          </cell>
          <cell r="P1903">
            <v>3950</v>
          </cell>
          <cell r="Q1903">
            <v>5662</v>
          </cell>
          <cell r="R1903">
            <v>6130</v>
          </cell>
          <cell r="S1903">
            <v>6448</v>
          </cell>
          <cell r="T1903">
            <v>7360</v>
          </cell>
          <cell r="U1903">
            <v>7189</v>
          </cell>
          <cell r="V1903">
            <v>7696</v>
          </cell>
          <cell r="W1903">
            <v>3236</v>
          </cell>
          <cell r="X1903">
            <v>2190</v>
          </cell>
          <cell r="Y1903">
            <v>2221</v>
          </cell>
          <cell r="Z1903">
            <v>3148</v>
          </cell>
          <cell r="AA1903">
            <v>3148</v>
          </cell>
          <cell r="AB1903">
            <v>2996</v>
          </cell>
          <cell r="AC1903">
            <v>3270</v>
          </cell>
          <cell r="AD1903">
            <v>2842</v>
          </cell>
          <cell r="AE1903">
            <v>1986</v>
          </cell>
        </row>
        <row r="1904">
          <cell r="E1904" t="str">
            <v>MT Industrial Motor Gasoline</v>
          </cell>
          <cell r="F1904">
            <v>3228</v>
          </cell>
          <cell r="G1904">
            <v>3209</v>
          </cell>
          <cell r="H1904">
            <v>3006</v>
          </cell>
          <cell r="I1904">
            <v>2966</v>
          </cell>
          <cell r="J1904">
            <v>3155</v>
          </cell>
          <cell r="K1904">
            <v>3373</v>
          </cell>
          <cell r="L1904">
            <v>3458</v>
          </cell>
          <cell r="M1904">
            <v>3578</v>
          </cell>
          <cell r="N1904">
            <v>2279</v>
          </cell>
          <cell r="O1904">
            <v>2191</v>
          </cell>
          <cell r="P1904">
            <v>2116</v>
          </cell>
          <cell r="Q1904">
            <v>2846</v>
          </cell>
          <cell r="R1904">
            <v>2949</v>
          </cell>
          <cell r="S1904">
            <v>3046</v>
          </cell>
          <cell r="T1904">
            <v>3541</v>
          </cell>
          <cell r="U1904">
            <v>3317</v>
          </cell>
          <cell r="V1904">
            <v>3601</v>
          </cell>
          <cell r="W1904">
            <v>2583</v>
          </cell>
          <cell r="X1904">
            <v>1838</v>
          </cell>
          <cell r="Y1904">
            <v>1822</v>
          </cell>
          <cell r="Z1904">
            <v>1497</v>
          </cell>
          <cell r="AA1904">
            <v>1502</v>
          </cell>
          <cell r="AB1904">
            <v>1390</v>
          </cell>
          <cell r="AC1904">
            <v>1468</v>
          </cell>
          <cell r="AD1904">
            <v>1439</v>
          </cell>
          <cell r="AE1904">
            <v>1762</v>
          </cell>
        </row>
        <row r="1905">
          <cell r="E1905" t="str">
            <v>NC Industrial Motor Gasoline</v>
          </cell>
          <cell r="F1905">
            <v>4237</v>
          </cell>
          <cell r="G1905">
            <v>4517</v>
          </cell>
          <cell r="H1905">
            <v>4300</v>
          </cell>
          <cell r="I1905">
            <v>4420</v>
          </cell>
          <cell r="J1905">
            <v>4656</v>
          </cell>
          <cell r="K1905">
            <v>5097</v>
          </cell>
          <cell r="L1905">
            <v>5232</v>
          </cell>
          <cell r="M1905">
            <v>5431</v>
          </cell>
          <cell r="N1905">
            <v>4811</v>
          </cell>
          <cell r="O1905">
            <v>3424</v>
          </cell>
          <cell r="P1905">
            <v>4192</v>
          </cell>
          <cell r="Q1905">
            <v>10526</v>
          </cell>
          <cell r="R1905">
            <v>10199</v>
          </cell>
          <cell r="S1905">
            <v>8671</v>
          </cell>
          <cell r="T1905">
            <v>10223</v>
          </cell>
          <cell r="U1905">
            <v>9517</v>
          </cell>
          <cell r="V1905">
            <v>10076</v>
          </cell>
          <cell r="W1905">
            <v>7142</v>
          </cell>
          <cell r="X1905">
            <v>5796</v>
          </cell>
          <cell r="Y1905">
            <v>5685</v>
          </cell>
          <cell r="Z1905">
            <v>8438</v>
          </cell>
          <cell r="AA1905">
            <v>8627</v>
          </cell>
          <cell r="AB1905">
            <v>8024</v>
          </cell>
          <cell r="AC1905">
            <v>8400</v>
          </cell>
          <cell r="AD1905">
            <v>6433</v>
          </cell>
          <cell r="AE1905">
            <v>6581</v>
          </cell>
        </row>
        <row r="1906">
          <cell r="E1906" t="str">
            <v>ND Industrial Motor Gasoline</v>
          </cell>
          <cell r="F1906">
            <v>4198</v>
          </cell>
          <cell r="G1906">
            <v>4118</v>
          </cell>
          <cell r="H1906">
            <v>3780</v>
          </cell>
          <cell r="I1906">
            <v>3527</v>
          </cell>
          <cell r="J1906">
            <v>3654</v>
          </cell>
          <cell r="K1906">
            <v>3574</v>
          </cell>
          <cell r="L1906">
            <v>2999</v>
          </cell>
          <cell r="M1906">
            <v>2348</v>
          </cell>
          <cell r="N1906">
            <v>2931</v>
          </cell>
          <cell r="O1906">
            <v>2264</v>
          </cell>
          <cell r="P1906">
            <v>2308</v>
          </cell>
          <cell r="Q1906">
            <v>2746</v>
          </cell>
          <cell r="R1906">
            <v>2868</v>
          </cell>
          <cell r="S1906">
            <v>2981</v>
          </cell>
          <cell r="T1906">
            <v>3730</v>
          </cell>
          <cell r="U1906">
            <v>3256</v>
          </cell>
          <cell r="V1906">
            <v>3511</v>
          </cell>
          <cell r="W1906">
            <v>2973</v>
          </cell>
          <cell r="X1906">
            <v>2281</v>
          </cell>
          <cell r="Y1906">
            <v>2332</v>
          </cell>
          <cell r="Z1906">
            <v>1505</v>
          </cell>
          <cell r="AA1906">
            <v>1590</v>
          </cell>
          <cell r="AB1906">
            <v>1417</v>
          </cell>
          <cell r="AC1906">
            <v>1504</v>
          </cell>
          <cell r="AD1906">
            <v>1311</v>
          </cell>
          <cell r="AE1906">
            <v>2034</v>
          </cell>
        </row>
        <row r="1907">
          <cell r="E1907" t="str">
            <v>NE Industrial Motor Gasoline</v>
          </cell>
          <cell r="F1907">
            <v>4989</v>
          </cell>
          <cell r="G1907">
            <v>4939</v>
          </cell>
          <cell r="H1907">
            <v>4332</v>
          </cell>
          <cell r="I1907">
            <v>3642</v>
          </cell>
          <cell r="J1907">
            <v>3840</v>
          </cell>
          <cell r="K1907">
            <v>3962</v>
          </cell>
          <cell r="L1907">
            <v>4033</v>
          </cell>
          <cell r="M1907">
            <v>4223</v>
          </cell>
          <cell r="N1907">
            <v>5460</v>
          </cell>
          <cell r="O1907">
            <v>3575</v>
          </cell>
          <cell r="P1907">
            <v>3307</v>
          </cell>
          <cell r="Q1907">
            <v>4967</v>
          </cell>
          <cell r="R1907">
            <v>5373</v>
          </cell>
          <cell r="S1907">
            <v>5649</v>
          </cell>
          <cell r="T1907">
            <v>6785</v>
          </cell>
          <cell r="U1907">
            <v>6499</v>
          </cell>
          <cell r="V1907">
            <v>6639</v>
          </cell>
          <cell r="W1907">
            <v>3707</v>
          </cell>
          <cell r="X1907">
            <v>2357</v>
          </cell>
          <cell r="Y1907">
            <v>2475</v>
          </cell>
          <cell r="Z1907">
            <v>3239</v>
          </cell>
          <cell r="AA1907">
            <v>3290</v>
          </cell>
          <cell r="AB1907">
            <v>2896</v>
          </cell>
          <cell r="AC1907">
            <v>2786</v>
          </cell>
          <cell r="AD1907">
            <v>2389</v>
          </cell>
          <cell r="AE1907">
            <v>3566</v>
          </cell>
        </row>
        <row r="1908">
          <cell r="E1908" t="str">
            <v>NH Industrial Motor Gasoline</v>
          </cell>
          <cell r="F1908">
            <v>289</v>
          </cell>
          <cell r="G1908">
            <v>261</v>
          </cell>
          <cell r="H1908">
            <v>266</v>
          </cell>
          <cell r="I1908">
            <v>474</v>
          </cell>
          <cell r="J1908">
            <v>519</v>
          </cell>
          <cell r="K1908">
            <v>566</v>
          </cell>
          <cell r="L1908">
            <v>563</v>
          </cell>
          <cell r="M1908">
            <v>603</v>
          </cell>
          <cell r="N1908">
            <v>386</v>
          </cell>
          <cell r="O1908">
            <v>789</v>
          </cell>
          <cell r="P1908">
            <v>841</v>
          </cell>
          <cell r="Q1908">
            <v>1555</v>
          </cell>
          <cell r="R1908">
            <v>1657</v>
          </cell>
          <cell r="S1908">
            <v>1791</v>
          </cell>
          <cell r="T1908">
            <v>1893</v>
          </cell>
          <cell r="U1908">
            <v>1815</v>
          </cell>
          <cell r="V1908">
            <v>1871</v>
          </cell>
          <cell r="W1908">
            <v>971</v>
          </cell>
          <cell r="X1908">
            <v>776</v>
          </cell>
          <cell r="Y1908">
            <v>743</v>
          </cell>
          <cell r="Z1908">
            <v>919</v>
          </cell>
          <cell r="AA1908">
            <v>950</v>
          </cell>
          <cell r="AB1908">
            <v>922</v>
          </cell>
          <cell r="AC1908">
            <v>959</v>
          </cell>
          <cell r="AD1908">
            <v>747</v>
          </cell>
          <cell r="AE1908">
            <v>899</v>
          </cell>
        </row>
        <row r="1909">
          <cell r="E1909" t="str">
            <v>NJ Industrial Motor Gasoline</v>
          </cell>
          <cell r="F1909">
            <v>2414</v>
          </cell>
          <cell r="G1909">
            <v>2208</v>
          </cell>
          <cell r="H1909">
            <v>2223</v>
          </cell>
          <cell r="I1909">
            <v>2834</v>
          </cell>
          <cell r="J1909">
            <v>2910</v>
          </cell>
          <cell r="K1909">
            <v>3141</v>
          </cell>
          <cell r="L1909">
            <v>3114</v>
          </cell>
          <cell r="M1909">
            <v>3276</v>
          </cell>
          <cell r="N1909">
            <v>2653</v>
          </cell>
          <cell r="O1909">
            <v>1264</v>
          </cell>
          <cell r="P1909">
            <v>1353</v>
          </cell>
          <cell r="Q1909">
            <v>5014</v>
          </cell>
          <cell r="R1909">
            <v>5168</v>
          </cell>
          <cell r="S1909">
            <v>5590</v>
          </cell>
          <cell r="T1909">
            <v>6297</v>
          </cell>
          <cell r="U1909">
            <v>5476</v>
          </cell>
          <cell r="V1909">
            <v>5692</v>
          </cell>
          <cell r="W1909">
            <v>6059</v>
          </cell>
          <cell r="X1909">
            <v>4883</v>
          </cell>
          <cell r="Y1909">
            <v>4643</v>
          </cell>
          <cell r="Z1909">
            <v>5748</v>
          </cell>
          <cell r="AA1909">
            <v>5624</v>
          </cell>
          <cell r="AB1909">
            <v>5503</v>
          </cell>
          <cell r="AC1909">
            <v>5579</v>
          </cell>
          <cell r="AD1909">
            <v>4308</v>
          </cell>
          <cell r="AE1909">
            <v>6293</v>
          </cell>
        </row>
        <row r="1910">
          <cell r="E1910" t="str">
            <v>NM Industrial Motor Gasoline</v>
          </cell>
          <cell r="F1910">
            <v>1735</v>
          </cell>
          <cell r="G1910">
            <v>1896</v>
          </cell>
          <cell r="H1910">
            <v>1725</v>
          </cell>
          <cell r="I1910">
            <v>2936</v>
          </cell>
          <cell r="J1910">
            <v>3141</v>
          </cell>
          <cell r="K1910">
            <v>3409</v>
          </cell>
          <cell r="L1910">
            <v>3435</v>
          </cell>
          <cell r="M1910">
            <v>3614</v>
          </cell>
          <cell r="N1910">
            <v>2590</v>
          </cell>
          <cell r="O1910">
            <v>1783</v>
          </cell>
          <cell r="P1910">
            <v>1802</v>
          </cell>
          <cell r="Q1910">
            <v>3286</v>
          </cell>
          <cell r="R1910">
            <v>3240</v>
          </cell>
          <cell r="S1910">
            <v>3465</v>
          </cell>
          <cell r="T1910">
            <v>3929</v>
          </cell>
          <cell r="U1910">
            <v>3787</v>
          </cell>
          <cell r="V1910">
            <v>3894</v>
          </cell>
          <cell r="W1910">
            <v>2638</v>
          </cell>
          <cell r="X1910">
            <v>2403</v>
          </cell>
          <cell r="Y1910">
            <v>2312</v>
          </cell>
          <cell r="Z1910">
            <v>2052</v>
          </cell>
          <cell r="AA1910">
            <v>2055</v>
          </cell>
          <cell r="AB1910">
            <v>1939</v>
          </cell>
          <cell r="AC1910">
            <v>1995</v>
          </cell>
          <cell r="AD1910">
            <v>1733</v>
          </cell>
          <cell r="AE1910">
            <v>2876</v>
          </cell>
        </row>
        <row r="1911">
          <cell r="E1911" t="str">
            <v>NV Industrial Motor Gasoline</v>
          </cell>
          <cell r="F1911">
            <v>894</v>
          </cell>
          <cell r="G1911">
            <v>939</v>
          </cell>
          <cell r="H1911">
            <v>903</v>
          </cell>
          <cell r="I1911">
            <v>733</v>
          </cell>
          <cell r="J1911">
            <v>997</v>
          </cell>
          <cell r="K1911">
            <v>1051</v>
          </cell>
          <cell r="L1911">
            <v>1077</v>
          </cell>
          <cell r="M1911">
            <v>1562</v>
          </cell>
          <cell r="N1911">
            <v>2264</v>
          </cell>
          <cell r="O1911">
            <v>698</v>
          </cell>
          <cell r="P1911">
            <v>580</v>
          </cell>
          <cell r="Q1911">
            <v>2375</v>
          </cell>
          <cell r="R1911">
            <v>2463</v>
          </cell>
          <cell r="S1911">
            <v>2617</v>
          </cell>
          <cell r="T1911">
            <v>2956</v>
          </cell>
          <cell r="U1911">
            <v>3193</v>
          </cell>
          <cell r="V1911">
            <v>3214</v>
          </cell>
          <cell r="W1911">
            <v>1613</v>
          </cell>
          <cell r="X1911">
            <v>2144</v>
          </cell>
          <cell r="Y1911">
            <v>2027</v>
          </cell>
          <cell r="Z1911">
            <v>1606</v>
          </cell>
          <cell r="AA1911">
            <v>1464</v>
          </cell>
          <cell r="AB1911">
            <v>1542</v>
          </cell>
          <cell r="AC1911">
            <v>1522</v>
          </cell>
          <cell r="AD1911">
            <v>1847</v>
          </cell>
          <cell r="AE1911">
            <v>2244</v>
          </cell>
        </row>
        <row r="1912">
          <cell r="E1912" t="str">
            <v>NY Industrial Motor Gasoline</v>
          </cell>
          <cell r="F1912">
            <v>6016</v>
          </cell>
          <cell r="G1912">
            <v>5764</v>
          </cell>
          <cell r="H1912">
            <v>5829</v>
          </cell>
          <cell r="I1912">
            <v>5149</v>
          </cell>
          <cell r="J1912">
            <v>5646</v>
          </cell>
          <cell r="K1912">
            <v>5875</v>
          </cell>
          <cell r="L1912">
            <v>5812</v>
          </cell>
          <cell r="M1912">
            <v>6120</v>
          </cell>
          <cell r="N1912">
            <v>5373</v>
          </cell>
          <cell r="O1912">
            <v>4688</v>
          </cell>
          <cell r="P1912">
            <v>4853</v>
          </cell>
          <cell r="Q1912">
            <v>9079</v>
          </cell>
          <cell r="R1912">
            <v>10337</v>
          </cell>
          <cell r="S1912">
            <v>10990</v>
          </cell>
          <cell r="T1912">
            <v>11157</v>
          </cell>
          <cell r="U1912">
            <v>11507</v>
          </cell>
          <cell r="V1912">
            <v>12595</v>
          </cell>
          <cell r="W1912">
            <v>11154</v>
          </cell>
          <cell r="X1912">
            <v>8667</v>
          </cell>
          <cell r="Y1912">
            <v>8338</v>
          </cell>
          <cell r="Z1912">
            <v>11861</v>
          </cell>
          <cell r="AA1912">
            <v>7925</v>
          </cell>
          <cell r="AB1912">
            <v>11475</v>
          </cell>
          <cell r="AC1912">
            <v>11469</v>
          </cell>
          <cell r="AD1912">
            <v>10593</v>
          </cell>
          <cell r="AE1912">
            <v>13769</v>
          </cell>
        </row>
        <row r="1913">
          <cell r="E1913" t="str">
            <v>OH Industrial Motor Gasoline</v>
          </cell>
          <cell r="F1913">
            <v>5111</v>
          </cell>
          <cell r="G1913">
            <v>5061</v>
          </cell>
          <cell r="H1913">
            <v>14675</v>
          </cell>
          <cell r="I1913">
            <v>5876</v>
          </cell>
          <cell r="J1913">
            <v>5748</v>
          </cell>
          <cell r="K1913">
            <v>6262</v>
          </cell>
          <cell r="L1913">
            <v>6278</v>
          </cell>
          <cell r="M1913">
            <v>6421</v>
          </cell>
          <cell r="N1913">
            <v>6838</v>
          </cell>
          <cell r="O1913">
            <v>5869</v>
          </cell>
          <cell r="P1913">
            <v>3687</v>
          </cell>
          <cell r="Q1913">
            <v>9770</v>
          </cell>
          <cell r="R1913">
            <v>10296</v>
          </cell>
          <cell r="S1913">
            <v>10917</v>
          </cell>
          <cell r="T1913">
            <v>12523</v>
          </cell>
          <cell r="U1913">
            <v>12209</v>
          </cell>
          <cell r="V1913">
            <v>12666</v>
          </cell>
          <cell r="W1913">
            <v>9961</v>
          </cell>
          <cell r="X1913">
            <v>7879</v>
          </cell>
          <cell r="Y1913">
            <v>7605</v>
          </cell>
          <cell r="Z1913">
            <v>7122</v>
          </cell>
          <cell r="AA1913">
            <v>7957</v>
          </cell>
          <cell r="AB1913">
            <v>7950</v>
          </cell>
          <cell r="AC1913">
            <v>8160</v>
          </cell>
          <cell r="AD1913">
            <v>5086</v>
          </cell>
          <cell r="AE1913">
            <v>8037</v>
          </cell>
        </row>
        <row r="1914">
          <cell r="E1914" t="str">
            <v>OK Industrial Motor Gasoline</v>
          </cell>
          <cell r="F1914">
            <v>4381</v>
          </cell>
          <cell r="G1914">
            <v>4700</v>
          </cell>
          <cell r="H1914">
            <v>4364</v>
          </cell>
          <cell r="I1914">
            <v>5368</v>
          </cell>
          <cell r="J1914">
            <v>5802</v>
          </cell>
          <cell r="K1914">
            <v>6173</v>
          </cell>
          <cell r="L1914">
            <v>6345</v>
          </cell>
          <cell r="M1914">
            <v>6507</v>
          </cell>
          <cell r="N1914">
            <v>6881</v>
          </cell>
          <cell r="O1914">
            <v>3578</v>
          </cell>
          <cell r="P1914">
            <v>3497</v>
          </cell>
          <cell r="Q1914">
            <v>6610</v>
          </cell>
          <cell r="R1914">
            <v>7286</v>
          </cell>
          <cell r="S1914">
            <v>7503</v>
          </cell>
          <cell r="T1914">
            <v>8794</v>
          </cell>
          <cell r="U1914">
            <v>8265</v>
          </cell>
          <cell r="V1914">
            <v>8734</v>
          </cell>
          <cell r="W1914">
            <v>6543</v>
          </cell>
          <cell r="X1914">
            <v>5626</v>
          </cell>
          <cell r="Y1914">
            <v>5650</v>
          </cell>
          <cell r="Z1914">
            <v>4231</v>
          </cell>
          <cell r="AA1914">
            <v>4300</v>
          </cell>
          <cell r="AB1914">
            <v>4224</v>
          </cell>
          <cell r="AC1914">
            <v>4666</v>
          </cell>
          <cell r="AD1914">
            <v>3639</v>
          </cell>
          <cell r="AE1914">
            <v>4503</v>
          </cell>
        </row>
        <row r="1915">
          <cell r="E1915" t="str">
            <v>OR Industrial Motor Gasoline</v>
          </cell>
          <cell r="F1915">
            <v>2235</v>
          </cell>
          <cell r="G1915">
            <v>2571</v>
          </cell>
          <cell r="H1915">
            <v>1332</v>
          </cell>
          <cell r="I1915">
            <v>2364</v>
          </cell>
          <cell r="J1915">
            <v>2607</v>
          </cell>
          <cell r="K1915">
            <v>2678</v>
          </cell>
          <cell r="L1915">
            <v>2951</v>
          </cell>
          <cell r="M1915">
            <v>3047</v>
          </cell>
          <cell r="N1915">
            <v>3611</v>
          </cell>
          <cell r="O1915">
            <v>2066</v>
          </cell>
          <cell r="P1915">
            <v>2100</v>
          </cell>
          <cell r="Q1915">
            <v>4205</v>
          </cell>
          <cell r="R1915">
            <v>4485</v>
          </cell>
          <cell r="S1915">
            <v>4575</v>
          </cell>
          <cell r="T1915">
            <v>5412</v>
          </cell>
          <cell r="U1915">
            <v>5034</v>
          </cell>
          <cell r="V1915">
            <v>5285</v>
          </cell>
          <cell r="W1915">
            <v>4476</v>
          </cell>
          <cell r="X1915">
            <v>3618</v>
          </cell>
          <cell r="Y1915">
            <v>3498</v>
          </cell>
          <cell r="Z1915">
            <v>3941</v>
          </cell>
          <cell r="AA1915">
            <v>4943</v>
          </cell>
          <cell r="AB1915">
            <v>4104</v>
          </cell>
          <cell r="AC1915">
            <v>4393</v>
          </cell>
          <cell r="AD1915">
            <v>2566</v>
          </cell>
          <cell r="AE1915">
            <v>3268</v>
          </cell>
        </row>
        <row r="1916">
          <cell r="E1916" t="str">
            <v>PA Industrial Motor Gasoline</v>
          </cell>
          <cell r="F1916">
            <v>6201</v>
          </cell>
          <cell r="G1916">
            <v>6586</v>
          </cell>
          <cell r="H1916">
            <v>7051</v>
          </cell>
          <cell r="I1916">
            <v>5019</v>
          </cell>
          <cell r="J1916">
            <v>4749</v>
          </cell>
          <cell r="K1916">
            <v>4874</v>
          </cell>
          <cell r="L1916">
            <v>4459</v>
          </cell>
          <cell r="M1916">
            <v>4628</v>
          </cell>
          <cell r="N1916">
            <v>4548</v>
          </cell>
          <cell r="O1916">
            <v>3865</v>
          </cell>
          <cell r="P1916">
            <v>3664</v>
          </cell>
          <cell r="Q1916">
            <v>7107</v>
          </cell>
          <cell r="R1916">
            <v>7462</v>
          </cell>
          <cell r="S1916">
            <v>7857</v>
          </cell>
          <cell r="T1916">
            <v>9481</v>
          </cell>
          <cell r="U1916">
            <v>9567</v>
          </cell>
          <cell r="V1916">
            <v>10963</v>
          </cell>
          <cell r="W1916">
            <v>7947</v>
          </cell>
          <cell r="X1916">
            <v>4289</v>
          </cell>
          <cell r="Y1916">
            <v>4286</v>
          </cell>
          <cell r="Z1916">
            <v>10398</v>
          </cell>
          <cell r="AA1916">
            <v>6287</v>
          </cell>
          <cell r="AB1916">
            <v>10496</v>
          </cell>
          <cell r="AC1916">
            <v>10798</v>
          </cell>
          <cell r="AD1916">
            <v>8682</v>
          </cell>
          <cell r="AE1916">
            <v>7566</v>
          </cell>
        </row>
        <row r="1917">
          <cell r="E1917" t="str">
            <v>RI Industrial Motor Gasoline</v>
          </cell>
          <cell r="F1917">
            <v>182</v>
          </cell>
          <cell r="G1917">
            <v>138</v>
          </cell>
          <cell r="H1917">
            <v>138</v>
          </cell>
          <cell r="I1917">
            <v>257</v>
          </cell>
          <cell r="J1917">
            <v>254</v>
          </cell>
          <cell r="K1917">
            <v>282</v>
          </cell>
          <cell r="L1917">
            <v>246</v>
          </cell>
          <cell r="M1917">
            <v>266</v>
          </cell>
          <cell r="N1917">
            <v>233</v>
          </cell>
          <cell r="O1917">
            <v>128</v>
          </cell>
          <cell r="P1917">
            <v>174</v>
          </cell>
          <cell r="Q1917">
            <v>428</v>
          </cell>
          <cell r="R1917">
            <v>542</v>
          </cell>
          <cell r="S1917">
            <v>539</v>
          </cell>
          <cell r="T1917">
            <v>539</v>
          </cell>
          <cell r="U1917">
            <v>545</v>
          </cell>
          <cell r="V1917">
            <v>596</v>
          </cell>
          <cell r="W1917">
            <v>795</v>
          </cell>
          <cell r="X1917">
            <v>799</v>
          </cell>
          <cell r="Y1917">
            <v>755</v>
          </cell>
          <cell r="Z1917">
            <v>572</v>
          </cell>
          <cell r="AA1917">
            <v>559</v>
          </cell>
          <cell r="AB1917">
            <v>585</v>
          </cell>
          <cell r="AC1917">
            <v>612</v>
          </cell>
          <cell r="AD1917">
            <v>597</v>
          </cell>
          <cell r="AE1917">
            <v>602</v>
          </cell>
        </row>
        <row r="1918">
          <cell r="E1918" t="str">
            <v>SC Industrial Motor Gasoline</v>
          </cell>
          <cell r="F1918">
            <v>3694</v>
          </cell>
          <cell r="G1918">
            <v>3529</v>
          </cell>
          <cell r="H1918">
            <v>3762</v>
          </cell>
          <cell r="I1918">
            <v>2024</v>
          </cell>
          <cell r="J1918">
            <v>2167</v>
          </cell>
          <cell r="K1918">
            <v>2221</v>
          </cell>
          <cell r="L1918">
            <v>2357</v>
          </cell>
          <cell r="M1918">
            <v>2495</v>
          </cell>
          <cell r="N1918">
            <v>2023</v>
          </cell>
          <cell r="O1918">
            <v>1805</v>
          </cell>
          <cell r="P1918">
            <v>1734</v>
          </cell>
          <cell r="Q1918">
            <v>4236</v>
          </cell>
          <cell r="R1918">
            <v>4536</v>
          </cell>
          <cell r="S1918">
            <v>4793</v>
          </cell>
          <cell r="T1918">
            <v>5520</v>
          </cell>
          <cell r="U1918">
            <v>5370</v>
          </cell>
          <cell r="V1918">
            <v>5636</v>
          </cell>
          <cell r="W1918">
            <v>3675</v>
          </cell>
          <cell r="X1918">
            <v>3910</v>
          </cell>
          <cell r="Y1918">
            <v>3795</v>
          </cell>
          <cell r="Z1918">
            <v>2633</v>
          </cell>
          <cell r="AA1918">
            <v>2568</v>
          </cell>
          <cell r="AB1918">
            <v>2654</v>
          </cell>
          <cell r="AC1918">
            <v>2786</v>
          </cell>
          <cell r="AD1918">
            <v>2344</v>
          </cell>
          <cell r="AE1918">
            <v>3016</v>
          </cell>
        </row>
        <row r="1919">
          <cell r="E1919" t="str">
            <v>SD Industrial Motor Gasoline</v>
          </cell>
          <cell r="F1919">
            <v>2568</v>
          </cell>
          <cell r="G1919">
            <v>2542</v>
          </cell>
          <cell r="H1919">
            <v>2251</v>
          </cell>
          <cell r="I1919">
            <v>2822</v>
          </cell>
          <cell r="J1919">
            <v>2423</v>
          </cell>
          <cell r="K1919">
            <v>2784</v>
          </cell>
          <cell r="L1919">
            <v>2818</v>
          </cell>
          <cell r="M1919">
            <v>2951</v>
          </cell>
          <cell r="N1919">
            <v>2012</v>
          </cell>
          <cell r="O1919">
            <v>2326</v>
          </cell>
          <cell r="P1919">
            <v>2180</v>
          </cell>
          <cell r="Q1919">
            <v>3288</v>
          </cell>
          <cell r="R1919">
            <v>3268</v>
          </cell>
          <cell r="S1919">
            <v>3599</v>
          </cell>
          <cell r="T1919">
            <v>4314</v>
          </cell>
          <cell r="U1919">
            <v>4112</v>
          </cell>
          <cell r="V1919">
            <v>4388</v>
          </cell>
          <cell r="W1919">
            <v>2870</v>
          </cell>
          <cell r="X1919">
            <v>2058</v>
          </cell>
          <cell r="Y1919">
            <v>2142</v>
          </cell>
          <cell r="Z1919">
            <v>1642</v>
          </cell>
          <cell r="AA1919">
            <v>1656</v>
          </cell>
          <cell r="AB1919">
            <v>1567</v>
          </cell>
          <cell r="AC1919">
            <v>1601</v>
          </cell>
          <cell r="AD1919">
            <v>1497</v>
          </cell>
          <cell r="AE1919">
            <v>1434</v>
          </cell>
        </row>
        <row r="1920">
          <cell r="E1920" t="str">
            <v>TN Industrial Motor Gasoline</v>
          </cell>
          <cell r="F1920">
            <v>3064</v>
          </cell>
          <cell r="G1920">
            <v>2925</v>
          </cell>
          <cell r="H1920">
            <v>3019</v>
          </cell>
          <cell r="I1920">
            <v>3790</v>
          </cell>
          <cell r="J1920">
            <v>4108</v>
          </cell>
          <cell r="K1920">
            <v>4515</v>
          </cell>
          <cell r="L1920">
            <v>4645</v>
          </cell>
          <cell r="M1920">
            <v>4887</v>
          </cell>
          <cell r="N1920">
            <v>3288</v>
          </cell>
          <cell r="O1920">
            <v>2967</v>
          </cell>
          <cell r="P1920">
            <v>2925</v>
          </cell>
          <cell r="Q1920">
            <v>4976</v>
          </cell>
          <cell r="R1920">
            <v>4700</v>
          </cell>
          <cell r="S1920">
            <v>5098</v>
          </cell>
          <cell r="T1920">
            <v>6328</v>
          </cell>
          <cell r="U1920">
            <v>6299</v>
          </cell>
          <cell r="V1920">
            <v>7109</v>
          </cell>
          <cell r="W1920">
            <v>9618</v>
          </cell>
          <cell r="X1920">
            <v>7672</v>
          </cell>
          <cell r="Y1920">
            <v>7518</v>
          </cell>
          <cell r="Z1920">
            <v>4152</v>
          </cell>
          <cell r="AA1920">
            <v>4319</v>
          </cell>
          <cell r="AB1920">
            <v>4329</v>
          </cell>
          <cell r="AC1920">
            <v>4662</v>
          </cell>
          <cell r="AD1920">
            <v>3094</v>
          </cell>
          <cell r="AE1920">
            <v>5721</v>
          </cell>
        </row>
        <row r="1921">
          <cell r="E1921" t="str">
            <v>TX Industrial Motor Gasoline</v>
          </cell>
          <cell r="F1921">
            <v>22776</v>
          </cell>
          <cell r="G1921">
            <v>24258</v>
          </cell>
          <cell r="H1921">
            <v>22790</v>
          </cell>
          <cell r="I1921">
            <v>17987</v>
          </cell>
          <cell r="J1921">
            <v>19618</v>
          </cell>
          <cell r="K1921">
            <v>20582</v>
          </cell>
          <cell r="L1921">
            <v>21083</v>
          </cell>
          <cell r="M1921">
            <v>22090</v>
          </cell>
          <cell r="N1921">
            <v>25872</v>
          </cell>
          <cell r="O1921">
            <v>13039</v>
          </cell>
          <cell r="P1921">
            <v>13433</v>
          </cell>
          <cell r="Q1921">
            <v>24152</v>
          </cell>
          <cell r="R1921">
            <v>26082</v>
          </cell>
          <cell r="S1921">
            <v>27284</v>
          </cell>
          <cell r="T1921">
            <v>31325</v>
          </cell>
          <cell r="U1921">
            <v>29972</v>
          </cell>
          <cell r="V1921">
            <v>31646</v>
          </cell>
          <cell r="W1921">
            <v>23607</v>
          </cell>
          <cell r="X1921">
            <v>19823</v>
          </cell>
          <cell r="Y1921">
            <v>19393</v>
          </cell>
          <cell r="Z1921">
            <v>29201</v>
          </cell>
          <cell r="AA1921">
            <v>30583</v>
          </cell>
          <cell r="AB1921">
            <v>28352</v>
          </cell>
          <cell r="AC1921">
            <v>30867</v>
          </cell>
          <cell r="AD1921">
            <v>22714</v>
          </cell>
          <cell r="AE1921">
            <v>18655</v>
          </cell>
        </row>
        <row r="1922">
          <cell r="E1922" t="str">
            <v>US Industrial Motor Gasoline</v>
          </cell>
          <cell r="F1922">
            <v>185209</v>
          </cell>
          <cell r="G1922">
            <v>193321</v>
          </cell>
          <cell r="H1922">
            <v>194240</v>
          </cell>
          <cell r="I1922">
            <v>178783</v>
          </cell>
          <cell r="J1922">
            <v>192476</v>
          </cell>
          <cell r="K1922">
            <v>200227</v>
          </cell>
          <cell r="L1922">
            <v>199993</v>
          </cell>
          <cell r="M1922">
            <v>211929</v>
          </cell>
          <cell r="N1922">
            <v>199562</v>
          </cell>
          <cell r="O1922">
            <v>151739</v>
          </cell>
          <cell r="P1922">
            <v>150347</v>
          </cell>
          <cell r="Q1922">
            <v>295248</v>
          </cell>
          <cell r="R1922">
            <v>309141</v>
          </cell>
          <cell r="S1922">
            <v>323799</v>
          </cell>
          <cell r="T1922">
            <v>371291</v>
          </cell>
          <cell r="U1922">
            <v>354789</v>
          </cell>
          <cell r="V1922">
            <v>374443</v>
          </cell>
          <cell r="W1922">
            <v>302373</v>
          </cell>
          <cell r="X1922">
            <v>245608</v>
          </cell>
          <cell r="Y1922">
            <v>238122</v>
          </cell>
          <cell r="Z1922">
            <v>260089</v>
          </cell>
          <cell r="AA1922">
            <v>254534</v>
          </cell>
          <cell r="AB1922">
            <v>252379</v>
          </cell>
          <cell r="AC1922">
            <v>262671</v>
          </cell>
          <cell r="AD1922">
            <v>210048</v>
          </cell>
          <cell r="AE1922">
            <v>258320</v>
          </cell>
        </row>
        <row r="1923">
          <cell r="E1923" t="str">
            <v>UT Industrial Motor Gasoline</v>
          </cell>
          <cell r="F1923">
            <v>1042</v>
          </cell>
          <cell r="G1923">
            <v>1106</v>
          </cell>
          <cell r="H1923">
            <v>1080</v>
          </cell>
          <cell r="I1923">
            <v>1292</v>
          </cell>
          <cell r="J1923">
            <v>1651</v>
          </cell>
          <cell r="K1923">
            <v>1684</v>
          </cell>
          <cell r="L1923">
            <v>1726</v>
          </cell>
          <cell r="M1923">
            <v>1740</v>
          </cell>
          <cell r="N1923">
            <v>1292</v>
          </cell>
          <cell r="O1923">
            <v>1228</v>
          </cell>
          <cell r="P1923">
            <v>1253</v>
          </cell>
          <cell r="Q1923">
            <v>2606</v>
          </cell>
          <cell r="R1923">
            <v>2694</v>
          </cell>
          <cell r="S1923">
            <v>2864</v>
          </cell>
          <cell r="T1923">
            <v>3073</v>
          </cell>
          <cell r="U1923">
            <v>3049</v>
          </cell>
          <cell r="V1923">
            <v>3176</v>
          </cell>
          <cell r="W1923">
            <v>2700</v>
          </cell>
          <cell r="X1923">
            <v>2486</v>
          </cell>
          <cell r="Y1923">
            <v>2390</v>
          </cell>
          <cell r="Z1923">
            <v>1860</v>
          </cell>
          <cell r="AA1923">
            <v>1994</v>
          </cell>
          <cell r="AB1923">
            <v>1977</v>
          </cell>
          <cell r="AC1923">
            <v>1988</v>
          </cell>
          <cell r="AD1923">
            <v>1574</v>
          </cell>
          <cell r="AE1923">
            <v>2075</v>
          </cell>
        </row>
        <row r="1924">
          <cell r="E1924" t="str">
            <v>VA Industrial Motor Gasoline</v>
          </cell>
          <cell r="F1924">
            <v>3705</v>
          </cell>
          <cell r="G1924">
            <v>3526</v>
          </cell>
          <cell r="H1924">
            <v>3510</v>
          </cell>
          <cell r="I1924">
            <v>3321</v>
          </cell>
          <cell r="J1924">
            <v>3483</v>
          </cell>
          <cell r="K1924">
            <v>3748</v>
          </cell>
          <cell r="L1924">
            <v>3996</v>
          </cell>
          <cell r="M1924">
            <v>4175</v>
          </cell>
          <cell r="N1924">
            <v>4140</v>
          </cell>
          <cell r="O1924">
            <v>2978</v>
          </cell>
          <cell r="P1924">
            <v>2968</v>
          </cell>
          <cell r="Q1924">
            <v>7180</v>
          </cell>
          <cell r="R1924">
            <v>7253</v>
          </cell>
          <cell r="S1924">
            <v>7272</v>
          </cell>
          <cell r="T1924">
            <v>9057</v>
          </cell>
          <cell r="U1924">
            <v>8519</v>
          </cell>
          <cell r="V1924">
            <v>8993</v>
          </cell>
          <cell r="W1924">
            <v>5574</v>
          </cell>
          <cell r="X1924">
            <v>4186</v>
          </cell>
          <cell r="Y1924">
            <v>4129</v>
          </cell>
          <cell r="Z1924">
            <v>4931</v>
          </cell>
          <cell r="AA1924">
            <v>4817</v>
          </cell>
          <cell r="AB1924">
            <v>4857</v>
          </cell>
          <cell r="AC1924">
            <v>5067</v>
          </cell>
          <cell r="AD1924">
            <v>4855</v>
          </cell>
          <cell r="AE1924">
            <v>3773</v>
          </cell>
        </row>
        <row r="1925">
          <cell r="E1925" t="str">
            <v>VT Industrial Motor Gasoline</v>
          </cell>
          <cell r="F1925">
            <v>425</v>
          </cell>
          <cell r="G1925">
            <v>463</v>
          </cell>
          <cell r="H1925">
            <v>472</v>
          </cell>
          <cell r="I1925">
            <v>396</v>
          </cell>
          <cell r="J1925">
            <v>440</v>
          </cell>
          <cell r="K1925">
            <v>462</v>
          </cell>
          <cell r="L1925">
            <v>472</v>
          </cell>
          <cell r="M1925">
            <v>497</v>
          </cell>
          <cell r="N1925">
            <v>395</v>
          </cell>
          <cell r="O1925">
            <v>430</v>
          </cell>
          <cell r="P1925">
            <v>410</v>
          </cell>
          <cell r="Q1925">
            <v>885</v>
          </cell>
          <cell r="R1925">
            <v>933</v>
          </cell>
          <cell r="S1925">
            <v>1091</v>
          </cell>
          <cell r="T1925">
            <v>1232</v>
          </cell>
          <cell r="U1925">
            <v>1222</v>
          </cell>
          <cell r="V1925">
            <v>1369</v>
          </cell>
          <cell r="W1925">
            <v>1021</v>
          </cell>
          <cell r="X1925">
            <v>591</v>
          </cell>
          <cell r="Y1925">
            <v>582</v>
          </cell>
          <cell r="Z1925">
            <v>755</v>
          </cell>
          <cell r="AA1925">
            <v>754</v>
          </cell>
          <cell r="AB1925">
            <v>644</v>
          </cell>
          <cell r="AC1925">
            <v>651</v>
          </cell>
          <cell r="AD1925">
            <v>627</v>
          </cell>
          <cell r="AE1925">
            <v>483</v>
          </cell>
        </row>
        <row r="1926">
          <cell r="E1926" t="str">
            <v>WA Industrial Motor Gasoline</v>
          </cell>
          <cell r="F1926">
            <v>3456</v>
          </cell>
          <cell r="G1926">
            <v>4170</v>
          </cell>
          <cell r="H1926">
            <v>4235</v>
          </cell>
          <cell r="I1926">
            <v>2751</v>
          </cell>
          <cell r="J1926">
            <v>2783</v>
          </cell>
          <cell r="K1926">
            <v>2895</v>
          </cell>
          <cell r="L1926">
            <v>2946</v>
          </cell>
          <cell r="M1926">
            <v>3094</v>
          </cell>
          <cell r="N1926">
            <v>2562</v>
          </cell>
          <cell r="O1926">
            <v>2638</v>
          </cell>
          <cell r="P1926">
            <v>2778</v>
          </cell>
          <cell r="Q1926">
            <v>5422</v>
          </cell>
          <cell r="R1926">
            <v>5746</v>
          </cell>
          <cell r="S1926">
            <v>5800</v>
          </cell>
          <cell r="T1926">
            <v>6617</v>
          </cell>
          <cell r="U1926">
            <v>6556</v>
          </cell>
          <cell r="V1926">
            <v>6804</v>
          </cell>
          <cell r="W1926">
            <v>4993</v>
          </cell>
          <cell r="X1926">
            <v>4491</v>
          </cell>
          <cell r="Y1926">
            <v>4325</v>
          </cell>
          <cell r="Z1926">
            <v>5657</v>
          </cell>
          <cell r="AA1926">
            <v>5730</v>
          </cell>
          <cell r="AB1926">
            <v>5597</v>
          </cell>
          <cell r="AC1926">
            <v>5764</v>
          </cell>
          <cell r="AD1926">
            <v>5157</v>
          </cell>
          <cell r="AE1926">
            <v>5066</v>
          </cell>
        </row>
        <row r="1927">
          <cell r="E1927" t="str">
            <v>WI Industrial Motor Gasoline</v>
          </cell>
          <cell r="F1927">
            <v>4096</v>
          </cell>
          <cell r="G1927">
            <v>5236</v>
          </cell>
          <cell r="H1927">
            <v>4287</v>
          </cell>
          <cell r="I1927">
            <v>4316</v>
          </cell>
          <cell r="J1927">
            <v>4783</v>
          </cell>
          <cell r="K1927">
            <v>4872</v>
          </cell>
          <cell r="L1927">
            <v>4803</v>
          </cell>
          <cell r="M1927">
            <v>4765</v>
          </cell>
          <cell r="N1927">
            <v>3488</v>
          </cell>
          <cell r="O1927">
            <v>3925</v>
          </cell>
          <cell r="P1927">
            <v>4069</v>
          </cell>
          <cell r="Q1927">
            <v>6184</v>
          </cell>
          <cell r="R1927">
            <v>6696</v>
          </cell>
          <cell r="S1927">
            <v>6884</v>
          </cell>
          <cell r="T1927">
            <v>8735</v>
          </cell>
          <cell r="U1927">
            <v>8887</v>
          </cell>
          <cell r="V1927">
            <v>10058</v>
          </cell>
          <cell r="W1927">
            <v>8647</v>
          </cell>
          <cell r="X1927">
            <v>4911</v>
          </cell>
          <cell r="Y1927">
            <v>5051</v>
          </cell>
          <cell r="Z1927">
            <v>5292</v>
          </cell>
          <cell r="AA1927">
            <v>5406</v>
          </cell>
          <cell r="AB1927">
            <v>5118</v>
          </cell>
          <cell r="AC1927">
            <v>5153</v>
          </cell>
          <cell r="AD1927">
            <v>3826</v>
          </cell>
          <cell r="AE1927">
            <v>5214</v>
          </cell>
        </row>
        <row r="1928">
          <cell r="E1928" t="str">
            <v>WV Industrial Motor Gasoline</v>
          </cell>
          <cell r="F1928">
            <v>1310</v>
          </cell>
          <cell r="G1928">
            <v>1361</v>
          </cell>
          <cell r="H1928">
            <v>1311</v>
          </cell>
          <cell r="I1928">
            <v>842</v>
          </cell>
          <cell r="J1928">
            <v>949</v>
          </cell>
          <cell r="K1928">
            <v>1012</v>
          </cell>
          <cell r="L1928">
            <v>984</v>
          </cell>
          <cell r="M1928">
            <v>1039</v>
          </cell>
          <cell r="N1928">
            <v>1178</v>
          </cell>
          <cell r="O1928">
            <v>976</v>
          </cell>
          <cell r="P1928">
            <v>1042</v>
          </cell>
          <cell r="Q1928">
            <v>1650</v>
          </cell>
          <cell r="R1928">
            <v>1677</v>
          </cell>
          <cell r="S1928">
            <v>1815</v>
          </cell>
          <cell r="T1928">
            <v>2147</v>
          </cell>
          <cell r="U1928">
            <v>2041</v>
          </cell>
          <cell r="V1928">
            <v>2203</v>
          </cell>
          <cell r="W1928">
            <v>1799</v>
          </cell>
          <cell r="X1928">
            <v>1451</v>
          </cell>
          <cell r="Y1928">
            <v>1420</v>
          </cell>
          <cell r="Z1928">
            <v>986</v>
          </cell>
          <cell r="AA1928">
            <v>970</v>
          </cell>
          <cell r="AB1928">
            <v>968</v>
          </cell>
          <cell r="AC1928">
            <v>1003</v>
          </cell>
          <cell r="AD1928">
            <v>798</v>
          </cell>
          <cell r="AE1928">
            <v>1430</v>
          </cell>
        </row>
        <row r="1929">
          <cell r="E1929" t="str">
            <v>WY Industrial Motor Gasoline</v>
          </cell>
          <cell r="F1929">
            <v>2191</v>
          </cell>
          <cell r="G1929">
            <v>2636</v>
          </cell>
          <cell r="H1929">
            <v>2573</v>
          </cell>
          <cell r="I1929">
            <v>2023</v>
          </cell>
          <cell r="J1929">
            <v>2177</v>
          </cell>
          <cell r="K1929">
            <v>2312</v>
          </cell>
          <cell r="L1929">
            <v>2355</v>
          </cell>
          <cell r="M1929">
            <v>2453</v>
          </cell>
          <cell r="N1929">
            <v>1300</v>
          </cell>
          <cell r="O1929">
            <v>1233</v>
          </cell>
          <cell r="P1929">
            <v>1253</v>
          </cell>
          <cell r="Q1929">
            <v>2222</v>
          </cell>
          <cell r="R1929">
            <v>2348</v>
          </cell>
          <cell r="S1929">
            <v>2479</v>
          </cell>
          <cell r="T1929">
            <v>2768</v>
          </cell>
          <cell r="U1929">
            <v>2559</v>
          </cell>
          <cell r="V1929">
            <v>2661</v>
          </cell>
          <cell r="W1929">
            <v>1626</v>
          </cell>
          <cell r="X1929">
            <v>1443</v>
          </cell>
          <cell r="Y1929">
            <v>1423</v>
          </cell>
          <cell r="Z1929">
            <v>1119</v>
          </cell>
          <cell r="AA1929">
            <v>1023</v>
          </cell>
          <cell r="AB1929">
            <v>1065</v>
          </cell>
          <cell r="AC1929">
            <v>1077</v>
          </cell>
          <cell r="AD1929">
            <v>686</v>
          </cell>
          <cell r="AE1929">
            <v>1202</v>
          </cell>
        </row>
        <row r="1930">
          <cell r="E1930" t="str">
            <v>AK Industrial Misc. Petro Products</v>
          </cell>
          <cell r="F1930">
            <v>0</v>
          </cell>
          <cell r="G1930">
            <v>0</v>
          </cell>
          <cell r="H1930">
            <v>0</v>
          </cell>
          <cell r="I1930">
            <v>0</v>
          </cell>
          <cell r="J1930">
            <v>0</v>
          </cell>
          <cell r="K1930">
            <v>0</v>
          </cell>
          <cell r="L1930">
            <v>0</v>
          </cell>
          <cell r="M1930">
            <v>0</v>
          </cell>
          <cell r="N1930">
            <v>0</v>
          </cell>
          <cell r="O1930">
            <v>0</v>
          </cell>
          <cell r="P1930">
            <v>0</v>
          </cell>
          <cell r="Q1930">
            <v>0</v>
          </cell>
          <cell r="R1930">
            <v>0</v>
          </cell>
          <cell r="S1930">
            <v>0</v>
          </cell>
          <cell r="T1930">
            <v>0</v>
          </cell>
          <cell r="U1930">
            <v>0</v>
          </cell>
          <cell r="V1930">
            <v>0</v>
          </cell>
          <cell r="W1930">
            <v>0</v>
          </cell>
          <cell r="X1930">
            <v>0</v>
          </cell>
          <cell r="Y1930">
            <v>0</v>
          </cell>
          <cell r="Z1930">
            <v>0</v>
          </cell>
          <cell r="AA1930">
            <v>0</v>
          </cell>
          <cell r="AB1930">
            <v>0</v>
          </cell>
          <cell r="AC1930">
            <v>0</v>
          </cell>
          <cell r="AD1930">
            <v>0</v>
          </cell>
          <cell r="AE1930">
            <v>0</v>
          </cell>
        </row>
        <row r="1931">
          <cell r="E1931" t="str">
            <v>AL Industrial Misc. Petro Products</v>
          </cell>
          <cell r="F1931">
            <v>2554</v>
          </cell>
          <cell r="G1931">
            <v>2210</v>
          </cell>
          <cell r="H1931">
            <v>1449</v>
          </cell>
          <cell r="I1931">
            <v>1371</v>
          </cell>
          <cell r="J1931">
            <v>1532</v>
          </cell>
          <cell r="K1931">
            <v>1406</v>
          </cell>
          <cell r="L1931">
            <v>449</v>
          </cell>
          <cell r="M1931">
            <v>492</v>
          </cell>
          <cell r="N1931">
            <v>599</v>
          </cell>
          <cell r="O1931">
            <v>564</v>
          </cell>
          <cell r="P1931">
            <v>601</v>
          </cell>
          <cell r="Q1931">
            <v>3512</v>
          </cell>
          <cell r="R1931">
            <v>3772</v>
          </cell>
          <cell r="S1931">
            <v>3541</v>
          </cell>
          <cell r="T1931">
            <v>3189</v>
          </cell>
          <cell r="U1931">
            <v>3171</v>
          </cell>
          <cell r="V1931">
            <v>5586</v>
          </cell>
          <cell r="W1931">
            <v>5481</v>
          </cell>
          <cell r="X1931">
            <v>5832</v>
          </cell>
          <cell r="Y1931">
            <v>6234</v>
          </cell>
          <cell r="Z1931">
            <v>6517</v>
          </cell>
          <cell r="AA1931">
            <v>6765</v>
          </cell>
          <cell r="AB1931">
            <v>6635</v>
          </cell>
          <cell r="AC1931">
            <v>1452</v>
          </cell>
          <cell r="AD1931">
            <v>1550</v>
          </cell>
          <cell r="AE1931">
            <v>1602</v>
          </cell>
        </row>
        <row r="1932">
          <cell r="E1932" t="str">
            <v>AR Industrial Misc. Petro Products</v>
          </cell>
          <cell r="F1932">
            <v>228</v>
          </cell>
          <cell r="G1932">
            <v>302</v>
          </cell>
          <cell r="H1932">
            <v>198</v>
          </cell>
          <cell r="I1932">
            <v>188</v>
          </cell>
          <cell r="J1932">
            <v>210</v>
          </cell>
          <cell r="K1932">
            <v>192</v>
          </cell>
          <cell r="L1932">
            <v>1605</v>
          </cell>
          <cell r="M1932">
            <v>1762</v>
          </cell>
          <cell r="N1932">
            <v>2145</v>
          </cell>
          <cell r="O1932">
            <v>2017</v>
          </cell>
          <cell r="P1932">
            <v>2149</v>
          </cell>
          <cell r="Q1932">
            <v>1180</v>
          </cell>
          <cell r="R1932">
            <v>1268</v>
          </cell>
          <cell r="S1932">
            <v>1190</v>
          </cell>
          <cell r="T1932">
            <v>1072</v>
          </cell>
          <cell r="U1932">
            <v>1066</v>
          </cell>
          <cell r="V1932">
            <v>1089</v>
          </cell>
          <cell r="W1932">
            <v>1069</v>
          </cell>
          <cell r="X1932">
            <v>1137</v>
          </cell>
          <cell r="Y1932">
            <v>1215</v>
          </cell>
          <cell r="Z1932">
            <v>1271</v>
          </cell>
          <cell r="AA1932">
            <v>1319</v>
          </cell>
          <cell r="AB1932">
            <v>1294</v>
          </cell>
          <cell r="AC1932">
            <v>2042</v>
          </cell>
          <cell r="AD1932">
            <v>2180</v>
          </cell>
          <cell r="AE1932">
            <v>2254</v>
          </cell>
        </row>
        <row r="1933">
          <cell r="E1933" t="str">
            <v>AZ Industrial Misc. Petro Products</v>
          </cell>
          <cell r="F1933">
            <v>0</v>
          </cell>
          <cell r="G1933">
            <v>0</v>
          </cell>
          <cell r="H1933">
            <v>0</v>
          </cell>
          <cell r="I1933">
            <v>0</v>
          </cell>
          <cell r="J1933">
            <v>0</v>
          </cell>
          <cell r="K1933">
            <v>0</v>
          </cell>
          <cell r="L1933">
            <v>447</v>
          </cell>
          <cell r="M1933">
            <v>491</v>
          </cell>
          <cell r="N1933">
            <v>598</v>
          </cell>
          <cell r="O1933">
            <v>562</v>
          </cell>
          <cell r="P1933">
            <v>599</v>
          </cell>
          <cell r="Q1933">
            <v>114</v>
          </cell>
          <cell r="R1933">
            <v>122</v>
          </cell>
          <cell r="S1933">
            <v>115</v>
          </cell>
          <cell r="T1933">
            <v>103</v>
          </cell>
          <cell r="U1933">
            <v>103</v>
          </cell>
          <cell r="V1933">
            <v>204</v>
          </cell>
          <cell r="W1933">
            <v>200</v>
          </cell>
          <cell r="X1933">
            <v>213</v>
          </cell>
          <cell r="Y1933">
            <v>227</v>
          </cell>
          <cell r="Z1933">
            <v>238</v>
          </cell>
          <cell r="AA1933">
            <v>247</v>
          </cell>
          <cell r="AB1933">
            <v>242</v>
          </cell>
          <cell r="AC1933">
            <v>253</v>
          </cell>
          <cell r="AD1933">
            <v>270</v>
          </cell>
          <cell r="AE1933">
            <v>279</v>
          </cell>
        </row>
        <row r="1934">
          <cell r="E1934" t="str">
            <v>CA Industrial Misc. Petro Products</v>
          </cell>
          <cell r="F1934">
            <v>3288</v>
          </cell>
          <cell r="G1934">
            <v>2273</v>
          </cell>
          <cell r="H1934">
            <v>1490</v>
          </cell>
          <cell r="I1934">
            <v>1411</v>
          </cell>
          <cell r="J1934">
            <v>1577</v>
          </cell>
          <cell r="K1934">
            <v>1447</v>
          </cell>
          <cell r="L1934">
            <v>729</v>
          </cell>
          <cell r="M1934">
            <v>801</v>
          </cell>
          <cell r="N1934">
            <v>975</v>
          </cell>
          <cell r="O1934">
            <v>917</v>
          </cell>
          <cell r="P1934">
            <v>977</v>
          </cell>
          <cell r="Q1934">
            <v>1717</v>
          </cell>
          <cell r="R1934">
            <v>1844</v>
          </cell>
          <cell r="S1934">
            <v>1731</v>
          </cell>
          <cell r="T1934">
            <v>1559</v>
          </cell>
          <cell r="U1934">
            <v>1550</v>
          </cell>
          <cell r="V1934">
            <v>1107</v>
          </cell>
          <cell r="W1934">
            <v>1087</v>
          </cell>
          <cell r="X1934">
            <v>1156</v>
          </cell>
          <cell r="Y1934">
            <v>1236</v>
          </cell>
          <cell r="Z1934">
            <v>1292</v>
          </cell>
          <cell r="AA1934">
            <v>1341</v>
          </cell>
          <cell r="AB1934">
            <v>1315</v>
          </cell>
          <cell r="AC1934">
            <v>2787</v>
          </cell>
          <cell r="AD1934">
            <v>2976</v>
          </cell>
          <cell r="AE1934">
            <v>3076</v>
          </cell>
        </row>
        <row r="1935">
          <cell r="E1935" t="str">
            <v>CO Industrial Misc. Petro Products</v>
          </cell>
          <cell r="F1935">
            <v>0</v>
          </cell>
          <cell r="G1935">
            <v>0</v>
          </cell>
          <cell r="H1935">
            <v>0</v>
          </cell>
          <cell r="I1935">
            <v>0</v>
          </cell>
          <cell r="J1935">
            <v>0</v>
          </cell>
          <cell r="K1935">
            <v>0</v>
          </cell>
          <cell r="L1935">
            <v>48</v>
          </cell>
          <cell r="M1935">
            <v>53</v>
          </cell>
          <cell r="N1935">
            <v>64</v>
          </cell>
          <cell r="O1935">
            <v>60</v>
          </cell>
          <cell r="P1935">
            <v>64</v>
          </cell>
          <cell r="Q1935">
            <v>72</v>
          </cell>
          <cell r="R1935">
            <v>78</v>
          </cell>
          <cell r="S1935">
            <v>73</v>
          </cell>
          <cell r="T1935">
            <v>66</v>
          </cell>
          <cell r="U1935">
            <v>65</v>
          </cell>
          <cell r="V1935">
            <v>85</v>
          </cell>
          <cell r="W1935">
            <v>83</v>
          </cell>
          <cell r="X1935">
            <v>89</v>
          </cell>
          <cell r="Y1935">
            <v>95</v>
          </cell>
          <cell r="Z1935">
            <v>99</v>
          </cell>
          <cell r="AA1935">
            <v>103</v>
          </cell>
          <cell r="AB1935">
            <v>101</v>
          </cell>
          <cell r="AC1935">
            <v>258</v>
          </cell>
          <cell r="AD1935">
            <v>276</v>
          </cell>
          <cell r="AE1935">
            <v>285</v>
          </cell>
        </row>
        <row r="1936">
          <cell r="E1936" t="str">
            <v>CT Industrial Misc. Petro Products</v>
          </cell>
          <cell r="F1936">
            <v>565</v>
          </cell>
          <cell r="G1936">
            <v>707</v>
          </cell>
          <cell r="H1936">
            <v>464</v>
          </cell>
          <cell r="I1936">
            <v>439</v>
          </cell>
          <cell r="J1936">
            <v>490</v>
          </cell>
          <cell r="K1936">
            <v>450</v>
          </cell>
          <cell r="L1936">
            <v>1103</v>
          </cell>
          <cell r="M1936">
            <v>1211</v>
          </cell>
          <cell r="N1936">
            <v>1475</v>
          </cell>
          <cell r="O1936">
            <v>1387</v>
          </cell>
          <cell r="P1936">
            <v>1477</v>
          </cell>
          <cell r="Q1936">
            <v>230</v>
          </cell>
          <cell r="R1936">
            <v>247</v>
          </cell>
          <cell r="S1936">
            <v>232</v>
          </cell>
          <cell r="T1936">
            <v>209</v>
          </cell>
          <cell r="U1936">
            <v>208</v>
          </cell>
          <cell r="V1936">
            <v>380</v>
          </cell>
          <cell r="W1936">
            <v>373</v>
          </cell>
          <cell r="X1936">
            <v>397</v>
          </cell>
          <cell r="Y1936">
            <v>425</v>
          </cell>
          <cell r="Z1936">
            <v>444</v>
          </cell>
          <cell r="AA1936">
            <v>461</v>
          </cell>
          <cell r="AB1936">
            <v>452</v>
          </cell>
          <cell r="AC1936">
            <v>491</v>
          </cell>
          <cell r="AD1936">
            <v>525</v>
          </cell>
          <cell r="AE1936">
            <v>542</v>
          </cell>
        </row>
        <row r="1937">
          <cell r="E1937" t="str">
            <v>DC Industrial Misc. Petro Products</v>
          </cell>
          <cell r="F1937">
            <v>0</v>
          </cell>
          <cell r="G1937">
            <v>0</v>
          </cell>
          <cell r="H1937">
            <v>0</v>
          </cell>
          <cell r="I1937">
            <v>0</v>
          </cell>
          <cell r="J1937">
            <v>0</v>
          </cell>
          <cell r="K1937">
            <v>0</v>
          </cell>
          <cell r="L1937">
            <v>0</v>
          </cell>
          <cell r="M1937">
            <v>0</v>
          </cell>
          <cell r="N1937">
            <v>0</v>
          </cell>
          <cell r="O1937">
            <v>0</v>
          </cell>
          <cell r="P1937">
            <v>0</v>
          </cell>
          <cell r="Q1937">
            <v>0</v>
          </cell>
          <cell r="R1937">
            <v>0</v>
          </cell>
          <cell r="S1937">
            <v>0</v>
          </cell>
          <cell r="T1937">
            <v>0</v>
          </cell>
          <cell r="U1937">
            <v>0</v>
          </cell>
          <cell r="V1937">
            <v>0</v>
          </cell>
          <cell r="W1937">
            <v>0</v>
          </cell>
          <cell r="X1937">
            <v>0</v>
          </cell>
          <cell r="Y1937">
            <v>0</v>
          </cell>
          <cell r="Z1937">
            <v>0</v>
          </cell>
          <cell r="AA1937">
            <v>0</v>
          </cell>
          <cell r="AB1937">
            <v>0</v>
          </cell>
          <cell r="AC1937">
            <v>0</v>
          </cell>
          <cell r="AD1937">
            <v>0</v>
          </cell>
          <cell r="AE1937">
            <v>0</v>
          </cell>
        </row>
        <row r="1938">
          <cell r="E1938" t="str">
            <v>DE Industrial Misc. Petro Products</v>
          </cell>
          <cell r="F1938">
            <v>439</v>
          </cell>
          <cell r="G1938">
            <v>681</v>
          </cell>
          <cell r="H1938">
            <v>447</v>
          </cell>
          <cell r="I1938">
            <v>423</v>
          </cell>
          <cell r="J1938">
            <v>473</v>
          </cell>
          <cell r="K1938">
            <v>434</v>
          </cell>
          <cell r="L1938">
            <v>456</v>
          </cell>
          <cell r="M1938">
            <v>501</v>
          </cell>
          <cell r="N1938">
            <v>609</v>
          </cell>
          <cell r="O1938">
            <v>573</v>
          </cell>
          <cell r="P1938">
            <v>611</v>
          </cell>
          <cell r="Q1938">
            <v>571</v>
          </cell>
          <cell r="R1938">
            <v>613</v>
          </cell>
          <cell r="S1938">
            <v>576</v>
          </cell>
          <cell r="T1938">
            <v>518</v>
          </cell>
          <cell r="U1938">
            <v>516</v>
          </cell>
          <cell r="V1938">
            <v>195</v>
          </cell>
          <cell r="W1938">
            <v>192</v>
          </cell>
          <cell r="X1938">
            <v>204</v>
          </cell>
          <cell r="Y1938">
            <v>218</v>
          </cell>
          <cell r="Z1938">
            <v>228</v>
          </cell>
          <cell r="AA1938">
            <v>237</v>
          </cell>
          <cell r="AB1938">
            <v>232</v>
          </cell>
          <cell r="AC1938">
            <v>127</v>
          </cell>
          <cell r="AD1938">
            <v>135</v>
          </cell>
          <cell r="AE1938">
            <v>140</v>
          </cell>
        </row>
        <row r="1939">
          <cell r="E1939" t="str">
            <v>FL Industrial Misc. Petro Products</v>
          </cell>
          <cell r="F1939">
            <v>1606</v>
          </cell>
          <cell r="G1939">
            <v>1349</v>
          </cell>
          <cell r="H1939">
            <v>885</v>
          </cell>
          <cell r="I1939">
            <v>837</v>
          </cell>
          <cell r="J1939">
            <v>936</v>
          </cell>
          <cell r="K1939">
            <v>859</v>
          </cell>
          <cell r="L1939">
            <v>2729</v>
          </cell>
          <cell r="M1939">
            <v>2996</v>
          </cell>
          <cell r="N1939">
            <v>3647</v>
          </cell>
          <cell r="O1939">
            <v>3430</v>
          </cell>
          <cell r="P1939">
            <v>3653</v>
          </cell>
          <cell r="Q1939">
            <v>944</v>
          </cell>
          <cell r="R1939">
            <v>1014</v>
          </cell>
          <cell r="S1939">
            <v>952</v>
          </cell>
          <cell r="T1939">
            <v>857</v>
          </cell>
          <cell r="U1939">
            <v>852</v>
          </cell>
          <cell r="V1939">
            <v>348</v>
          </cell>
          <cell r="W1939">
            <v>341</v>
          </cell>
          <cell r="X1939">
            <v>363</v>
          </cell>
          <cell r="Y1939">
            <v>388</v>
          </cell>
          <cell r="Z1939">
            <v>406</v>
          </cell>
          <cell r="AA1939">
            <v>421</v>
          </cell>
          <cell r="AB1939">
            <v>413</v>
          </cell>
          <cell r="AC1939">
            <v>939</v>
          </cell>
          <cell r="AD1939">
            <v>1003</v>
          </cell>
          <cell r="AE1939">
            <v>1037</v>
          </cell>
        </row>
        <row r="1940">
          <cell r="E1940" t="str">
            <v>GA Industrial Misc. Petro Products</v>
          </cell>
          <cell r="F1940">
            <v>1872</v>
          </cell>
          <cell r="G1940">
            <v>3528</v>
          </cell>
          <cell r="H1940">
            <v>2313</v>
          </cell>
          <cell r="I1940">
            <v>2190</v>
          </cell>
          <cell r="J1940">
            <v>2447</v>
          </cell>
          <cell r="K1940">
            <v>2245</v>
          </cell>
          <cell r="L1940">
            <v>1438</v>
          </cell>
          <cell r="M1940">
            <v>1579</v>
          </cell>
          <cell r="N1940">
            <v>1922</v>
          </cell>
          <cell r="O1940">
            <v>1808</v>
          </cell>
          <cell r="P1940">
            <v>1926</v>
          </cell>
          <cell r="Q1940">
            <v>1868</v>
          </cell>
          <cell r="R1940">
            <v>2006</v>
          </cell>
          <cell r="S1940">
            <v>1883</v>
          </cell>
          <cell r="T1940">
            <v>1696</v>
          </cell>
          <cell r="U1940">
            <v>1686</v>
          </cell>
          <cell r="V1940">
            <v>1347</v>
          </cell>
          <cell r="W1940">
            <v>1321</v>
          </cell>
          <cell r="X1940">
            <v>1406</v>
          </cell>
          <cell r="Y1940">
            <v>1503</v>
          </cell>
          <cell r="Z1940">
            <v>1571</v>
          </cell>
          <cell r="AA1940">
            <v>1631</v>
          </cell>
          <cell r="AB1940">
            <v>1599</v>
          </cell>
          <cell r="AC1940">
            <v>1706</v>
          </cell>
          <cell r="AD1940">
            <v>1821</v>
          </cell>
          <cell r="AE1940">
            <v>1883</v>
          </cell>
        </row>
        <row r="1941">
          <cell r="E1941" t="str">
            <v>HI Industrial Misc. Petro Products</v>
          </cell>
          <cell r="F1941">
            <v>0</v>
          </cell>
          <cell r="G1941">
            <v>0</v>
          </cell>
          <cell r="H1941">
            <v>0</v>
          </cell>
          <cell r="I1941">
            <v>0</v>
          </cell>
          <cell r="J1941">
            <v>0</v>
          </cell>
          <cell r="K1941">
            <v>0</v>
          </cell>
          <cell r="L1941">
            <v>0</v>
          </cell>
          <cell r="M1941">
            <v>0</v>
          </cell>
          <cell r="N1941">
            <v>0</v>
          </cell>
          <cell r="O1941">
            <v>0</v>
          </cell>
          <cell r="P1941">
            <v>0</v>
          </cell>
          <cell r="Q1941">
            <v>0</v>
          </cell>
          <cell r="R1941">
            <v>0</v>
          </cell>
          <cell r="S1941">
            <v>0</v>
          </cell>
          <cell r="T1941">
            <v>0</v>
          </cell>
          <cell r="U1941">
            <v>0</v>
          </cell>
          <cell r="V1941">
            <v>0</v>
          </cell>
          <cell r="W1941">
            <v>0</v>
          </cell>
          <cell r="X1941">
            <v>0</v>
          </cell>
          <cell r="Y1941">
            <v>0</v>
          </cell>
          <cell r="Z1941">
            <v>0</v>
          </cell>
          <cell r="AA1941">
            <v>0</v>
          </cell>
          <cell r="AB1941">
            <v>0</v>
          </cell>
          <cell r="AC1941">
            <v>0</v>
          </cell>
          <cell r="AD1941">
            <v>0</v>
          </cell>
          <cell r="AE1941">
            <v>0</v>
          </cell>
        </row>
        <row r="1942">
          <cell r="E1942" t="str">
            <v>IA Industrial Misc. Petro Products</v>
          </cell>
          <cell r="F1942">
            <v>355</v>
          </cell>
          <cell r="G1942">
            <v>151</v>
          </cell>
          <cell r="H1942">
            <v>99</v>
          </cell>
          <cell r="I1942">
            <v>93</v>
          </cell>
          <cell r="J1942">
            <v>104</v>
          </cell>
          <cell r="K1942">
            <v>96</v>
          </cell>
          <cell r="L1942">
            <v>552</v>
          </cell>
          <cell r="M1942">
            <v>606</v>
          </cell>
          <cell r="N1942">
            <v>737</v>
          </cell>
          <cell r="O1942">
            <v>693</v>
          </cell>
          <cell r="P1942">
            <v>739</v>
          </cell>
          <cell r="Q1942">
            <v>448</v>
          </cell>
          <cell r="R1942">
            <v>481</v>
          </cell>
          <cell r="S1942">
            <v>452</v>
          </cell>
          <cell r="T1942">
            <v>407</v>
          </cell>
          <cell r="U1942">
            <v>404</v>
          </cell>
          <cell r="V1942">
            <v>527</v>
          </cell>
          <cell r="W1942">
            <v>517</v>
          </cell>
          <cell r="X1942">
            <v>550</v>
          </cell>
          <cell r="Y1942">
            <v>588</v>
          </cell>
          <cell r="Z1942">
            <v>615</v>
          </cell>
          <cell r="AA1942">
            <v>638</v>
          </cell>
          <cell r="AB1942">
            <v>626</v>
          </cell>
          <cell r="AC1942">
            <v>1333</v>
          </cell>
          <cell r="AD1942">
            <v>1423</v>
          </cell>
          <cell r="AE1942">
            <v>1471</v>
          </cell>
        </row>
        <row r="1943">
          <cell r="E1943" t="str">
            <v>ID Industrial Misc. Petro Products</v>
          </cell>
          <cell r="F1943">
            <v>0</v>
          </cell>
          <cell r="G1943">
            <v>0</v>
          </cell>
          <cell r="H1943">
            <v>0</v>
          </cell>
          <cell r="I1943">
            <v>0</v>
          </cell>
          <cell r="J1943">
            <v>0</v>
          </cell>
          <cell r="K1943">
            <v>0</v>
          </cell>
          <cell r="L1943">
            <v>0</v>
          </cell>
          <cell r="M1943">
            <v>0</v>
          </cell>
          <cell r="N1943">
            <v>0</v>
          </cell>
          <cell r="O1943">
            <v>0</v>
          </cell>
          <cell r="P1943">
            <v>0</v>
          </cell>
          <cell r="Q1943">
            <v>0</v>
          </cell>
          <cell r="R1943">
            <v>0</v>
          </cell>
          <cell r="S1943">
            <v>0</v>
          </cell>
          <cell r="T1943">
            <v>0</v>
          </cell>
          <cell r="U1943">
            <v>0</v>
          </cell>
          <cell r="V1943">
            <v>0</v>
          </cell>
          <cell r="W1943">
            <v>0</v>
          </cell>
          <cell r="X1943">
            <v>0</v>
          </cell>
          <cell r="Y1943">
            <v>0</v>
          </cell>
          <cell r="Z1943">
            <v>0</v>
          </cell>
          <cell r="AA1943">
            <v>0</v>
          </cell>
          <cell r="AB1943">
            <v>0</v>
          </cell>
          <cell r="AC1943">
            <v>125</v>
          </cell>
          <cell r="AD1943">
            <v>134</v>
          </cell>
          <cell r="AE1943">
            <v>138</v>
          </cell>
        </row>
        <row r="1944">
          <cell r="E1944" t="str">
            <v>IL Industrial Misc. Petro Products</v>
          </cell>
          <cell r="F1944">
            <v>5389</v>
          </cell>
          <cell r="G1944">
            <v>7780</v>
          </cell>
          <cell r="H1944">
            <v>5101</v>
          </cell>
          <cell r="I1944">
            <v>4828</v>
          </cell>
          <cell r="J1944">
            <v>5396</v>
          </cell>
          <cell r="K1944">
            <v>4951</v>
          </cell>
          <cell r="L1944">
            <v>2488</v>
          </cell>
          <cell r="M1944">
            <v>2731</v>
          </cell>
          <cell r="N1944">
            <v>3325</v>
          </cell>
          <cell r="O1944">
            <v>3127</v>
          </cell>
          <cell r="P1944">
            <v>3331</v>
          </cell>
          <cell r="Q1944">
            <v>3477</v>
          </cell>
          <cell r="R1944">
            <v>3735</v>
          </cell>
          <cell r="S1944">
            <v>3506</v>
          </cell>
          <cell r="T1944">
            <v>3157</v>
          </cell>
          <cell r="U1944">
            <v>3139</v>
          </cell>
          <cell r="V1944">
            <v>2741</v>
          </cell>
          <cell r="W1944">
            <v>2689</v>
          </cell>
          <cell r="X1944">
            <v>2862</v>
          </cell>
          <cell r="Y1944">
            <v>3059</v>
          </cell>
          <cell r="Z1944">
            <v>3197</v>
          </cell>
          <cell r="AA1944">
            <v>3319</v>
          </cell>
          <cell r="AB1944">
            <v>3255</v>
          </cell>
          <cell r="AC1944">
            <v>3157</v>
          </cell>
          <cell r="AD1944">
            <v>3370</v>
          </cell>
          <cell r="AE1944">
            <v>3484</v>
          </cell>
        </row>
        <row r="1945">
          <cell r="E1945" t="str">
            <v>IN Industrial Misc. Petro Products</v>
          </cell>
          <cell r="F1945">
            <v>1592</v>
          </cell>
          <cell r="G1945">
            <v>2723</v>
          </cell>
          <cell r="H1945">
            <v>1785</v>
          </cell>
          <cell r="I1945">
            <v>1690</v>
          </cell>
          <cell r="J1945">
            <v>1889</v>
          </cell>
          <cell r="K1945">
            <v>1733</v>
          </cell>
          <cell r="L1945">
            <v>2039</v>
          </cell>
          <cell r="M1945">
            <v>2239</v>
          </cell>
          <cell r="N1945">
            <v>2725</v>
          </cell>
          <cell r="O1945">
            <v>2563</v>
          </cell>
          <cell r="P1945">
            <v>2730</v>
          </cell>
          <cell r="Q1945">
            <v>1038</v>
          </cell>
          <cell r="R1945">
            <v>1115</v>
          </cell>
          <cell r="S1945">
            <v>1046</v>
          </cell>
          <cell r="T1945">
            <v>942</v>
          </cell>
          <cell r="U1945">
            <v>937</v>
          </cell>
          <cell r="V1945">
            <v>833</v>
          </cell>
          <cell r="W1945">
            <v>817</v>
          </cell>
          <cell r="X1945">
            <v>870</v>
          </cell>
          <cell r="Y1945">
            <v>929</v>
          </cell>
          <cell r="Z1945">
            <v>972</v>
          </cell>
          <cell r="AA1945">
            <v>1009</v>
          </cell>
          <cell r="AB1945">
            <v>989</v>
          </cell>
          <cell r="AC1945">
            <v>712</v>
          </cell>
          <cell r="AD1945">
            <v>760</v>
          </cell>
          <cell r="AE1945">
            <v>786</v>
          </cell>
        </row>
        <row r="1946">
          <cell r="E1946" t="str">
            <v>KS Industrial Misc. Petro Products</v>
          </cell>
          <cell r="F1946">
            <v>393</v>
          </cell>
          <cell r="G1946">
            <v>420</v>
          </cell>
          <cell r="H1946">
            <v>276</v>
          </cell>
          <cell r="I1946">
            <v>261</v>
          </cell>
          <cell r="J1946">
            <v>292</v>
          </cell>
          <cell r="K1946">
            <v>268</v>
          </cell>
          <cell r="L1946">
            <v>723</v>
          </cell>
          <cell r="M1946">
            <v>794</v>
          </cell>
          <cell r="N1946">
            <v>967</v>
          </cell>
          <cell r="O1946">
            <v>909</v>
          </cell>
          <cell r="P1946">
            <v>969</v>
          </cell>
          <cell r="Q1946">
            <v>745</v>
          </cell>
          <cell r="R1946">
            <v>801</v>
          </cell>
          <cell r="S1946">
            <v>752</v>
          </cell>
          <cell r="T1946">
            <v>677</v>
          </cell>
          <cell r="U1946">
            <v>673</v>
          </cell>
          <cell r="V1946">
            <v>256</v>
          </cell>
          <cell r="W1946">
            <v>251</v>
          </cell>
          <cell r="X1946">
            <v>267</v>
          </cell>
          <cell r="Y1946">
            <v>285</v>
          </cell>
          <cell r="Z1946">
            <v>298</v>
          </cell>
          <cell r="AA1946">
            <v>310</v>
          </cell>
          <cell r="AB1946">
            <v>304</v>
          </cell>
          <cell r="AC1946">
            <v>575</v>
          </cell>
          <cell r="AD1946">
            <v>614</v>
          </cell>
          <cell r="AE1946">
            <v>635</v>
          </cell>
        </row>
        <row r="1947">
          <cell r="E1947" t="str">
            <v>KY Industrial Misc. Petro Products</v>
          </cell>
          <cell r="F1947">
            <v>542</v>
          </cell>
          <cell r="G1947">
            <v>5597</v>
          </cell>
          <cell r="H1947">
            <v>3669</v>
          </cell>
          <cell r="I1947">
            <v>3473</v>
          </cell>
          <cell r="J1947">
            <v>3882</v>
          </cell>
          <cell r="K1947">
            <v>3562</v>
          </cell>
          <cell r="L1947">
            <v>5701</v>
          </cell>
          <cell r="M1947">
            <v>6259</v>
          </cell>
          <cell r="N1947">
            <v>7619</v>
          </cell>
          <cell r="O1947">
            <v>7166</v>
          </cell>
          <cell r="P1947">
            <v>7633</v>
          </cell>
          <cell r="Q1947">
            <v>2276</v>
          </cell>
          <cell r="R1947">
            <v>2445</v>
          </cell>
          <cell r="S1947">
            <v>2295</v>
          </cell>
          <cell r="T1947">
            <v>2067</v>
          </cell>
          <cell r="U1947">
            <v>2055</v>
          </cell>
          <cell r="V1947">
            <v>2630</v>
          </cell>
          <cell r="W1947">
            <v>2581</v>
          </cell>
          <cell r="X1947">
            <v>2746</v>
          </cell>
          <cell r="Y1947">
            <v>2935</v>
          </cell>
          <cell r="Z1947">
            <v>3068</v>
          </cell>
          <cell r="AA1947">
            <v>3185</v>
          </cell>
          <cell r="AB1947">
            <v>3124</v>
          </cell>
          <cell r="AC1947">
            <v>2661</v>
          </cell>
          <cell r="AD1947">
            <v>2841</v>
          </cell>
          <cell r="AE1947">
            <v>2937</v>
          </cell>
        </row>
        <row r="1948">
          <cell r="E1948" t="str">
            <v>LA Industrial Misc. Petro Products</v>
          </cell>
          <cell r="F1948">
            <v>22237</v>
          </cell>
          <cell r="G1948">
            <v>19387</v>
          </cell>
          <cell r="H1948">
            <v>12710</v>
          </cell>
          <cell r="I1948">
            <v>12031</v>
          </cell>
          <cell r="J1948">
            <v>13446</v>
          </cell>
          <cell r="K1948">
            <v>12337</v>
          </cell>
          <cell r="L1948">
            <v>2192</v>
          </cell>
          <cell r="M1948">
            <v>2406</v>
          </cell>
          <cell r="N1948">
            <v>2929</v>
          </cell>
          <cell r="O1948">
            <v>2755</v>
          </cell>
          <cell r="P1948">
            <v>2935</v>
          </cell>
          <cell r="Q1948">
            <v>23066</v>
          </cell>
          <cell r="R1948">
            <v>24779</v>
          </cell>
          <cell r="S1948">
            <v>23260</v>
          </cell>
          <cell r="T1948">
            <v>20945</v>
          </cell>
          <cell r="U1948">
            <v>20828</v>
          </cell>
          <cell r="V1948">
            <v>13866</v>
          </cell>
          <cell r="W1948">
            <v>13606</v>
          </cell>
          <cell r="X1948">
            <v>14478</v>
          </cell>
          <cell r="Y1948">
            <v>15476</v>
          </cell>
          <cell r="Z1948">
            <v>16177</v>
          </cell>
          <cell r="AA1948">
            <v>16793</v>
          </cell>
          <cell r="AB1948">
            <v>16471</v>
          </cell>
          <cell r="AC1948">
            <v>25287</v>
          </cell>
          <cell r="AD1948">
            <v>26998</v>
          </cell>
          <cell r="AE1948">
            <v>27912</v>
          </cell>
        </row>
        <row r="1949">
          <cell r="E1949" t="str">
            <v>MA Industrial Misc. Petro Products</v>
          </cell>
          <cell r="F1949">
            <v>875</v>
          </cell>
          <cell r="G1949">
            <v>898</v>
          </cell>
          <cell r="H1949">
            <v>589</v>
          </cell>
          <cell r="I1949">
            <v>557</v>
          </cell>
          <cell r="J1949">
            <v>623</v>
          </cell>
          <cell r="K1949">
            <v>572</v>
          </cell>
          <cell r="L1949">
            <v>1287</v>
          </cell>
          <cell r="M1949">
            <v>1413</v>
          </cell>
          <cell r="N1949">
            <v>1720</v>
          </cell>
          <cell r="O1949">
            <v>1618</v>
          </cell>
          <cell r="P1949">
            <v>1724</v>
          </cell>
          <cell r="Q1949">
            <v>497</v>
          </cell>
          <cell r="R1949">
            <v>534</v>
          </cell>
          <cell r="S1949">
            <v>502</v>
          </cell>
          <cell r="T1949">
            <v>452</v>
          </cell>
          <cell r="U1949">
            <v>449</v>
          </cell>
          <cell r="V1949">
            <v>393</v>
          </cell>
          <cell r="W1949">
            <v>386</v>
          </cell>
          <cell r="X1949">
            <v>410</v>
          </cell>
          <cell r="Y1949">
            <v>439</v>
          </cell>
          <cell r="Z1949">
            <v>459</v>
          </cell>
          <cell r="AA1949">
            <v>476</v>
          </cell>
          <cell r="AB1949">
            <v>467</v>
          </cell>
          <cell r="AC1949">
            <v>949</v>
          </cell>
          <cell r="AD1949">
            <v>1013</v>
          </cell>
          <cell r="AE1949">
            <v>1047</v>
          </cell>
        </row>
        <row r="1950">
          <cell r="E1950" t="str">
            <v>MD Industrial Misc. Petro Products</v>
          </cell>
          <cell r="F1950">
            <v>496</v>
          </cell>
          <cell r="G1950">
            <v>955</v>
          </cell>
          <cell r="H1950">
            <v>626</v>
          </cell>
          <cell r="I1950">
            <v>592</v>
          </cell>
          <cell r="J1950">
            <v>662</v>
          </cell>
          <cell r="K1950">
            <v>607</v>
          </cell>
          <cell r="L1950">
            <v>569</v>
          </cell>
          <cell r="M1950">
            <v>624</v>
          </cell>
          <cell r="N1950">
            <v>760</v>
          </cell>
          <cell r="O1950">
            <v>715</v>
          </cell>
          <cell r="P1950">
            <v>761</v>
          </cell>
          <cell r="Q1950">
            <v>368</v>
          </cell>
          <cell r="R1950">
            <v>395</v>
          </cell>
          <cell r="S1950">
            <v>371</v>
          </cell>
          <cell r="T1950">
            <v>334</v>
          </cell>
          <cell r="U1950">
            <v>332</v>
          </cell>
          <cell r="V1950">
            <v>414</v>
          </cell>
          <cell r="W1950">
            <v>406</v>
          </cell>
          <cell r="X1950">
            <v>432</v>
          </cell>
          <cell r="Y1950">
            <v>462</v>
          </cell>
          <cell r="Z1950">
            <v>483</v>
          </cell>
          <cell r="AA1950">
            <v>501</v>
          </cell>
          <cell r="AB1950">
            <v>491</v>
          </cell>
          <cell r="AC1950">
            <v>253</v>
          </cell>
          <cell r="AD1950">
            <v>270</v>
          </cell>
          <cell r="AE1950">
            <v>279</v>
          </cell>
        </row>
        <row r="1951">
          <cell r="E1951" t="str">
            <v>ME Industrial Misc. Petro Products</v>
          </cell>
          <cell r="F1951">
            <v>0</v>
          </cell>
          <cell r="G1951">
            <v>64</v>
          </cell>
          <cell r="H1951">
            <v>42</v>
          </cell>
          <cell r="I1951">
            <v>40</v>
          </cell>
          <cell r="J1951">
            <v>45</v>
          </cell>
          <cell r="K1951">
            <v>41</v>
          </cell>
          <cell r="L1951">
            <v>322</v>
          </cell>
          <cell r="M1951">
            <v>353</v>
          </cell>
          <cell r="N1951">
            <v>430</v>
          </cell>
          <cell r="O1951">
            <v>405</v>
          </cell>
          <cell r="P1951">
            <v>431</v>
          </cell>
          <cell r="Q1951">
            <v>0</v>
          </cell>
          <cell r="R1951">
            <v>0</v>
          </cell>
          <cell r="S1951">
            <v>0</v>
          </cell>
          <cell r="T1951">
            <v>0</v>
          </cell>
          <cell r="U1951">
            <v>0</v>
          </cell>
          <cell r="V1951">
            <v>0</v>
          </cell>
          <cell r="W1951">
            <v>0</v>
          </cell>
          <cell r="X1951">
            <v>0</v>
          </cell>
          <cell r="Y1951">
            <v>0</v>
          </cell>
          <cell r="Z1951">
            <v>0</v>
          </cell>
          <cell r="AA1951">
            <v>0</v>
          </cell>
          <cell r="AB1951">
            <v>0</v>
          </cell>
          <cell r="AC1951">
            <v>0</v>
          </cell>
          <cell r="AD1951">
            <v>0</v>
          </cell>
          <cell r="AE1951">
            <v>0</v>
          </cell>
        </row>
        <row r="1952">
          <cell r="E1952" t="str">
            <v>MI Industrial Misc. Petro Products</v>
          </cell>
          <cell r="F1952">
            <v>3391</v>
          </cell>
          <cell r="G1952">
            <v>5137</v>
          </cell>
          <cell r="H1952">
            <v>3368</v>
          </cell>
          <cell r="I1952">
            <v>3188</v>
          </cell>
          <cell r="J1952">
            <v>3563</v>
          </cell>
          <cell r="K1952">
            <v>3269</v>
          </cell>
          <cell r="L1952">
            <v>3479</v>
          </cell>
          <cell r="M1952">
            <v>3820</v>
          </cell>
          <cell r="N1952">
            <v>4650</v>
          </cell>
          <cell r="O1952">
            <v>4373</v>
          </cell>
          <cell r="P1952">
            <v>4658</v>
          </cell>
          <cell r="Q1952">
            <v>3275</v>
          </cell>
          <cell r="R1952">
            <v>3518</v>
          </cell>
          <cell r="S1952">
            <v>3302</v>
          </cell>
          <cell r="T1952">
            <v>2974</v>
          </cell>
          <cell r="U1952">
            <v>2957</v>
          </cell>
          <cell r="V1952">
            <v>1570</v>
          </cell>
          <cell r="W1952">
            <v>1540</v>
          </cell>
          <cell r="X1952">
            <v>1639</v>
          </cell>
          <cell r="Y1952">
            <v>1752</v>
          </cell>
          <cell r="Z1952">
            <v>1831</v>
          </cell>
          <cell r="AA1952">
            <v>1901</v>
          </cell>
          <cell r="AB1952">
            <v>1865</v>
          </cell>
          <cell r="AC1952">
            <v>2572</v>
          </cell>
          <cell r="AD1952">
            <v>2746</v>
          </cell>
          <cell r="AE1952">
            <v>2839</v>
          </cell>
        </row>
        <row r="1953">
          <cell r="E1953" t="str">
            <v>MN Industrial Misc. Petro Products</v>
          </cell>
          <cell r="F1953">
            <v>0</v>
          </cell>
          <cell r="G1953">
            <v>422</v>
          </cell>
          <cell r="H1953">
            <v>277</v>
          </cell>
          <cell r="I1953">
            <v>262</v>
          </cell>
          <cell r="J1953">
            <v>293</v>
          </cell>
          <cell r="K1953">
            <v>268</v>
          </cell>
          <cell r="L1953">
            <v>65</v>
          </cell>
          <cell r="M1953">
            <v>72</v>
          </cell>
          <cell r="N1953">
            <v>88</v>
          </cell>
          <cell r="O1953">
            <v>82</v>
          </cell>
          <cell r="P1953">
            <v>88</v>
          </cell>
          <cell r="Q1953">
            <v>196</v>
          </cell>
          <cell r="R1953">
            <v>210</v>
          </cell>
          <cell r="S1953">
            <v>197</v>
          </cell>
          <cell r="T1953">
            <v>178</v>
          </cell>
          <cell r="U1953">
            <v>177</v>
          </cell>
          <cell r="V1953">
            <v>237</v>
          </cell>
          <cell r="W1953">
            <v>233</v>
          </cell>
          <cell r="X1953">
            <v>248</v>
          </cell>
          <cell r="Y1953">
            <v>265</v>
          </cell>
          <cell r="Z1953">
            <v>277</v>
          </cell>
          <cell r="AA1953">
            <v>287</v>
          </cell>
          <cell r="AB1953">
            <v>282</v>
          </cell>
          <cell r="AC1953">
            <v>240</v>
          </cell>
          <cell r="AD1953">
            <v>256</v>
          </cell>
          <cell r="AE1953">
            <v>264</v>
          </cell>
        </row>
        <row r="1954">
          <cell r="E1954" t="str">
            <v>MO Industrial Misc. Petro Products</v>
          </cell>
          <cell r="F1954">
            <v>3303</v>
          </cell>
          <cell r="G1954">
            <v>1229</v>
          </cell>
          <cell r="H1954">
            <v>806</v>
          </cell>
          <cell r="I1954">
            <v>763</v>
          </cell>
          <cell r="J1954">
            <v>852</v>
          </cell>
          <cell r="K1954">
            <v>782</v>
          </cell>
          <cell r="L1954">
            <v>373</v>
          </cell>
          <cell r="M1954">
            <v>410</v>
          </cell>
          <cell r="N1954">
            <v>499</v>
          </cell>
          <cell r="O1954">
            <v>469</v>
          </cell>
          <cell r="P1954">
            <v>500</v>
          </cell>
          <cell r="Q1954">
            <v>397</v>
          </cell>
          <cell r="R1954">
            <v>426</v>
          </cell>
          <cell r="S1954">
            <v>400</v>
          </cell>
          <cell r="T1954">
            <v>360</v>
          </cell>
          <cell r="U1954">
            <v>358</v>
          </cell>
          <cell r="V1954">
            <v>483</v>
          </cell>
          <cell r="W1954">
            <v>474</v>
          </cell>
          <cell r="X1954">
            <v>504</v>
          </cell>
          <cell r="Y1954">
            <v>539</v>
          </cell>
          <cell r="Z1954">
            <v>563</v>
          </cell>
          <cell r="AA1954">
            <v>585</v>
          </cell>
          <cell r="AB1954">
            <v>573</v>
          </cell>
          <cell r="AC1954">
            <v>716</v>
          </cell>
          <cell r="AD1954">
            <v>764</v>
          </cell>
          <cell r="AE1954">
            <v>790</v>
          </cell>
        </row>
        <row r="1955">
          <cell r="E1955" t="str">
            <v>MS Industrial Misc. Petro Products</v>
          </cell>
          <cell r="F1955">
            <v>222</v>
          </cell>
          <cell r="G1955">
            <v>556</v>
          </cell>
          <cell r="H1955">
            <v>365</v>
          </cell>
          <cell r="I1955">
            <v>345</v>
          </cell>
          <cell r="J1955">
            <v>386</v>
          </cell>
          <cell r="K1955">
            <v>354</v>
          </cell>
          <cell r="L1955">
            <v>338</v>
          </cell>
          <cell r="M1955">
            <v>371</v>
          </cell>
          <cell r="N1955">
            <v>451</v>
          </cell>
          <cell r="O1955">
            <v>424</v>
          </cell>
          <cell r="P1955">
            <v>452</v>
          </cell>
          <cell r="Q1955">
            <v>347</v>
          </cell>
          <cell r="R1955">
            <v>373</v>
          </cell>
          <cell r="S1955">
            <v>350</v>
          </cell>
          <cell r="T1955">
            <v>315</v>
          </cell>
          <cell r="U1955">
            <v>313</v>
          </cell>
          <cell r="V1955">
            <v>122</v>
          </cell>
          <cell r="W1955">
            <v>120</v>
          </cell>
          <cell r="X1955">
            <v>128</v>
          </cell>
          <cell r="Y1955">
            <v>137</v>
          </cell>
          <cell r="Z1955">
            <v>143</v>
          </cell>
          <cell r="AA1955">
            <v>148</v>
          </cell>
          <cell r="AB1955">
            <v>145</v>
          </cell>
          <cell r="AC1955">
            <v>221</v>
          </cell>
          <cell r="AD1955">
            <v>236</v>
          </cell>
          <cell r="AE1955">
            <v>244</v>
          </cell>
        </row>
        <row r="1956">
          <cell r="E1956" t="str">
            <v>MT Industrial Misc. Petro Products</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0</v>
          </cell>
          <cell r="U1956">
            <v>0</v>
          </cell>
          <cell r="V1956">
            <v>0</v>
          </cell>
          <cell r="W1956">
            <v>0</v>
          </cell>
          <cell r="X1956">
            <v>0</v>
          </cell>
          <cell r="Y1956">
            <v>0</v>
          </cell>
          <cell r="Z1956">
            <v>0</v>
          </cell>
          <cell r="AA1956">
            <v>0</v>
          </cell>
          <cell r="AB1956">
            <v>0</v>
          </cell>
          <cell r="AC1956">
            <v>0</v>
          </cell>
          <cell r="AD1956">
            <v>0</v>
          </cell>
          <cell r="AE1956">
            <v>0</v>
          </cell>
        </row>
        <row r="1957">
          <cell r="E1957" t="str">
            <v>NC Industrial Misc. Petro Products</v>
          </cell>
          <cell r="F1957">
            <v>1781</v>
          </cell>
          <cell r="G1957">
            <v>1888</v>
          </cell>
          <cell r="H1957">
            <v>1238</v>
          </cell>
          <cell r="I1957">
            <v>1172</v>
          </cell>
          <cell r="J1957">
            <v>1310</v>
          </cell>
          <cell r="K1957">
            <v>1202</v>
          </cell>
          <cell r="L1957">
            <v>2755</v>
          </cell>
          <cell r="M1957">
            <v>3025</v>
          </cell>
          <cell r="N1957">
            <v>3682</v>
          </cell>
          <cell r="O1957">
            <v>3463</v>
          </cell>
          <cell r="P1957">
            <v>3689</v>
          </cell>
          <cell r="Q1957">
            <v>2751</v>
          </cell>
          <cell r="R1957">
            <v>2955</v>
          </cell>
          <cell r="S1957">
            <v>2774</v>
          </cell>
          <cell r="T1957">
            <v>2498</v>
          </cell>
          <cell r="U1957">
            <v>2484</v>
          </cell>
          <cell r="V1957">
            <v>3389</v>
          </cell>
          <cell r="W1957">
            <v>3325</v>
          </cell>
          <cell r="X1957">
            <v>3538</v>
          </cell>
          <cell r="Y1957">
            <v>3782</v>
          </cell>
          <cell r="Z1957">
            <v>3953</v>
          </cell>
          <cell r="AA1957">
            <v>4104</v>
          </cell>
          <cell r="AB1957">
            <v>4025</v>
          </cell>
          <cell r="AC1957">
            <v>2407</v>
          </cell>
          <cell r="AD1957">
            <v>2570</v>
          </cell>
          <cell r="AE1957">
            <v>2657</v>
          </cell>
        </row>
        <row r="1958">
          <cell r="E1958" t="str">
            <v>ND Industrial Misc. Petro Products</v>
          </cell>
          <cell r="F1958">
            <v>0</v>
          </cell>
          <cell r="G1958">
            <v>0</v>
          </cell>
          <cell r="H1958">
            <v>0</v>
          </cell>
          <cell r="I1958">
            <v>0</v>
          </cell>
          <cell r="J1958">
            <v>0</v>
          </cell>
          <cell r="K1958">
            <v>0</v>
          </cell>
          <cell r="L1958">
            <v>0</v>
          </cell>
          <cell r="M1958">
            <v>0</v>
          </cell>
          <cell r="N1958">
            <v>0</v>
          </cell>
          <cell r="O1958">
            <v>0</v>
          </cell>
          <cell r="P1958">
            <v>0</v>
          </cell>
          <cell r="Q1958">
            <v>0</v>
          </cell>
          <cell r="R1958">
            <v>0</v>
          </cell>
          <cell r="S1958">
            <v>0</v>
          </cell>
          <cell r="T1958">
            <v>0</v>
          </cell>
          <cell r="U1958">
            <v>0</v>
          </cell>
          <cell r="V1958">
            <v>0</v>
          </cell>
          <cell r="W1958">
            <v>0</v>
          </cell>
          <cell r="X1958">
            <v>0</v>
          </cell>
          <cell r="Y1958">
            <v>0</v>
          </cell>
          <cell r="Z1958">
            <v>0</v>
          </cell>
          <cell r="AA1958">
            <v>0</v>
          </cell>
          <cell r="AB1958">
            <v>0</v>
          </cell>
          <cell r="AC1958">
            <v>0</v>
          </cell>
          <cell r="AD1958">
            <v>0</v>
          </cell>
          <cell r="AE1958">
            <v>0</v>
          </cell>
        </row>
        <row r="1959">
          <cell r="E1959" t="str">
            <v>NE Industrial Misc. Petro Products</v>
          </cell>
          <cell r="F1959">
            <v>119</v>
          </cell>
          <cell r="G1959">
            <v>0</v>
          </cell>
          <cell r="H1959">
            <v>0</v>
          </cell>
          <cell r="I1959">
            <v>0</v>
          </cell>
          <cell r="J1959">
            <v>0</v>
          </cell>
          <cell r="K1959">
            <v>0</v>
          </cell>
          <cell r="L1959">
            <v>0</v>
          </cell>
          <cell r="M1959">
            <v>0</v>
          </cell>
          <cell r="N1959">
            <v>0</v>
          </cell>
          <cell r="O1959">
            <v>0</v>
          </cell>
          <cell r="P1959">
            <v>0</v>
          </cell>
          <cell r="Q1959">
            <v>62</v>
          </cell>
          <cell r="R1959">
            <v>67</v>
          </cell>
          <cell r="S1959">
            <v>63</v>
          </cell>
          <cell r="T1959">
            <v>56</v>
          </cell>
          <cell r="U1959">
            <v>56</v>
          </cell>
          <cell r="V1959">
            <v>111</v>
          </cell>
          <cell r="W1959">
            <v>109</v>
          </cell>
          <cell r="X1959">
            <v>116</v>
          </cell>
          <cell r="Y1959">
            <v>124</v>
          </cell>
          <cell r="Z1959">
            <v>130</v>
          </cell>
          <cell r="AA1959">
            <v>134</v>
          </cell>
          <cell r="AB1959">
            <v>132</v>
          </cell>
          <cell r="AC1959">
            <v>485</v>
          </cell>
          <cell r="AD1959">
            <v>517</v>
          </cell>
          <cell r="AE1959">
            <v>535</v>
          </cell>
        </row>
        <row r="1960">
          <cell r="E1960" t="str">
            <v>NH Industrial Misc. Petro Products</v>
          </cell>
          <cell r="F1960">
            <v>33</v>
          </cell>
          <cell r="G1960">
            <v>60</v>
          </cell>
          <cell r="H1960">
            <v>39</v>
          </cell>
          <cell r="I1960">
            <v>37</v>
          </cell>
          <cell r="J1960">
            <v>41</v>
          </cell>
          <cell r="K1960">
            <v>38</v>
          </cell>
          <cell r="L1960">
            <v>690</v>
          </cell>
          <cell r="M1960">
            <v>757</v>
          </cell>
          <cell r="N1960">
            <v>922</v>
          </cell>
          <cell r="O1960">
            <v>867</v>
          </cell>
          <cell r="P1960">
            <v>923</v>
          </cell>
          <cell r="Q1960">
            <v>0</v>
          </cell>
          <cell r="R1960">
            <v>0</v>
          </cell>
          <cell r="S1960">
            <v>0</v>
          </cell>
          <cell r="T1960">
            <v>0</v>
          </cell>
          <cell r="U1960">
            <v>0</v>
          </cell>
          <cell r="V1960">
            <v>0</v>
          </cell>
          <cell r="W1960">
            <v>0</v>
          </cell>
          <cell r="X1960">
            <v>0</v>
          </cell>
          <cell r="Y1960">
            <v>0</v>
          </cell>
          <cell r="Z1960">
            <v>0</v>
          </cell>
          <cell r="AA1960">
            <v>0</v>
          </cell>
          <cell r="AB1960">
            <v>0</v>
          </cell>
          <cell r="AC1960">
            <v>0</v>
          </cell>
          <cell r="AD1960">
            <v>0</v>
          </cell>
          <cell r="AE1960">
            <v>0</v>
          </cell>
        </row>
        <row r="1961">
          <cell r="E1961" t="str">
            <v>NJ Industrial Misc. Petro Products</v>
          </cell>
          <cell r="F1961">
            <v>10832</v>
          </cell>
          <cell r="G1961">
            <v>9989</v>
          </cell>
          <cell r="H1961">
            <v>6549</v>
          </cell>
          <cell r="I1961">
            <v>6199</v>
          </cell>
          <cell r="J1961">
            <v>6928</v>
          </cell>
          <cell r="K1961">
            <v>6357</v>
          </cell>
          <cell r="L1961">
            <v>3111</v>
          </cell>
          <cell r="M1961">
            <v>3415</v>
          </cell>
          <cell r="N1961">
            <v>4157</v>
          </cell>
          <cell r="O1961">
            <v>3910</v>
          </cell>
          <cell r="P1961">
            <v>4165</v>
          </cell>
          <cell r="Q1961">
            <v>5247</v>
          </cell>
          <cell r="R1961">
            <v>5637</v>
          </cell>
          <cell r="S1961">
            <v>5291</v>
          </cell>
          <cell r="T1961">
            <v>4765</v>
          </cell>
          <cell r="U1961">
            <v>4738</v>
          </cell>
          <cell r="V1961">
            <v>4258</v>
          </cell>
          <cell r="W1961">
            <v>4178</v>
          </cell>
          <cell r="X1961">
            <v>4446</v>
          </cell>
          <cell r="Y1961">
            <v>4752</v>
          </cell>
          <cell r="Z1961">
            <v>4967</v>
          </cell>
          <cell r="AA1961">
            <v>5156</v>
          </cell>
          <cell r="AB1961">
            <v>5058</v>
          </cell>
          <cell r="AC1961">
            <v>5249</v>
          </cell>
          <cell r="AD1961">
            <v>5604</v>
          </cell>
          <cell r="AE1961">
            <v>5794</v>
          </cell>
        </row>
        <row r="1962">
          <cell r="E1962" t="str">
            <v>NM Industrial Misc. Petro Products</v>
          </cell>
          <cell r="F1962">
            <v>64</v>
          </cell>
          <cell r="G1962">
            <v>167</v>
          </cell>
          <cell r="H1962">
            <v>109</v>
          </cell>
          <cell r="I1962">
            <v>104</v>
          </cell>
          <cell r="J1962">
            <v>116</v>
          </cell>
          <cell r="K1962">
            <v>106</v>
          </cell>
          <cell r="L1962">
            <v>736</v>
          </cell>
          <cell r="M1962">
            <v>808</v>
          </cell>
          <cell r="N1962">
            <v>983</v>
          </cell>
          <cell r="O1962">
            <v>925</v>
          </cell>
          <cell r="P1962">
            <v>985</v>
          </cell>
          <cell r="Q1962">
            <v>253</v>
          </cell>
          <cell r="R1962">
            <v>272</v>
          </cell>
          <cell r="S1962">
            <v>256</v>
          </cell>
          <cell r="T1962">
            <v>230</v>
          </cell>
          <cell r="U1962">
            <v>229</v>
          </cell>
          <cell r="V1962">
            <v>0</v>
          </cell>
          <cell r="W1962">
            <v>0</v>
          </cell>
          <cell r="X1962">
            <v>0</v>
          </cell>
          <cell r="Y1962">
            <v>0</v>
          </cell>
          <cell r="Z1962">
            <v>0</v>
          </cell>
          <cell r="AA1962">
            <v>0</v>
          </cell>
          <cell r="AB1962">
            <v>0</v>
          </cell>
          <cell r="AC1962">
            <v>72</v>
          </cell>
          <cell r="AD1962">
            <v>77</v>
          </cell>
          <cell r="AE1962">
            <v>79</v>
          </cell>
        </row>
        <row r="1963">
          <cell r="E1963" t="str">
            <v>NV Industrial Misc. Petro Products</v>
          </cell>
          <cell r="F1963">
            <v>0</v>
          </cell>
          <cell r="G1963">
            <v>0</v>
          </cell>
          <cell r="H1963">
            <v>0</v>
          </cell>
          <cell r="I1963">
            <v>0</v>
          </cell>
          <cell r="J1963">
            <v>0</v>
          </cell>
          <cell r="K1963">
            <v>0</v>
          </cell>
          <cell r="L1963">
            <v>0</v>
          </cell>
          <cell r="M1963">
            <v>0</v>
          </cell>
          <cell r="N1963">
            <v>0</v>
          </cell>
          <cell r="O1963">
            <v>0</v>
          </cell>
          <cell r="P1963">
            <v>0</v>
          </cell>
          <cell r="Q1963">
            <v>0</v>
          </cell>
          <cell r="R1963">
            <v>0</v>
          </cell>
          <cell r="S1963">
            <v>0</v>
          </cell>
          <cell r="T1963">
            <v>0</v>
          </cell>
          <cell r="U1963">
            <v>0</v>
          </cell>
          <cell r="V1963">
            <v>0</v>
          </cell>
          <cell r="W1963">
            <v>0</v>
          </cell>
          <cell r="X1963">
            <v>0</v>
          </cell>
          <cell r="Y1963">
            <v>0</v>
          </cell>
          <cell r="Z1963">
            <v>0</v>
          </cell>
          <cell r="AA1963">
            <v>0</v>
          </cell>
          <cell r="AB1963">
            <v>0</v>
          </cell>
          <cell r="AC1963">
            <v>0</v>
          </cell>
          <cell r="AD1963">
            <v>0</v>
          </cell>
          <cell r="AE1963">
            <v>0</v>
          </cell>
        </row>
        <row r="1964">
          <cell r="E1964" t="str">
            <v>NY Industrial Misc. Petro Products</v>
          </cell>
          <cell r="F1964">
            <v>3142</v>
          </cell>
          <cell r="G1964">
            <v>3302</v>
          </cell>
          <cell r="H1964">
            <v>2165</v>
          </cell>
          <cell r="I1964">
            <v>2049</v>
          </cell>
          <cell r="J1964">
            <v>2290</v>
          </cell>
          <cell r="K1964">
            <v>2101</v>
          </cell>
          <cell r="L1964">
            <v>5401</v>
          </cell>
          <cell r="M1964">
            <v>5930</v>
          </cell>
          <cell r="N1964">
            <v>7219</v>
          </cell>
          <cell r="O1964">
            <v>6789</v>
          </cell>
          <cell r="P1964">
            <v>7232</v>
          </cell>
          <cell r="Q1964">
            <v>1722</v>
          </cell>
          <cell r="R1964">
            <v>1850</v>
          </cell>
          <cell r="S1964">
            <v>1736</v>
          </cell>
          <cell r="T1964">
            <v>1563</v>
          </cell>
          <cell r="U1964">
            <v>1555</v>
          </cell>
          <cell r="V1964">
            <v>1355</v>
          </cell>
          <cell r="W1964">
            <v>1329</v>
          </cell>
          <cell r="X1964">
            <v>1415</v>
          </cell>
          <cell r="Y1964">
            <v>1512</v>
          </cell>
          <cell r="Z1964">
            <v>1581</v>
          </cell>
          <cell r="AA1964">
            <v>1641</v>
          </cell>
          <cell r="AB1964">
            <v>1609</v>
          </cell>
          <cell r="AC1964">
            <v>1518</v>
          </cell>
          <cell r="AD1964">
            <v>1621</v>
          </cell>
          <cell r="AE1964">
            <v>1676</v>
          </cell>
        </row>
        <row r="1965">
          <cell r="E1965" t="str">
            <v>OH Industrial Misc. Petro Products</v>
          </cell>
          <cell r="F1965">
            <v>3522</v>
          </cell>
          <cell r="G1965">
            <v>3505</v>
          </cell>
          <cell r="H1965">
            <v>2298</v>
          </cell>
          <cell r="I1965">
            <v>2175</v>
          </cell>
          <cell r="J1965">
            <v>2431</v>
          </cell>
          <cell r="K1965">
            <v>2230</v>
          </cell>
          <cell r="L1965">
            <v>2381</v>
          </cell>
          <cell r="M1965">
            <v>2615</v>
          </cell>
          <cell r="N1965">
            <v>3183</v>
          </cell>
          <cell r="O1965">
            <v>2993</v>
          </cell>
          <cell r="P1965">
            <v>3189</v>
          </cell>
          <cell r="Q1965">
            <v>2475</v>
          </cell>
          <cell r="R1965">
            <v>2658</v>
          </cell>
          <cell r="S1965">
            <v>2495</v>
          </cell>
          <cell r="T1965">
            <v>2247</v>
          </cell>
          <cell r="U1965">
            <v>2234</v>
          </cell>
          <cell r="V1965">
            <v>2323</v>
          </cell>
          <cell r="W1965">
            <v>2280</v>
          </cell>
          <cell r="X1965">
            <v>2426</v>
          </cell>
          <cell r="Y1965">
            <v>2593</v>
          </cell>
          <cell r="Z1965">
            <v>2710</v>
          </cell>
          <cell r="AA1965">
            <v>2813</v>
          </cell>
          <cell r="AB1965">
            <v>2759</v>
          </cell>
          <cell r="AC1965">
            <v>3120</v>
          </cell>
          <cell r="AD1965">
            <v>3331</v>
          </cell>
          <cell r="AE1965">
            <v>3443</v>
          </cell>
        </row>
        <row r="1966">
          <cell r="E1966" t="str">
            <v>OK Industrial Misc. Petro Products</v>
          </cell>
          <cell r="F1966">
            <v>156</v>
          </cell>
          <cell r="G1966">
            <v>296</v>
          </cell>
          <cell r="H1966">
            <v>194</v>
          </cell>
          <cell r="I1966">
            <v>184</v>
          </cell>
          <cell r="J1966">
            <v>206</v>
          </cell>
          <cell r="K1966">
            <v>189</v>
          </cell>
          <cell r="L1966">
            <v>338</v>
          </cell>
          <cell r="M1966">
            <v>371</v>
          </cell>
          <cell r="N1966">
            <v>451</v>
          </cell>
          <cell r="O1966">
            <v>424</v>
          </cell>
          <cell r="P1966">
            <v>452</v>
          </cell>
          <cell r="Q1966">
            <v>244</v>
          </cell>
          <cell r="R1966">
            <v>262</v>
          </cell>
          <cell r="S1966">
            <v>246</v>
          </cell>
          <cell r="T1966">
            <v>221</v>
          </cell>
          <cell r="U1966">
            <v>220</v>
          </cell>
          <cell r="V1966">
            <v>263</v>
          </cell>
          <cell r="W1966">
            <v>259</v>
          </cell>
          <cell r="X1966">
            <v>275</v>
          </cell>
          <cell r="Y1966">
            <v>294</v>
          </cell>
          <cell r="Z1966">
            <v>307</v>
          </cell>
          <cell r="AA1966">
            <v>319</v>
          </cell>
          <cell r="AB1966">
            <v>313</v>
          </cell>
          <cell r="AC1966">
            <v>491</v>
          </cell>
          <cell r="AD1966">
            <v>525</v>
          </cell>
          <cell r="AE1966">
            <v>542</v>
          </cell>
        </row>
        <row r="1967">
          <cell r="E1967" t="str">
            <v>OR Industrial Misc. Petro Products</v>
          </cell>
          <cell r="F1967">
            <v>0</v>
          </cell>
          <cell r="G1967">
            <v>138</v>
          </cell>
          <cell r="H1967">
            <v>91</v>
          </cell>
          <cell r="I1967">
            <v>86</v>
          </cell>
          <cell r="J1967">
            <v>96</v>
          </cell>
          <cell r="K1967">
            <v>88</v>
          </cell>
          <cell r="L1967">
            <v>0</v>
          </cell>
          <cell r="M1967">
            <v>0</v>
          </cell>
          <cell r="N1967">
            <v>0</v>
          </cell>
          <cell r="O1967">
            <v>0</v>
          </cell>
          <cell r="P1967">
            <v>0</v>
          </cell>
          <cell r="Q1967">
            <v>118</v>
          </cell>
          <cell r="R1967">
            <v>127</v>
          </cell>
          <cell r="S1967">
            <v>119</v>
          </cell>
          <cell r="T1967">
            <v>107</v>
          </cell>
          <cell r="U1967">
            <v>107</v>
          </cell>
          <cell r="V1967">
            <v>263</v>
          </cell>
          <cell r="W1967">
            <v>259</v>
          </cell>
          <cell r="X1967">
            <v>275</v>
          </cell>
          <cell r="Y1967">
            <v>294</v>
          </cell>
          <cell r="Z1967">
            <v>307</v>
          </cell>
          <cell r="AA1967">
            <v>319</v>
          </cell>
          <cell r="AB1967">
            <v>313</v>
          </cell>
          <cell r="AC1967">
            <v>253</v>
          </cell>
          <cell r="AD1967">
            <v>270</v>
          </cell>
          <cell r="AE1967">
            <v>279</v>
          </cell>
        </row>
        <row r="1968">
          <cell r="E1968" t="str">
            <v>PA Industrial Misc. Petro Products</v>
          </cell>
          <cell r="F1968">
            <v>2200</v>
          </cell>
          <cell r="G1968">
            <v>2437</v>
          </cell>
          <cell r="H1968">
            <v>1597</v>
          </cell>
          <cell r="I1968">
            <v>1512</v>
          </cell>
          <cell r="J1968">
            <v>1690</v>
          </cell>
          <cell r="K1968">
            <v>1551</v>
          </cell>
          <cell r="L1968">
            <v>1276</v>
          </cell>
          <cell r="M1968">
            <v>1400</v>
          </cell>
          <cell r="N1968">
            <v>1705</v>
          </cell>
          <cell r="O1968">
            <v>1603</v>
          </cell>
          <cell r="P1968">
            <v>1708</v>
          </cell>
          <cell r="Q1968">
            <v>1653</v>
          </cell>
          <cell r="R1968">
            <v>1776</v>
          </cell>
          <cell r="S1968">
            <v>1667</v>
          </cell>
          <cell r="T1968">
            <v>1501</v>
          </cell>
          <cell r="U1968">
            <v>1493</v>
          </cell>
          <cell r="V1968">
            <v>1539</v>
          </cell>
          <cell r="W1968">
            <v>1510</v>
          </cell>
          <cell r="X1968">
            <v>1606</v>
          </cell>
          <cell r="Y1968">
            <v>1717</v>
          </cell>
          <cell r="Z1968">
            <v>1795</v>
          </cell>
          <cell r="AA1968">
            <v>1863</v>
          </cell>
          <cell r="AB1968">
            <v>1827</v>
          </cell>
          <cell r="AC1968">
            <v>2272</v>
          </cell>
          <cell r="AD1968">
            <v>2426</v>
          </cell>
          <cell r="AE1968">
            <v>2508</v>
          </cell>
        </row>
        <row r="1969">
          <cell r="E1969" t="str">
            <v>RI Industrial Misc. Petro Products</v>
          </cell>
          <cell r="F1969">
            <v>0</v>
          </cell>
          <cell r="G1969">
            <v>0</v>
          </cell>
          <cell r="H1969">
            <v>0</v>
          </cell>
          <cell r="I1969">
            <v>0</v>
          </cell>
          <cell r="J1969">
            <v>0</v>
          </cell>
          <cell r="K1969">
            <v>0</v>
          </cell>
          <cell r="L1969">
            <v>0</v>
          </cell>
          <cell r="M1969">
            <v>0</v>
          </cell>
          <cell r="N1969">
            <v>0</v>
          </cell>
          <cell r="O1969">
            <v>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E1970" t="str">
            <v>SC Industrial Misc. Petro Products</v>
          </cell>
          <cell r="F1970">
            <v>1733</v>
          </cell>
          <cell r="G1970">
            <v>2650</v>
          </cell>
          <cell r="H1970">
            <v>1737</v>
          </cell>
          <cell r="I1970">
            <v>1644</v>
          </cell>
          <cell r="J1970">
            <v>1838</v>
          </cell>
          <cell r="K1970">
            <v>1686</v>
          </cell>
          <cell r="L1970">
            <v>157</v>
          </cell>
          <cell r="M1970">
            <v>173</v>
          </cell>
          <cell r="N1970">
            <v>210</v>
          </cell>
          <cell r="O1970">
            <v>198</v>
          </cell>
          <cell r="P1970">
            <v>211</v>
          </cell>
          <cell r="Q1970">
            <v>2100</v>
          </cell>
          <cell r="R1970">
            <v>2256</v>
          </cell>
          <cell r="S1970">
            <v>2118</v>
          </cell>
          <cell r="T1970">
            <v>1907</v>
          </cell>
          <cell r="U1970">
            <v>1897</v>
          </cell>
          <cell r="V1970">
            <v>2369</v>
          </cell>
          <cell r="W1970">
            <v>2324</v>
          </cell>
          <cell r="X1970">
            <v>2473</v>
          </cell>
          <cell r="Y1970">
            <v>2644</v>
          </cell>
          <cell r="Z1970">
            <v>2763</v>
          </cell>
          <cell r="AA1970">
            <v>2868</v>
          </cell>
          <cell r="AB1970">
            <v>2813</v>
          </cell>
          <cell r="AC1970">
            <v>7389</v>
          </cell>
          <cell r="AD1970">
            <v>7889</v>
          </cell>
          <cell r="AE1970">
            <v>8156</v>
          </cell>
        </row>
        <row r="1971">
          <cell r="E1971" t="str">
            <v>SD Industrial Misc. Petro Products</v>
          </cell>
          <cell r="F1971">
            <v>0</v>
          </cell>
          <cell r="G1971">
            <v>0</v>
          </cell>
          <cell r="H1971">
            <v>0</v>
          </cell>
          <cell r="I1971">
            <v>0</v>
          </cell>
          <cell r="J1971">
            <v>0</v>
          </cell>
          <cell r="K1971">
            <v>0</v>
          </cell>
          <cell r="L1971">
            <v>0</v>
          </cell>
          <cell r="M1971">
            <v>0</v>
          </cell>
          <cell r="N1971">
            <v>0</v>
          </cell>
          <cell r="O1971">
            <v>0</v>
          </cell>
          <cell r="P1971">
            <v>0</v>
          </cell>
          <cell r="Q1971">
            <v>0</v>
          </cell>
          <cell r="R1971">
            <v>0</v>
          </cell>
          <cell r="S1971">
            <v>0</v>
          </cell>
          <cell r="T1971">
            <v>0</v>
          </cell>
          <cell r="U1971">
            <v>0</v>
          </cell>
          <cell r="V1971">
            <v>0</v>
          </cell>
          <cell r="W1971">
            <v>0</v>
          </cell>
          <cell r="X1971">
            <v>0</v>
          </cell>
          <cell r="Y1971">
            <v>0</v>
          </cell>
          <cell r="Z1971">
            <v>0</v>
          </cell>
          <cell r="AA1971">
            <v>0</v>
          </cell>
          <cell r="AB1971">
            <v>0</v>
          </cell>
          <cell r="AC1971">
            <v>0</v>
          </cell>
          <cell r="AD1971">
            <v>0</v>
          </cell>
          <cell r="AE1971">
            <v>0</v>
          </cell>
        </row>
        <row r="1972">
          <cell r="E1972" t="str">
            <v>TN Industrial Misc. Petro Products</v>
          </cell>
          <cell r="F1972">
            <v>3821</v>
          </cell>
          <cell r="G1972">
            <v>4231</v>
          </cell>
          <cell r="H1972">
            <v>2774</v>
          </cell>
          <cell r="I1972">
            <v>2626</v>
          </cell>
          <cell r="J1972">
            <v>2935</v>
          </cell>
          <cell r="K1972">
            <v>2693</v>
          </cell>
          <cell r="L1972">
            <v>675</v>
          </cell>
          <cell r="M1972">
            <v>741</v>
          </cell>
          <cell r="N1972">
            <v>902</v>
          </cell>
          <cell r="O1972">
            <v>848</v>
          </cell>
          <cell r="P1972">
            <v>904</v>
          </cell>
          <cell r="Q1972">
            <v>4545</v>
          </cell>
          <cell r="R1972">
            <v>4882</v>
          </cell>
          <cell r="S1972">
            <v>4583</v>
          </cell>
          <cell r="T1972">
            <v>4127</v>
          </cell>
          <cell r="U1972">
            <v>4104</v>
          </cell>
          <cell r="V1972">
            <v>12413</v>
          </cell>
          <cell r="W1972">
            <v>12179</v>
          </cell>
          <cell r="X1972">
            <v>12960</v>
          </cell>
          <cell r="Y1972">
            <v>13854</v>
          </cell>
          <cell r="Z1972">
            <v>14481</v>
          </cell>
          <cell r="AA1972">
            <v>15032</v>
          </cell>
          <cell r="AB1972">
            <v>14744</v>
          </cell>
          <cell r="AC1972">
            <v>21031</v>
          </cell>
          <cell r="AD1972">
            <v>22453</v>
          </cell>
          <cell r="AE1972">
            <v>23213</v>
          </cell>
        </row>
        <row r="1973">
          <cell r="E1973" t="str">
            <v>TX Industrial Misc. Petro Products</v>
          </cell>
          <cell r="F1973">
            <v>50594</v>
          </cell>
          <cell r="G1973">
            <v>57939</v>
          </cell>
          <cell r="H1973">
            <v>37985</v>
          </cell>
          <cell r="I1973">
            <v>35956</v>
          </cell>
          <cell r="J1973">
            <v>40183</v>
          </cell>
          <cell r="K1973">
            <v>36869</v>
          </cell>
          <cell r="L1973">
            <v>37193</v>
          </cell>
          <cell r="M1973">
            <v>40835</v>
          </cell>
          <cell r="N1973">
            <v>49706</v>
          </cell>
          <cell r="O1973">
            <v>46750</v>
          </cell>
          <cell r="P1973">
            <v>49798</v>
          </cell>
          <cell r="Q1973">
            <v>51131</v>
          </cell>
          <cell r="R1973">
            <v>54927</v>
          </cell>
          <cell r="S1973">
            <v>51561</v>
          </cell>
          <cell r="T1973">
            <v>46429</v>
          </cell>
          <cell r="U1973">
            <v>46170</v>
          </cell>
          <cell r="V1973">
            <v>69765</v>
          </cell>
          <cell r="W1973">
            <v>68454</v>
          </cell>
          <cell r="X1973">
            <v>72842</v>
          </cell>
          <cell r="Y1973">
            <v>77865</v>
          </cell>
          <cell r="Z1973">
            <v>81391</v>
          </cell>
          <cell r="AA1973">
            <v>84488</v>
          </cell>
          <cell r="AB1973">
            <v>82868</v>
          </cell>
          <cell r="AC1973">
            <v>72316</v>
          </cell>
          <cell r="AD1973">
            <v>77209</v>
          </cell>
          <cell r="AE1973">
            <v>79822</v>
          </cell>
        </row>
        <row r="1974">
          <cell r="E1974" t="str">
            <v>US Industrial Misc. Petro Products</v>
          </cell>
          <cell r="F1974">
            <v>137835</v>
          </cell>
          <cell r="G1974">
            <v>152626</v>
          </cell>
          <cell r="H1974">
            <v>100062</v>
          </cell>
          <cell r="I1974">
            <v>94718</v>
          </cell>
          <cell r="J1974">
            <v>105852</v>
          </cell>
          <cell r="K1974">
            <v>97124</v>
          </cell>
          <cell r="L1974">
            <v>89032</v>
          </cell>
          <cell r="M1974">
            <v>97750</v>
          </cell>
          <cell r="N1974">
            <v>118986</v>
          </cell>
          <cell r="O1974">
            <v>111909</v>
          </cell>
          <cell r="P1974">
            <v>119206</v>
          </cell>
          <cell r="Q1974">
            <v>124910</v>
          </cell>
          <cell r="R1974">
            <v>134183</v>
          </cell>
          <cell r="S1974">
            <v>125959</v>
          </cell>
          <cell r="T1974">
            <v>113422</v>
          </cell>
          <cell r="U1974">
            <v>112790</v>
          </cell>
          <cell r="V1974">
            <v>136032</v>
          </cell>
          <cell r="W1974">
            <v>133476</v>
          </cell>
          <cell r="X1974">
            <v>142031</v>
          </cell>
          <cell r="Y1974">
            <v>151826</v>
          </cell>
          <cell r="Z1974">
            <v>158700</v>
          </cell>
          <cell r="AA1974">
            <v>164740</v>
          </cell>
          <cell r="AB1974">
            <v>161581</v>
          </cell>
          <cell r="AC1974">
            <v>171162</v>
          </cell>
          <cell r="AD1974">
            <v>182742</v>
          </cell>
          <cell r="AE1974">
            <v>188926</v>
          </cell>
        </row>
        <row r="1975">
          <cell r="E1975" t="str">
            <v>UT Industrial Misc. Petro Products</v>
          </cell>
          <cell r="F1975">
            <v>0</v>
          </cell>
          <cell r="G1975">
            <v>0</v>
          </cell>
          <cell r="H1975">
            <v>0</v>
          </cell>
          <cell r="I1975">
            <v>0</v>
          </cell>
          <cell r="J1975">
            <v>0</v>
          </cell>
          <cell r="K1975">
            <v>0</v>
          </cell>
          <cell r="L1975">
            <v>0</v>
          </cell>
          <cell r="M1975">
            <v>0</v>
          </cell>
          <cell r="N1975">
            <v>0</v>
          </cell>
          <cell r="O1975">
            <v>0</v>
          </cell>
          <cell r="P1975">
            <v>0</v>
          </cell>
          <cell r="Q1975">
            <v>69</v>
          </cell>
          <cell r="R1975">
            <v>74</v>
          </cell>
          <cell r="S1975">
            <v>69</v>
          </cell>
          <cell r="T1975">
            <v>63</v>
          </cell>
          <cell r="U1975">
            <v>62</v>
          </cell>
          <cell r="V1975">
            <v>0</v>
          </cell>
          <cell r="W1975">
            <v>0</v>
          </cell>
          <cell r="X1975">
            <v>0</v>
          </cell>
          <cell r="Y1975">
            <v>0</v>
          </cell>
          <cell r="Z1975">
            <v>0</v>
          </cell>
          <cell r="AA1975">
            <v>0</v>
          </cell>
          <cell r="AB1975">
            <v>0</v>
          </cell>
          <cell r="AC1975">
            <v>115</v>
          </cell>
          <cell r="AD1975">
            <v>123</v>
          </cell>
          <cell r="AE1975">
            <v>127</v>
          </cell>
        </row>
        <row r="1976">
          <cell r="E1976" t="str">
            <v>VA Industrial Misc. Petro Products</v>
          </cell>
          <cell r="F1976">
            <v>1105</v>
          </cell>
          <cell r="G1976">
            <v>1839</v>
          </cell>
          <cell r="H1976">
            <v>1206</v>
          </cell>
          <cell r="I1976">
            <v>1141</v>
          </cell>
          <cell r="J1976">
            <v>1275</v>
          </cell>
          <cell r="K1976">
            <v>1170</v>
          </cell>
          <cell r="L1976">
            <v>1236</v>
          </cell>
          <cell r="M1976">
            <v>1357</v>
          </cell>
          <cell r="N1976">
            <v>1652</v>
          </cell>
          <cell r="O1976">
            <v>1554</v>
          </cell>
          <cell r="P1976">
            <v>1655</v>
          </cell>
          <cell r="Q1976">
            <v>1672</v>
          </cell>
          <cell r="R1976">
            <v>1796</v>
          </cell>
          <cell r="S1976">
            <v>1686</v>
          </cell>
          <cell r="T1976">
            <v>1518</v>
          </cell>
          <cell r="U1976">
            <v>1510</v>
          </cell>
          <cell r="V1976">
            <v>1027</v>
          </cell>
          <cell r="W1976">
            <v>1008</v>
          </cell>
          <cell r="X1976">
            <v>1073</v>
          </cell>
          <cell r="Y1976">
            <v>1147</v>
          </cell>
          <cell r="Z1976">
            <v>1198</v>
          </cell>
          <cell r="AA1976">
            <v>1244</v>
          </cell>
          <cell r="AB1976">
            <v>1220</v>
          </cell>
          <cell r="AC1976">
            <v>983</v>
          </cell>
          <cell r="AD1976">
            <v>1049</v>
          </cell>
          <cell r="AE1976">
            <v>1085</v>
          </cell>
        </row>
        <row r="1977">
          <cell r="E1977" t="str">
            <v>VT Industrial Misc. Petro Products</v>
          </cell>
          <cell r="F1977">
            <v>0</v>
          </cell>
          <cell r="G1977">
            <v>0</v>
          </cell>
          <cell r="H1977">
            <v>0</v>
          </cell>
          <cell r="I1977">
            <v>0</v>
          </cell>
          <cell r="J1977">
            <v>0</v>
          </cell>
          <cell r="K1977">
            <v>0</v>
          </cell>
          <cell r="L1977">
            <v>0</v>
          </cell>
          <cell r="M1977">
            <v>0</v>
          </cell>
          <cell r="N1977">
            <v>0</v>
          </cell>
          <cell r="O1977">
            <v>0</v>
          </cell>
          <cell r="P1977">
            <v>0</v>
          </cell>
          <cell r="Q1977">
            <v>0</v>
          </cell>
          <cell r="R1977">
            <v>0</v>
          </cell>
          <cell r="S1977">
            <v>0</v>
          </cell>
          <cell r="T1977">
            <v>0</v>
          </cell>
          <cell r="U1977">
            <v>0</v>
          </cell>
          <cell r="V1977">
            <v>0</v>
          </cell>
          <cell r="W1977">
            <v>0</v>
          </cell>
          <cell r="X1977">
            <v>0</v>
          </cell>
          <cell r="Y1977">
            <v>0</v>
          </cell>
          <cell r="Z1977">
            <v>0</v>
          </cell>
          <cell r="AA1977">
            <v>0</v>
          </cell>
          <cell r="AB1977">
            <v>0</v>
          </cell>
          <cell r="AC1977">
            <v>0</v>
          </cell>
          <cell r="AD1977">
            <v>0</v>
          </cell>
          <cell r="AE1977">
            <v>0</v>
          </cell>
        </row>
        <row r="1978">
          <cell r="E1978" t="str">
            <v>WA Industrial Misc. Petro Products</v>
          </cell>
          <cell r="F1978">
            <v>0</v>
          </cell>
          <cell r="G1978">
            <v>813</v>
          </cell>
          <cell r="H1978">
            <v>533</v>
          </cell>
          <cell r="I1978">
            <v>505</v>
          </cell>
          <cell r="J1978">
            <v>564</v>
          </cell>
          <cell r="K1978">
            <v>518</v>
          </cell>
          <cell r="L1978">
            <v>127</v>
          </cell>
          <cell r="M1978">
            <v>140</v>
          </cell>
          <cell r="N1978">
            <v>170</v>
          </cell>
          <cell r="O1978">
            <v>160</v>
          </cell>
          <cell r="P1978">
            <v>170</v>
          </cell>
          <cell r="Q1978">
            <v>363</v>
          </cell>
          <cell r="R1978">
            <v>390</v>
          </cell>
          <cell r="S1978">
            <v>366</v>
          </cell>
          <cell r="T1978">
            <v>330</v>
          </cell>
          <cell r="U1978">
            <v>328</v>
          </cell>
          <cell r="V1978">
            <v>377</v>
          </cell>
          <cell r="W1978">
            <v>370</v>
          </cell>
          <cell r="X1978">
            <v>394</v>
          </cell>
          <cell r="Y1978">
            <v>421</v>
          </cell>
          <cell r="Z1978">
            <v>440</v>
          </cell>
          <cell r="AA1978">
            <v>457</v>
          </cell>
          <cell r="AB1978">
            <v>448</v>
          </cell>
          <cell r="AC1978">
            <v>445</v>
          </cell>
          <cell r="AD1978">
            <v>475</v>
          </cell>
          <cell r="AE1978">
            <v>491</v>
          </cell>
        </row>
        <row r="1979">
          <cell r="E1979" t="str">
            <v>WI Industrial Misc. Petro Products</v>
          </cell>
          <cell r="F1979">
            <v>442</v>
          </cell>
          <cell r="G1979">
            <v>815</v>
          </cell>
          <cell r="H1979">
            <v>535</v>
          </cell>
          <cell r="I1979">
            <v>506</v>
          </cell>
          <cell r="J1979">
            <v>565</v>
          </cell>
          <cell r="K1979">
            <v>519</v>
          </cell>
          <cell r="L1979">
            <v>3376</v>
          </cell>
          <cell r="M1979">
            <v>3706</v>
          </cell>
          <cell r="N1979">
            <v>4512</v>
          </cell>
          <cell r="O1979">
            <v>4243</v>
          </cell>
          <cell r="P1979">
            <v>4520</v>
          </cell>
          <cell r="Q1979">
            <v>947</v>
          </cell>
          <cell r="R1979">
            <v>1017</v>
          </cell>
          <cell r="S1979">
            <v>955</v>
          </cell>
          <cell r="T1979">
            <v>860</v>
          </cell>
          <cell r="U1979">
            <v>855</v>
          </cell>
          <cell r="V1979">
            <v>571</v>
          </cell>
          <cell r="W1979">
            <v>560</v>
          </cell>
          <cell r="X1979">
            <v>596</v>
          </cell>
          <cell r="Y1979">
            <v>637</v>
          </cell>
          <cell r="Z1979">
            <v>666</v>
          </cell>
          <cell r="AA1979">
            <v>691</v>
          </cell>
          <cell r="AB1979">
            <v>678</v>
          </cell>
          <cell r="AC1979">
            <v>1549</v>
          </cell>
          <cell r="AD1979">
            <v>1653</v>
          </cell>
          <cell r="AE1979">
            <v>1709</v>
          </cell>
        </row>
        <row r="1980">
          <cell r="E1980" t="str">
            <v>WV Industrial Misc. Petro Products</v>
          </cell>
          <cell r="F1980">
            <v>8945</v>
          </cell>
          <cell r="G1980">
            <v>6187</v>
          </cell>
          <cell r="H1980">
            <v>4056</v>
          </cell>
          <cell r="I1980">
            <v>3839</v>
          </cell>
          <cell r="J1980">
            <v>4291</v>
          </cell>
          <cell r="K1980">
            <v>3937</v>
          </cell>
          <cell r="L1980">
            <v>414</v>
          </cell>
          <cell r="M1980">
            <v>454</v>
          </cell>
          <cell r="N1980">
            <v>553</v>
          </cell>
          <cell r="O1980">
            <v>520</v>
          </cell>
          <cell r="P1980">
            <v>554</v>
          </cell>
          <cell r="Q1980">
            <v>2990</v>
          </cell>
          <cell r="R1980">
            <v>3212</v>
          </cell>
          <cell r="S1980">
            <v>3015</v>
          </cell>
          <cell r="T1980">
            <v>2715</v>
          </cell>
          <cell r="U1980">
            <v>2700</v>
          </cell>
          <cell r="V1980">
            <v>1347</v>
          </cell>
          <cell r="W1980">
            <v>1321</v>
          </cell>
          <cell r="X1980">
            <v>1406</v>
          </cell>
          <cell r="Y1980">
            <v>1503</v>
          </cell>
          <cell r="Z1980">
            <v>1571</v>
          </cell>
          <cell r="AA1980">
            <v>1631</v>
          </cell>
          <cell r="AB1980">
            <v>1599</v>
          </cell>
          <cell r="AC1980">
            <v>2342</v>
          </cell>
          <cell r="AD1980">
            <v>2500</v>
          </cell>
          <cell r="AE1980">
            <v>2585</v>
          </cell>
        </row>
        <row r="1981">
          <cell r="E1981" t="str">
            <v>WY Industrial Misc. Petro Products</v>
          </cell>
          <cell r="F1981">
            <v>0</v>
          </cell>
          <cell r="G1981">
            <v>0</v>
          </cell>
          <cell r="H1981">
            <v>0</v>
          </cell>
          <cell r="I1981">
            <v>0</v>
          </cell>
          <cell r="J1981">
            <v>0</v>
          </cell>
          <cell r="K1981">
            <v>0</v>
          </cell>
          <cell r="L1981">
            <v>33</v>
          </cell>
          <cell r="M1981">
            <v>37</v>
          </cell>
          <cell r="N1981">
            <v>45</v>
          </cell>
          <cell r="O1981">
            <v>42</v>
          </cell>
          <cell r="P1981">
            <v>45</v>
          </cell>
          <cell r="Q1981">
            <v>229</v>
          </cell>
          <cell r="R1981">
            <v>246</v>
          </cell>
          <cell r="S1981">
            <v>231</v>
          </cell>
          <cell r="T1981">
            <v>208</v>
          </cell>
          <cell r="U1981">
            <v>207</v>
          </cell>
          <cell r="V1981">
            <v>251</v>
          </cell>
          <cell r="W1981">
            <v>246</v>
          </cell>
          <cell r="X1981">
            <v>262</v>
          </cell>
          <cell r="Y1981">
            <v>280</v>
          </cell>
          <cell r="Z1981">
            <v>292</v>
          </cell>
          <cell r="AA1981">
            <v>304</v>
          </cell>
          <cell r="AB1981">
            <v>298</v>
          </cell>
          <cell r="AC1981">
            <v>272</v>
          </cell>
          <cell r="AD1981">
            <v>290</v>
          </cell>
          <cell r="AE1981">
            <v>300</v>
          </cell>
        </row>
        <row r="1982">
          <cell r="E1982" t="str">
            <v>AK Industrial Natural Gasoline</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0</v>
          </cell>
          <cell r="AB1982">
            <v>0</v>
          </cell>
          <cell r="AC1982">
            <v>0</v>
          </cell>
          <cell r="AD1982">
            <v>0</v>
          </cell>
          <cell r="AE1982">
            <v>0</v>
          </cell>
        </row>
        <row r="1983">
          <cell r="E1983" t="str">
            <v>AL Industrial Natural Gasoline</v>
          </cell>
          <cell r="F1983">
            <v>0</v>
          </cell>
          <cell r="G1983">
            <v>0</v>
          </cell>
          <cell r="H1983">
            <v>0</v>
          </cell>
          <cell r="I1983">
            <v>0</v>
          </cell>
          <cell r="J1983">
            <v>0</v>
          </cell>
          <cell r="K1983">
            <v>0</v>
          </cell>
          <cell r="L1983">
            <v>0</v>
          </cell>
          <cell r="M1983">
            <v>0</v>
          </cell>
          <cell r="N1983">
            <v>0</v>
          </cell>
          <cell r="O1983">
            <v>0</v>
          </cell>
          <cell r="P1983">
            <v>0</v>
          </cell>
          <cell r="Q1983">
            <v>0</v>
          </cell>
          <cell r="R1983">
            <v>0</v>
          </cell>
          <cell r="S1983">
            <v>0</v>
          </cell>
          <cell r="T1983">
            <v>0</v>
          </cell>
          <cell r="U1983">
            <v>0</v>
          </cell>
          <cell r="V1983">
            <v>0</v>
          </cell>
          <cell r="W1983">
            <v>0</v>
          </cell>
          <cell r="X1983">
            <v>0</v>
          </cell>
          <cell r="Y1983">
            <v>0</v>
          </cell>
          <cell r="Z1983">
            <v>0</v>
          </cell>
          <cell r="AA1983">
            <v>0</v>
          </cell>
          <cell r="AB1983">
            <v>0</v>
          </cell>
          <cell r="AC1983">
            <v>0</v>
          </cell>
          <cell r="AD1983">
            <v>0</v>
          </cell>
          <cell r="AE1983">
            <v>0</v>
          </cell>
        </row>
        <row r="1984">
          <cell r="E1984" t="str">
            <v>AR Industrial Natural Gasoline</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0</v>
          </cell>
          <cell r="AB1984">
            <v>0</v>
          </cell>
          <cell r="AC1984">
            <v>0</v>
          </cell>
          <cell r="AD1984">
            <v>0</v>
          </cell>
          <cell r="AE1984">
            <v>0</v>
          </cell>
        </row>
        <row r="1985">
          <cell r="E1985" t="str">
            <v>AZ Industrial Natural Gasoline</v>
          </cell>
          <cell r="F1985">
            <v>0</v>
          </cell>
          <cell r="G1985">
            <v>0</v>
          </cell>
          <cell r="H1985">
            <v>0</v>
          </cell>
          <cell r="I1985">
            <v>0</v>
          </cell>
          <cell r="J1985">
            <v>0</v>
          </cell>
          <cell r="K1985">
            <v>0</v>
          </cell>
          <cell r="L1985">
            <v>0</v>
          </cell>
          <cell r="M1985">
            <v>0</v>
          </cell>
          <cell r="N1985">
            <v>0</v>
          </cell>
          <cell r="O1985">
            <v>0</v>
          </cell>
          <cell r="P1985">
            <v>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E1986" t="str">
            <v>CA Industrial Natural Gasoline</v>
          </cell>
          <cell r="F1986">
            <v>0</v>
          </cell>
          <cell r="G1986">
            <v>0</v>
          </cell>
          <cell r="H1986">
            <v>0</v>
          </cell>
          <cell r="I1986">
            <v>0</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0</v>
          </cell>
          <cell r="Y1986">
            <v>0</v>
          </cell>
          <cell r="Z1986">
            <v>0</v>
          </cell>
          <cell r="AA1986">
            <v>0</v>
          </cell>
          <cell r="AB1986">
            <v>0</v>
          </cell>
          <cell r="AC1986">
            <v>0</v>
          </cell>
          <cell r="AD1986">
            <v>0</v>
          </cell>
          <cell r="AE1986">
            <v>0</v>
          </cell>
        </row>
        <row r="1987">
          <cell r="E1987" t="str">
            <v>CO Industrial Natural Gasoline</v>
          </cell>
          <cell r="F1987">
            <v>0</v>
          </cell>
          <cell r="G1987">
            <v>0</v>
          </cell>
          <cell r="H1987">
            <v>0</v>
          </cell>
          <cell r="I1987">
            <v>0</v>
          </cell>
          <cell r="J1987">
            <v>0</v>
          </cell>
          <cell r="K1987">
            <v>0</v>
          </cell>
          <cell r="L1987">
            <v>0</v>
          </cell>
          <cell r="M1987">
            <v>0</v>
          </cell>
          <cell r="N1987">
            <v>0</v>
          </cell>
          <cell r="O1987">
            <v>0</v>
          </cell>
          <cell r="P1987">
            <v>0</v>
          </cell>
          <cell r="Q1987">
            <v>0</v>
          </cell>
          <cell r="R1987">
            <v>0</v>
          </cell>
          <cell r="S1987">
            <v>0</v>
          </cell>
          <cell r="T1987">
            <v>0</v>
          </cell>
          <cell r="U1987">
            <v>0</v>
          </cell>
          <cell r="V1987">
            <v>0</v>
          </cell>
          <cell r="W1987">
            <v>0</v>
          </cell>
          <cell r="X1987">
            <v>0</v>
          </cell>
          <cell r="Y1987">
            <v>0</v>
          </cell>
          <cell r="Z1987">
            <v>0</v>
          </cell>
          <cell r="AA1987">
            <v>0</v>
          </cell>
          <cell r="AB1987">
            <v>0</v>
          </cell>
          <cell r="AC1987">
            <v>0</v>
          </cell>
          <cell r="AD1987">
            <v>0</v>
          </cell>
          <cell r="AE1987">
            <v>0</v>
          </cell>
        </row>
        <row r="1988">
          <cell r="E1988" t="str">
            <v>CT Industrial Natural Gasoline</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0</v>
          </cell>
          <cell r="V1988">
            <v>0</v>
          </cell>
          <cell r="W1988">
            <v>0</v>
          </cell>
          <cell r="X1988">
            <v>0</v>
          </cell>
          <cell r="Y1988">
            <v>0</v>
          </cell>
          <cell r="Z1988">
            <v>0</v>
          </cell>
          <cell r="AA1988">
            <v>0</v>
          </cell>
          <cell r="AB1988">
            <v>0</v>
          </cell>
          <cell r="AC1988">
            <v>0</v>
          </cell>
          <cell r="AD1988">
            <v>0</v>
          </cell>
          <cell r="AE1988">
            <v>0</v>
          </cell>
        </row>
        <row r="1989">
          <cell r="E1989" t="str">
            <v>DC Industrial Natural Gasoline</v>
          </cell>
          <cell r="F1989">
            <v>0</v>
          </cell>
          <cell r="G1989">
            <v>0</v>
          </cell>
          <cell r="H1989">
            <v>0</v>
          </cell>
          <cell r="I1989">
            <v>0</v>
          </cell>
          <cell r="J1989">
            <v>0</v>
          </cell>
          <cell r="K1989">
            <v>0</v>
          </cell>
          <cell r="L1989">
            <v>0</v>
          </cell>
          <cell r="M1989">
            <v>0</v>
          </cell>
          <cell r="N1989">
            <v>0</v>
          </cell>
          <cell r="O1989">
            <v>0</v>
          </cell>
          <cell r="P1989">
            <v>0</v>
          </cell>
          <cell r="Q1989">
            <v>0</v>
          </cell>
          <cell r="R1989">
            <v>0</v>
          </cell>
          <cell r="S1989">
            <v>0</v>
          </cell>
          <cell r="T1989">
            <v>0</v>
          </cell>
          <cell r="U1989">
            <v>0</v>
          </cell>
          <cell r="V1989">
            <v>0</v>
          </cell>
          <cell r="W1989">
            <v>0</v>
          </cell>
          <cell r="X1989">
            <v>0</v>
          </cell>
          <cell r="Y1989">
            <v>0</v>
          </cell>
          <cell r="Z1989">
            <v>0</v>
          </cell>
          <cell r="AA1989">
            <v>0</v>
          </cell>
          <cell r="AB1989">
            <v>0</v>
          </cell>
          <cell r="AC1989">
            <v>0</v>
          </cell>
          <cell r="AD1989">
            <v>0</v>
          </cell>
          <cell r="AE1989">
            <v>0</v>
          </cell>
        </row>
        <row r="1990">
          <cell r="E1990" t="str">
            <v>DE Industrial Natural Gasoline</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E1991" t="str">
            <v>FL Industrial Natural Gasoline</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E1992" t="str">
            <v>GA Industrial Natural Gasoline</v>
          </cell>
          <cell r="F1992">
            <v>0</v>
          </cell>
          <cell r="G1992">
            <v>0</v>
          </cell>
          <cell r="H1992">
            <v>0</v>
          </cell>
          <cell r="I1992">
            <v>0</v>
          </cell>
          <cell r="J1992">
            <v>0</v>
          </cell>
          <cell r="K1992">
            <v>0</v>
          </cell>
          <cell r="L1992">
            <v>0</v>
          </cell>
          <cell r="M1992">
            <v>0</v>
          </cell>
          <cell r="N1992">
            <v>0</v>
          </cell>
          <cell r="O1992">
            <v>0</v>
          </cell>
          <cell r="P1992">
            <v>0</v>
          </cell>
          <cell r="Q1992">
            <v>0</v>
          </cell>
          <cell r="R1992">
            <v>0</v>
          </cell>
          <cell r="S1992">
            <v>0</v>
          </cell>
          <cell r="T1992">
            <v>0</v>
          </cell>
          <cell r="U1992">
            <v>0</v>
          </cell>
          <cell r="V1992">
            <v>0</v>
          </cell>
          <cell r="W1992">
            <v>0</v>
          </cell>
          <cell r="X1992">
            <v>0</v>
          </cell>
          <cell r="Y1992">
            <v>0</v>
          </cell>
          <cell r="Z1992">
            <v>0</v>
          </cell>
          <cell r="AA1992">
            <v>0</v>
          </cell>
          <cell r="AB1992">
            <v>0</v>
          </cell>
          <cell r="AC1992">
            <v>0</v>
          </cell>
          <cell r="AD1992">
            <v>0</v>
          </cell>
          <cell r="AE1992">
            <v>0</v>
          </cell>
        </row>
        <row r="1993">
          <cell r="E1993" t="str">
            <v>HI Industrial Natural Gasoline</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E1994" t="str">
            <v>IA Industrial Natural Gasoline</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E1995" t="str">
            <v>ID Industrial Natural Gasoline</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E1996" t="str">
            <v>IL Industrial Natural Gasoline</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E1997" t="str">
            <v>IN Industrial Natural Gasoline</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E1998" t="str">
            <v>KS Industrial Natural Gasoline</v>
          </cell>
          <cell r="F1998">
            <v>0</v>
          </cell>
          <cell r="G1998">
            <v>0</v>
          </cell>
          <cell r="H1998">
            <v>0</v>
          </cell>
          <cell r="I1998">
            <v>0</v>
          </cell>
          <cell r="J1998">
            <v>0</v>
          </cell>
          <cell r="K1998">
            <v>0</v>
          </cell>
          <cell r="L1998">
            <v>0</v>
          </cell>
          <cell r="M1998">
            <v>0</v>
          </cell>
          <cell r="N1998">
            <v>0</v>
          </cell>
          <cell r="O1998">
            <v>0</v>
          </cell>
          <cell r="P1998">
            <v>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E1999" t="str">
            <v>KY Industrial Natural Gasoline</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E2000" t="str">
            <v>LA Industrial Natural Gasoline</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E2001" t="str">
            <v>MA Industrial Natural Gasoline</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E2002" t="str">
            <v>MD Industrial Natural Gasoline</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E2003" t="str">
            <v>ME Industrial Natural Gasoline</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E2004" t="str">
            <v>MI Industrial Natural Gasoline</v>
          </cell>
          <cell r="F2004">
            <v>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E2005" t="str">
            <v>MN Industrial Natural Gasoline</v>
          </cell>
          <cell r="F2005">
            <v>0</v>
          </cell>
          <cell r="G2005">
            <v>0</v>
          </cell>
          <cell r="H2005">
            <v>0</v>
          </cell>
          <cell r="I2005">
            <v>0</v>
          </cell>
          <cell r="J2005">
            <v>0</v>
          </cell>
          <cell r="K2005">
            <v>0</v>
          </cell>
          <cell r="L2005">
            <v>0</v>
          </cell>
          <cell r="M2005">
            <v>0</v>
          </cell>
          <cell r="N2005">
            <v>0</v>
          </cell>
          <cell r="O2005">
            <v>0</v>
          </cell>
          <cell r="P2005">
            <v>0</v>
          </cell>
          <cell r="Q2005">
            <v>0</v>
          </cell>
          <cell r="R2005">
            <v>0</v>
          </cell>
          <cell r="S2005">
            <v>0</v>
          </cell>
          <cell r="T2005">
            <v>0</v>
          </cell>
          <cell r="U2005">
            <v>0</v>
          </cell>
          <cell r="V2005">
            <v>0</v>
          </cell>
          <cell r="W2005">
            <v>0</v>
          </cell>
          <cell r="X2005">
            <v>0</v>
          </cell>
          <cell r="Y2005">
            <v>0</v>
          </cell>
          <cell r="Z2005">
            <v>0</v>
          </cell>
          <cell r="AA2005">
            <v>0</v>
          </cell>
          <cell r="AB2005">
            <v>0</v>
          </cell>
          <cell r="AC2005">
            <v>0</v>
          </cell>
          <cell r="AD2005">
            <v>0</v>
          </cell>
          <cell r="AE2005">
            <v>0</v>
          </cell>
        </row>
        <row r="2006">
          <cell r="E2006" t="str">
            <v>MO Industrial Natural Gasoline</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0</v>
          </cell>
          <cell r="AA2006">
            <v>0</v>
          </cell>
          <cell r="AB2006">
            <v>0</v>
          </cell>
          <cell r="AC2006">
            <v>0</v>
          </cell>
          <cell r="AD2006">
            <v>0</v>
          </cell>
          <cell r="AE2006">
            <v>0</v>
          </cell>
        </row>
        <row r="2007">
          <cell r="E2007" t="str">
            <v>MS Industrial Natural Gasoline</v>
          </cell>
          <cell r="F2007">
            <v>0</v>
          </cell>
          <cell r="G2007">
            <v>0</v>
          </cell>
          <cell r="H2007">
            <v>0</v>
          </cell>
          <cell r="I2007">
            <v>0</v>
          </cell>
          <cell r="J2007">
            <v>0</v>
          </cell>
          <cell r="K2007">
            <v>0</v>
          </cell>
          <cell r="L2007">
            <v>0</v>
          </cell>
          <cell r="M2007">
            <v>0</v>
          </cell>
          <cell r="N2007">
            <v>0</v>
          </cell>
          <cell r="O2007">
            <v>0</v>
          </cell>
          <cell r="P2007">
            <v>0</v>
          </cell>
          <cell r="Q2007">
            <v>0</v>
          </cell>
          <cell r="R2007">
            <v>0</v>
          </cell>
          <cell r="S2007">
            <v>0</v>
          </cell>
          <cell r="T2007">
            <v>0</v>
          </cell>
          <cell r="U2007">
            <v>0</v>
          </cell>
          <cell r="V2007">
            <v>0</v>
          </cell>
          <cell r="W2007">
            <v>0</v>
          </cell>
          <cell r="X2007">
            <v>0</v>
          </cell>
          <cell r="Y2007">
            <v>0</v>
          </cell>
          <cell r="Z2007">
            <v>0</v>
          </cell>
          <cell r="AA2007">
            <v>0</v>
          </cell>
          <cell r="AB2007">
            <v>0</v>
          </cell>
          <cell r="AC2007">
            <v>0</v>
          </cell>
          <cell r="AD2007">
            <v>0</v>
          </cell>
          <cell r="AE2007">
            <v>0</v>
          </cell>
        </row>
        <row r="2008">
          <cell r="E2008" t="str">
            <v>MT Industrial Natural Gasoline</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E2009" t="str">
            <v>NC Industrial Natural Gasoline</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E2010" t="str">
            <v>ND Industrial Natural Gasoline</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0</v>
          </cell>
          <cell r="W2010">
            <v>0</v>
          </cell>
          <cell r="X2010">
            <v>0</v>
          </cell>
          <cell r="Y2010">
            <v>0</v>
          </cell>
          <cell r="Z2010">
            <v>0</v>
          </cell>
          <cell r="AA2010">
            <v>0</v>
          </cell>
          <cell r="AB2010">
            <v>0</v>
          </cell>
          <cell r="AC2010">
            <v>0</v>
          </cell>
          <cell r="AD2010">
            <v>0</v>
          </cell>
          <cell r="AE2010">
            <v>0</v>
          </cell>
        </row>
        <row r="2011">
          <cell r="E2011" t="str">
            <v>NE Industrial Natural Gasoline</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E2012" t="str">
            <v>NH Industrial Natural Gasoline</v>
          </cell>
          <cell r="F2012">
            <v>0</v>
          </cell>
          <cell r="G2012">
            <v>0</v>
          </cell>
          <cell r="H2012">
            <v>0</v>
          </cell>
          <cell r="I2012">
            <v>0</v>
          </cell>
          <cell r="J2012">
            <v>0</v>
          </cell>
          <cell r="K2012">
            <v>0</v>
          </cell>
          <cell r="L2012">
            <v>0</v>
          </cell>
          <cell r="M2012">
            <v>0</v>
          </cell>
          <cell r="N2012">
            <v>0</v>
          </cell>
          <cell r="O2012">
            <v>0</v>
          </cell>
          <cell r="P2012">
            <v>0</v>
          </cell>
          <cell r="Q2012">
            <v>0</v>
          </cell>
          <cell r="R2012">
            <v>0</v>
          </cell>
          <cell r="S2012">
            <v>0</v>
          </cell>
          <cell r="T2012">
            <v>0</v>
          </cell>
          <cell r="U2012">
            <v>0</v>
          </cell>
          <cell r="V2012">
            <v>0</v>
          </cell>
          <cell r="W2012">
            <v>0</v>
          </cell>
          <cell r="X2012">
            <v>0</v>
          </cell>
          <cell r="Y2012">
            <v>0</v>
          </cell>
          <cell r="Z2012">
            <v>0</v>
          </cell>
          <cell r="AA2012">
            <v>0</v>
          </cell>
          <cell r="AB2012">
            <v>0</v>
          </cell>
          <cell r="AC2012">
            <v>0</v>
          </cell>
          <cell r="AD2012">
            <v>0</v>
          </cell>
          <cell r="AE2012">
            <v>0</v>
          </cell>
        </row>
        <row r="2013">
          <cell r="E2013" t="str">
            <v>NJ Industrial Natural Gasoline</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E2014" t="str">
            <v>NM Industrial Natural Gasoline</v>
          </cell>
          <cell r="F2014">
            <v>0</v>
          </cell>
          <cell r="G2014">
            <v>0</v>
          </cell>
          <cell r="H2014">
            <v>0</v>
          </cell>
          <cell r="I2014">
            <v>0</v>
          </cell>
          <cell r="J2014">
            <v>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E2015" t="str">
            <v>NV Industrial Natural Gasoline</v>
          </cell>
          <cell r="F2015">
            <v>0</v>
          </cell>
          <cell r="G2015">
            <v>0</v>
          </cell>
          <cell r="H2015">
            <v>0</v>
          </cell>
          <cell r="I2015">
            <v>0</v>
          </cell>
          <cell r="J2015">
            <v>0</v>
          </cell>
          <cell r="K2015">
            <v>0</v>
          </cell>
          <cell r="L2015">
            <v>0</v>
          </cell>
          <cell r="M2015">
            <v>0</v>
          </cell>
          <cell r="N2015">
            <v>0</v>
          </cell>
          <cell r="O2015">
            <v>0</v>
          </cell>
          <cell r="P2015">
            <v>0</v>
          </cell>
          <cell r="Q2015">
            <v>0</v>
          </cell>
          <cell r="R2015">
            <v>0</v>
          </cell>
          <cell r="S2015">
            <v>0</v>
          </cell>
          <cell r="T2015">
            <v>0</v>
          </cell>
          <cell r="U2015">
            <v>0</v>
          </cell>
          <cell r="V2015">
            <v>0</v>
          </cell>
          <cell r="W2015">
            <v>0</v>
          </cell>
          <cell r="X2015">
            <v>0</v>
          </cell>
          <cell r="Y2015">
            <v>0</v>
          </cell>
          <cell r="Z2015">
            <v>0</v>
          </cell>
          <cell r="AA2015">
            <v>0</v>
          </cell>
          <cell r="AB2015">
            <v>0</v>
          </cell>
          <cell r="AC2015">
            <v>0</v>
          </cell>
          <cell r="AD2015">
            <v>0</v>
          </cell>
          <cell r="AE2015">
            <v>0</v>
          </cell>
        </row>
        <row r="2016">
          <cell r="E2016" t="str">
            <v>NY Industrial Natural Gasoline</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0</v>
          </cell>
          <cell r="Y2016">
            <v>0</v>
          </cell>
          <cell r="Z2016">
            <v>0</v>
          </cell>
          <cell r="AA2016">
            <v>0</v>
          </cell>
          <cell r="AB2016">
            <v>0</v>
          </cell>
          <cell r="AC2016">
            <v>0</v>
          </cell>
          <cell r="AD2016">
            <v>0</v>
          </cell>
          <cell r="AE2016">
            <v>0</v>
          </cell>
        </row>
        <row r="2017">
          <cell r="E2017" t="str">
            <v>OH Industrial Natural Gasoline</v>
          </cell>
          <cell r="F2017">
            <v>0</v>
          </cell>
          <cell r="G2017">
            <v>0</v>
          </cell>
          <cell r="H2017">
            <v>0</v>
          </cell>
          <cell r="I2017">
            <v>0</v>
          </cell>
          <cell r="J2017">
            <v>0</v>
          </cell>
          <cell r="K2017">
            <v>0</v>
          </cell>
          <cell r="L2017">
            <v>0</v>
          </cell>
          <cell r="M2017">
            <v>0</v>
          </cell>
          <cell r="N2017">
            <v>0</v>
          </cell>
          <cell r="O2017">
            <v>0</v>
          </cell>
          <cell r="P2017">
            <v>0</v>
          </cell>
          <cell r="Q2017">
            <v>0</v>
          </cell>
          <cell r="R2017">
            <v>0</v>
          </cell>
          <cell r="S2017">
            <v>0</v>
          </cell>
          <cell r="T2017">
            <v>0</v>
          </cell>
          <cell r="U2017">
            <v>0</v>
          </cell>
          <cell r="V2017">
            <v>0</v>
          </cell>
          <cell r="W2017">
            <v>0</v>
          </cell>
          <cell r="X2017">
            <v>0</v>
          </cell>
          <cell r="Y2017">
            <v>0</v>
          </cell>
          <cell r="Z2017">
            <v>0</v>
          </cell>
          <cell r="AA2017">
            <v>0</v>
          </cell>
          <cell r="AB2017">
            <v>0</v>
          </cell>
          <cell r="AC2017">
            <v>0</v>
          </cell>
          <cell r="AD2017">
            <v>0</v>
          </cell>
          <cell r="AE2017">
            <v>0</v>
          </cell>
        </row>
        <row r="2018">
          <cell r="E2018" t="str">
            <v>OK Industrial Natural Gasoline</v>
          </cell>
          <cell r="F2018">
            <v>0</v>
          </cell>
          <cell r="G2018">
            <v>0</v>
          </cell>
          <cell r="H2018">
            <v>0</v>
          </cell>
          <cell r="I2018">
            <v>0</v>
          </cell>
          <cell r="J2018">
            <v>0</v>
          </cell>
          <cell r="K2018">
            <v>0</v>
          </cell>
          <cell r="L2018">
            <v>0</v>
          </cell>
          <cell r="M2018">
            <v>0</v>
          </cell>
          <cell r="N2018">
            <v>0</v>
          </cell>
          <cell r="O2018">
            <v>0</v>
          </cell>
          <cell r="P2018">
            <v>0</v>
          </cell>
          <cell r="Q2018">
            <v>0</v>
          </cell>
          <cell r="R2018">
            <v>0</v>
          </cell>
          <cell r="S2018">
            <v>0</v>
          </cell>
          <cell r="T2018">
            <v>0</v>
          </cell>
          <cell r="U2018">
            <v>0</v>
          </cell>
          <cell r="V2018">
            <v>0</v>
          </cell>
          <cell r="W2018">
            <v>0</v>
          </cell>
          <cell r="X2018">
            <v>0</v>
          </cell>
          <cell r="Y2018">
            <v>0</v>
          </cell>
          <cell r="Z2018">
            <v>0</v>
          </cell>
          <cell r="AA2018">
            <v>0</v>
          </cell>
          <cell r="AB2018">
            <v>0</v>
          </cell>
          <cell r="AC2018">
            <v>0</v>
          </cell>
          <cell r="AD2018">
            <v>0</v>
          </cell>
          <cell r="AE2018">
            <v>0</v>
          </cell>
        </row>
        <row r="2019">
          <cell r="E2019" t="str">
            <v>OR Industrial Natural Gasoline</v>
          </cell>
          <cell r="F2019">
            <v>0</v>
          </cell>
          <cell r="G2019">
            <v>0</v>
          </cell>
          <cell r="H2019">
            <v>0</v>
          </cell>
          <cell r="I2019">
            <v>0</v>
          </cell>
          <cell r="J2019">
            <v>0</v>
          </cell>
          <cell r="K2019">
            <v>0</v>
          </cell>
          <cell r="L2019">
            <v>0</v>
          </cell>
          <cell r="M2019">
            <v>0</v>
          </cell>
          <cell r="N2019">
            <v>0</v>
          </cell>
          <cell r="O2019">
            <v>0</v>
          </cell>
          <cell r="P2019">
            <v>0</v>
          </cell>
          <cell r="Q2019">
            <v>0</v>
          </cell>
          <cell r="R2019">
            <v>0</v>
          </cell>
          <cell r="S2019">
            <v>0</v>
          </cell>
          <cell r="T2019">
            <v>0</v>
          </cell>
          <cell r="U2019">
            <v>0</v>
          </cell>
          <cell r="V2019">
            <v>0</v>
          </cell>
          <cell r="W2019">
            <v>0</v>
          </cell>
          <cell r="X2019">
            <v>0</v>
          </cell>
          <cell r="Y2019">
            <v>0</v>
          </cell>
          <cell r="Z2019">
            <v>0</v>
          </cell>
          <cell r="AA2019">
            <v>0</v>
          </cell>
          <cell r="AB2019">
            <v>0</v>
          </cell>
          <cell r="AC2019">
            <v>0</v>
          </cell>
          <cell r="AD2019">
            <v>0</v>
          </cell>
          <cell r="AE2019">
            <v>0</v>
          </cell>
        </row>
        <row r="2020">
          <cell r="E2020" t="str">
            <v>PA Industrial Natural Gasoline</v>
          </cell>
          <cell r="F2020">
            <v>0</v>
          </cell>
          <cell r="G2020">
            <v>0</v>
          </cell>
          <cell r="H2020">
            <v>0</v>
          </cell>
          <cell r="I2020">
            <v>0</v>
          </cell>
          <cell r="J2020">
            <v>0</v>
          </cell>
          <cell r="K2020">
            <v>0</v>
          </cell>
          <cell r="L2020">
            <v>0</v>
          </cell>
          <cell r="M2020">
            <v>0</v>
          </cell>
          <cell r="N2020">
            <v>0</v>
          </cell>
          <cell r="O2020">
            <v>0</v>
          </cell>
          <cell r="P2020">
            <v>0</v>
          </cell>
          <cell r="Q2020">
            <v>0</v>
          </cell>
          <cell r="R2020">
            <v>0</v>
          </cell>
          <cell r="S2020">
            <v>0</v>
          </cell>
          <cell r="T2020">
            <v>0</v>
          </cell>
          <cell r="U2020">
            <v>0</v>
          </cell>
          <cell r="V2020">
            <v>0</v>
          </cell>
          <cell r="W2020">
            <v>0</v>
          </cell>
          <cell r="X2020">
            <v>0</v>
          </cell>
          <cell r="Y2020">
            <v>0</v>
          </cell>
          <cell r="Z2020">
            <v>0</v>
          </cell>
          <cell r="AA2020">
            <v>0</v>
          </cell>
          <cell r="AB2020">
            <v>0</v>
          </cell>
          <cell r="AC2020">
            <v>0</v>
          </cell>
          <cell r="AD2020">
            <v>0</v>
          </cell>
          <cell r="AE2020">
            <v>0</v>
          </cell>
        </row>
        <row r="2021">
          <cell r="E2021" t="str">
            <v>RI Industrial Natural Gasoline</v>
          </cell>
          <cell r="F2021">
            <v>0</v>
          </cell>
          <cell r="G2021">
            <v>0</v>
          </cell>
          <cell r="H2021">
            <v>0</v>
          </cell>
          <cell r="I2021">
            <v>0</v>
          </cell>
          <cell r="J2021">
            <v>0</v>
          </cell>
          <cell r="K2021">
            <v>0</v>
          </cell>
          <cell r="L2021">
            <v>0</v>
          </cell>
          <cell r="M2021">
            <v>0</v>
          </cell>
          <cell r="N2021">
            <v>0</v>
          </cell>
          <cell r="O2021">
            <v>0</v>
          </cell>
          <cell r="P2021">
            <v>0</v>
          </cell>
          <cell r="Q2021">
            <v>0</v>
          </cell>
          <cell r="R2021">
            <v>0</v>
          </cell>
          <cell r="S2021">
            <v>0</v>
          </cell>
          <cell r="T2021">
            <v>0</v>
          </cell>
          <cell r="U2021">
            <v>0</v>
          </cell>
          <cell r="V2021">
            <v>0</v>
          </cell>
          <cell r="W2021">
            <v>0</v>
          </cell>
          <cell r="X2021">
            <v>0</v>
          </cell>
          <cell r="Y2021">
            <v>0</v>
          </cell>
          <cell r="Z2021">
            <v>0</v>
          </cell>
          <cell r="AA2021">
            <v>0</v>
          </cell>
          <cell r="AB2021">
            <v>0</v>
          </cell>
          <cell r="AC2021">
            <v>0</v>
          </cell>
          <cell r="AD2021">
            <v>0</v>
          </cell>
          <cell r="AE2021">
            <v>0</v>
          </cell>
        </row>
        <row r="2022">
          <cell r="E2022" t="str">
            <v>SC Industrial Natural Gasoline</v>
          </cell>
          <cell r="F2022">
            <v>0</v>
          </cell>
          <cell r="G2022">
            <v>0</v>
          </cell>
          <cell r="H2022">
            <v>0</v>
          </cell>
          <cell r="I2022">
            <v>0</v>
          </cell>
          <cell r="J2022">
            <v>0</v>
          </cell>
          <cell r="K2022">
            <v>0</v>
          </cell>
          <cell r="L2022">
            <v>0</v>
          </cell>
          <cell r="M2022">
            <v>0</v>
          </cell>
          <cell r="N2022">
            <v>0</v>
          </cell>
          <cell r="O2022">
            <v>0</v>
          </cell>
          <cell r="P2022">
            <v>0</v>
          </cell>
          <cell r="Q2022">
            <v>0</v>
          </cell>
          <cell r="R2022">
            <v>0</v>
          </cell>
          <cell r="S2022">
            <v>0</v>
          </cell>
          <cell r="T2022">
            <v>0</v>
          </cell>
          <cell r="U2022">
            <v>0</v>
          </cell>
          <cell r="V2022">
            <v>0</v>
          </cell>
          <cell r="W2022">
            <v>0</v>
          </cell>
          <cell r="X2022">
            <v>0</v>
          </cell>
          <cell r="Y2022">
            <v>0</v>
          </cell>
          <cell r="Z2022">
            <v>0</v>
          </cell>
          <cell r="AA2022">
            <v>0</v>
          </cell>
          <cell r="AB2022">
            <v>0</v>
          </cell>
          <cell r="AC2022">
            <v>0</v>
          </cell>
          <cell r="AD2022">
            <v>0</v>
          </cell>
          <cell r="AE2022">
            <v>0</v>
          </cell>
        </row>
        <row r="2023">
          <cell r="E2023" t="str">
            <v>SD Industrial Natural Gasoline</v>
          </cell>
          <cell r="F2023">
            <v>0</v>
          </cell>
          <cell r="G2023">
            <v>0</v>
          </cell>
          <cell r="H2023">
            <v>0</v>
          </cell>
          <cell r="I2023">
            <v>0</v>
          </cell>
          <cell r="J2023">
            <v>0</v>
          </cell>
          <cell r="K2023">
            <v>0</v>
          </cell>
          <cell r="L2023">
            <v>0</v>
          </cell>
          <cell r="M2023">
            <v>0</v>
          </cell>
          <cell r="N2023">
            <v>0</v>
          </cell>
          <cell r="O2023">
            <v>0</v>
          </cell>
          <cell r="P2023">
            <v>0</v>
          </cell>
          <cell r="Q2023">
            <v>0</v>
          </cell>
          <cell r="R2023">
            <v>0</v>
          </cell>
          <cell r="S2023">
            <v>0</v>
          </cell>
          <cell r="T2023">
            <v>0</v>
          </cell>
          <cell r="U2023">
            <v>0</v>
          </cell>
          <cell r="V2023">
            <v>0</v>
          </cell>
          <cell r="W2023">
            <v>0</v>
          </cell>
          <cell r="X2023">
            <v>0</v>
          </cell>
          <cell r="Y2023">
            <v>0</v>
          </cell>
          <cell r="Z2023">
            <v>0</v>
          </cell>
          <cell r="AA2023">
            <v>0</v>
          </cell>
          <cell r="AB2023">
            <v>0</v>
          </cell>
          <cell r="AC2023">
            <v>0</v>
          </cell>
          <cell r="AD2023">
            <v>0</v>
          </cell>
          <cell r="AE2023">
            <v>0</v>
          </cell>
        </row>
        <row r="2024">
          <cell r="E2024" t="str">
            <v>TN Industrial Natural Gasoline</v>
          </cell>
          <cell r="F2024">
            <v>0</v>
          </cell>
          <cell r="G2024">
            <v>0</v>
          </cell>
          <cell r="H2024">
            <v>0</v>
          </cell>
          <cell r="I2024">
            <v>0</v>
          </cell>
          <cell r="J2024">
            <v>0</v>
          </cell>
          <cell r="K2024">
            <v>0</v>
          </cell>
          <cell r="L2024">
            <v>0</v>
          </cell>
          <cell r="M2024">
            <v>0</v>
          </cell>
          <cell r="N2024">
            <v>0</v>
          </cell>
          <cell r="O2024">
            <v>0</v>
          </cell>
          <cell r="P2024">
            <v>0</v>
          </cell>
          <cell r="Q2024">
            <v>0</v>
          </cell>
          <cell r="R2024">
            <v>0</v>
          </cell>
          <cell r="S2024">
            <v>0</v>
          </cell>
          <cell r="T2024">
            <v>0</v>
          </cell>
          <cell r="U2024">
            <v>0</v>
          </cell>
          <cell r="V2024">
            <v>0</v>
          </cell>
          <cell r="W2024">
            <v>0</v>
          </cell>
          <cell r="X2024">
            <v>0</v>
          </cell>
          <cell r="Y2024">
            <v>0</v>
          </cell>
          <cell r="Z2024">
            <v>0</v>
          </cell>
          <cell r="AA2024">
            <v>0</v>
          </cell>
          <cell r="AB2024">
            <v>0</v>
          </cell>
          <cell r="AC2024">
            <v>0</v>
          </cell>
          <cell r="AD2024">
            <v>0</v>
          </cell>
          <cell r="AE2024">
            <v>0</v>
          </cell>
        </row>
        <row r="2025">
          <cell r="E2025" t="str">
            <v>TX Industrial Natural Gasoline</v>
          </cell>
          <cell r="F2025">
            <v>0</v>
          </cell>
          <cell r="G2025">
            <v>0</v>
          </cell>
          <cell r="H2025">
            <v>0</v>
          </cell>
          <cell r="I2025">
            <v>0</v>
          </cell>
          <cell r="J2025">
            <v>0</v>
          </cell>
          <cell r="K2025">
            <v>0</v>
          </cell>
          <cell r="L2025">
            <v>0</v>
          </cell>
          <cell r="M2025">
            <v>0</v>
          </cell>
          <cell r="N2025">
            <v>0</v>
          </cell>
          <cell r="O2025">
            <v>0</v>
          </cell>
          <cell r="P2025">
            <v>0</v>
          </cell>
          <cell r="Q2025">
            <v>0</v>
          </cell>
          <cell r="R2025">
            <v>0</v>
          </cell>
          <cell r="S2025">
            <v>0</v>
          </cell>
          <cell r="T2025">
            <v>0</v>
          </cell>
          <cell r="U2025">
            <v>0</v>
          </cell>
          <cell r="V2025">
            <v>0</v>
          </cell>
          <cell r="W2025">
            <v>0</v>
          </cell>
          <cell r="X2025">
            <v>0</v>
          </cell>
          <cell r="Y2025">
            <v>0</v>
          </cell>
          <cell r="Z2025">
            <v>0</v>
          </cell>
          <cell r="AA2025">
            <v>0</v>
          </cell>
          <cell r="AB2025">
            <v>0</v>
          </cell>
          <cell r="AC2025">
            <v>0</v>
          </cell>
          <cell r="AD2025">
            <v>0</v>
          </cell>
          <cell r="AE2025">
            <v>0</v>
          </cell>
        </row>
        <row r="2026">
          <cell r="E2026" t="str">
            <v>US Industrial Natural Gasoline</v>
          </cell>
          <cell r="F2026">
            <v>0</v>
          </cell>
          <cell r="G2026">
            <v>0</v>
          </cell>
          <cell r="H2026">
            <v>0</v>
          </cell>
          <cell r="I2026">
            <v>0</v>
          </cell>
          <cell r="J2026">
            <v>0</v>
          </cell>
          <cell r="K2026">
            <v>0</v>
          </cell>
          <cell r="L2026">
            <v>0</v>
          </cell>
          <cell r="M2026">
            <v>0</v>
          </cell>
          <cell r="N2026">
            <v>0</v>
          </cell>
          <cell r="O2026">
            <v>0</v>
          </cell>
          <cell r="P2026">
            <v>0</v>
          </cell>
          <cell r="Q2026">
            <v>0</v>
          </cell>
          <cell r="R2026">
            <v>0</v>
          </cell>
          <cell r="S2026">
            <v>0</v>
          </cell>
          <cell r="T2026">
            <v>0</v>
          </cell>
          <cell r="U2026">
            <v>0</v>
          </cell>
          <cell r="V2026">
            <v>0</v>
          </cell>
          <cell r="W2026">
            <v>0</v>
          </cell>
          <cell r="X2026">
            <v>0</v>
          </cell>
          <cell r="Y2026">
            <v>0</v>
          </cell>
          <cell r="Z2026">
            <v>0</v>
          </cell>
          <cell r="AA2026">
            <v>0</v>
          </cell>
          <cell r="AB2026">
            <v>0</v>
          </cell>
          <cell r="AC2026">
            <v>0</v>
          </cell>
          <cell r="AD2026">
            <v>0</v>
          </cell>
          <cell r="AE2026">
            <v>0</v>
          </cell>
        </row>
        <row r="2027">
          <cell r="E2027" t="str">
            <v>UT Industrial Natural Gasoline</v>
          </cell>
          <cell r="F2027">
            <v>0</v>
          </cell>
          <cell r="G2027">
            <v>0</v>
          </cell>
          <cell r="H2027">
            <v>0</v>
          </cell>
          <cell r="I2027">
            <v>0</v>
          </cell>
          <cell r="J2027">
            <v>0</v>
          </cell>
          <cell r="K2027">
            <v>0</v>
          </cell>
          <cell r="L2027">
            <v>0</v>
          </cell>
          <cell r="M2027">
            <v>0</v>
          </cell>
          <cell r="N2027">
            <v>0</v>
          </cell>
          <cell r="O2027">
            <v>0</v>
          </cell>
          <cell r="P2027">
            <v>0</v>
          </cell>
          <cell r="Q2027">
            <v>0</v>
          </cell>
          <cell r="R2027">
            <v>0</v>
          </cell>
          <cell r="S2027">
            <v>0</v>
          </cell>
          <cell r="T2027">
            <v>0</v>
          </cell>
          <cell r="U2027">
            <v>0</v>
          </cell>
          <cell r="V2027">
            <v>0</v>
          </cell>
          <cell r="W2027">
            <v>0</v>
          </cell>
          <cell r="X2027">
            <v>0</v>
          </cell>
          <cell r="Y2027">
            <v>0</v>
          </cell>
          <cell r="Z2027">
            <v>0</v>
          </cell>
          <cell r="AA2027">
            <v>0</v>
          </cell>
          <cell r="AB2027">
            <v>0</v>
          </cell>
          <cell r="AC2027">
            <v>0</v>
          </cell>
          <cell r="AD2027">
            <v>0</v>
          </cell>
          <cell r="AE2027">
            <v>0</v>
          </cell>
        </row>
        <row r="2028">
          <cell r="E2028" t="str">
            <v>VA Industrial Natural Gasoline</v>
          </cell>
          <cell r="F2028">
            <v>0</v>
          </cell>
          <cell r="G2028">
            <v>0</v>
          </cell>
          <cell r="H2028">
            <v>0</v>
          </cell>
          <cell r="I2028">
            <v>0</v>
          </cell>
          <cell r="J2028">
            <v>0</v>
          </cell>
          <cell r="K2028">
            <v>0</v>
          </cell>
          <cell r="L2028">
            <v>0</v>
          </cell>
          <cell r="M2028">
            <v>0</v>
          </cell>
          <cell r="N2028">
            <v>0</v>
          </cell>
          <cell r="O2028">
            <v>0</v>
          </cell>
          <cell r="P2028">
            <v>0</v>
          </cell>
          <cell r="Q2028">
            <v>0</v>
          </cell>
          <cell r="R2028">
            <v>0</v>
          </cell>
          <cell r="S2028">
            <v>0</v>
          </cell>
          <cell r="T2028">
            <v>0</v>
          </cell>
          <cell r="U2028">
            <v>0</v>
          </cell>
          <cell r="V2028">
            <v>0</v>
          </cell>
          <cell r="W2028">
            <v>0</v>
          </cell>
          <cell r="X2028">
            <v>0</v>
          </cell>
          <cell r="Y2028">
            <v>0</v>
          </cell>
          <cell r="Z2028">
            <v>0</v>
          </cell>
          <cell r="AA2028">
            <v>0</v>
          </cell>
          <cell r="AB2028">
            <v>0</v>
          </cell>
          <cell r="AC2028">
            <v>0</v>
          </cell>
          <cell r="AD2028">
            <v>0</v>
          </cell>
          <cell r="AE2028">
            <v>0</v>
          </cell>
        </row>
        <row r="2029">
          <cell r="E2029" t="str">
            <v>VT Industrial Natural Gasoline</v>
          </cell>
          <cell r="F2029">
            <v>0</v>
          </cell>
          <cell r="G2029">
            <v>0</v>
          </cell>
          <cell r="H2029">
            <v>0</v>
          </cell>
          <cell r="I2029">
            <v>0</v>
          </cell>
          <cell r="J2029">
            <v>0</v>
          </cell>
          <cell r="K2029">
            <v>0</v>
          </cell>
          <cell r="L2029">
            <v>0</v>
          </cell>
          <cell r="M2029">
            <v>0</v>
          </cell>
          <cell r="N2029">
            <v>0</v>
          </cell>
          <cell r="O2029">
            <v>0</v>
          </cell>
          <cell r="P2029">
            <v>0</v>
          </cell>
          <cell r="Q2029">
            <v>0</v>
          </cell>
          <cell r="R2029">
            <v>0</v>
          </cell>
          <cell r="S2029">
            <v>0</v>
          </cell>
          <cell r="T2029">
            <v>0</v>
          </cell>
          <cell r="U2029">
            <v>0</v>
          </cell>
          <cell r="V2029">
            <v>0</v>
          </cell>
          <cell r="W2029">
            <v>0</v>
          </cell>
          <cell r="X2029">
            <v>0</v>
          </cell>
          <cell r="Y2029">
            <v>0</v>
          </cell>
          <cell r="Z2029">
            <v>0</v>
          </cell>
          <cell r="AA2029">
            <v>0</v>
          </cell>
          <cell r="AB2029">
            <v>0</v>
          </cell>
          <cell r="AC2029">
            <v>0</v>
          </cell>
          <cell r="AD2029">
            <v>0</v>
          </cell>
          <cell r="AE2029">
            <v>0</v>
          </cell>
        </row>
        <row r="2030">
          <cell r="E2030" t="str">
            <v>WA Industrial Natural Gasoline</v>
          </cell>
          <cell r="F2030">
            <v>0</v>
          </cell>
          <cell r="G2030">
            <v>0</v>
          </cell>
          <cell r="H2030">
            <v>0</v>
          </cell>
          <cell r="I2030">
            <v>0</v>
          </cell>
          <cell r="J2030">
            <v>0</v>
          </cell>
          <cell r="K2030">
            <v>0</v>
          </cell>
          <cell r="L2030">
            <v>0</v>
          </cell>
          <cell r="M2030">
            <v>0</v>
          </cell>
          <cell r="N2030">
            <v>0</v>
          </cell>
          <cell r="O2030">
            <v>0</v>
          </cell>
          <cell r="P2030">
            <v>0</v>
          </cell>
          <cell r="Q2030">
            <v>0</v>
          </cell>
          <cell r="R2030">
            <v>0</v>
          </cell>
          <cell r="S2030">
            <v>0</v>
          </cell>
          <cell r="T2030">
            <v>0</v>
          </cell>
          <cell r="U2030">
            <v>0</v>
          </cell>
          <cell r="V2030">
            <v>0</v>
          </cell>
          <cell r="W2030">
            <v>0</v>
          </cell>
          <cell r="X2030">
            <v>0</v>
          </cell>
          <cell r="Y2030">
            <v>0</v>
          </cell>
          <cell r="Z2030">
            <v>0</v>
          </cell>
          <cell r="AA2030">
            <v>0</v>
          </cell>
          <cell r="AB2030">
            <v>0</v>
          </cell>
          <cell r="AC2030">
            <v>0</v>
          </cell>
          <cell r="AD2030">
            <v>0</v>
          </cell>
          <cell r="AE2030">
            <v>0</v>
          </cell>
        </row>
        <row r="2031">
          <cell r="E2031" t="str">
            <v>WI Industrial Natural Gasoline</v>
          </cell>
          <cell r="F2031">
            <v>0</v>
          </cell>
          <cell r="G2031">
            <v>0</v>
          </cell>
          <cell r="H2031">
            <v>0</v>
          </cell>
          <cell r="I2031">
            <v>0</v>
          </cell>
          <cell r="J2031">
            <v>0</v>
          </cell>
          <cell r="K2031">
            <v>0</v>
          </cell>
          <cell r="L2031">
            <v>0</v>
          </cell>
          <cell r="M2031">
            <v>0</v>
          </cell>
          <cell r="N2031">
            <v>0</v>
          </cell>
          <cell r="O2031">
            <v>0</v>
          </cell>
          <cell r="P2031">
            <v>0</v>
          </cell>
          <cell r="Q2031">
            <v>0</v>
          </cell>
          <cell r="R2031">
            <v>0</v>
          </cell>
          <cell r="S2031">
            <v>0</v>
          </cell>
          <cell r="T2031">
            <v>0</v>
          </cell>
          <cell r="U2031">
            <v>0</v>
          </cell>
          <cell r="V2031">
            <v>0</v>
          </cell>
          <cell r="W2031">
            <v>0</v>
          </cell>
          <cell r="X2031">
            <v>0</v>
          </cell>
          <cell r="Y2031">
            <v>0</v>
          </cell>
          <cell r="Z2031">
            <v>0</v>
          </cell>
          <cell r="AA2031">
            <v>0</v>
          </cell>
          <cell r="AB2031">
            <v>0</v>
          </cell>
          <cell r="AC2031">
            <v>0</v>
          </cell>
          <cell r="AD2031">
            <v>0</v>
          </cell>
          <cell r="AE2031">
            <v>0</v>
          </cell>
        </row>
        <row r="2032">
          <cell r="E2032" t="str">
            <v>WV Industrial Natural Gasoline</v>
          </cell>
          <cell r="F2032">
            <v>0</v>
          </cell>
          <cell r="G2032">
            <v>0</v>
          </cell>
          <cell r="H2032">
            <v>0</v>
          </cell>
          <cell r="I2032">
            <v>0</v>
          </cell>
          <cell r="J2032">
            <v>0</v>
          </cell>
          <cell r="K2032">
            <v>0</v>
          </cell>
          <cell r="L2032">
            <v>0</v>
          </cell>
          <cell r="M2032">
            <v>0</v>
          </cell>
          <cell r="N2032">
            <v>0</v>
          </cell>
          <cell r="O2032">
            <v>0</v>
          </cell>
          <cell r="P2032">
            <v>0</v>
          </cell>
          <cell r="Q2032">
            <v>0</v>
          </cell>
          <cell r="R2032">
            <v>0</v>
          </cell>
          <cell r="S2032">
            <v>0</v>
          </cell>
          <cell r="T2032">
            <v>0</v>
          </cell>
          <cell r="U2032">
            <v>0</v>
          </cell>
          <cell r="V2032">
            <v>0</v>
          </cell>
          <cell r="W2032">
            <v>0</v>
          </cell>
          <cell r="X2032">
            <v>0</v>
          </cell>
          <cell r="Y2032">
            <v>0</v>
          </cell>
          <cell r="Z2032">
            <v>0</v>
          </cell>
          <cell r="AA2032">
            <v>0</v>
          </cell>
          <cell r="AB2032">
            <v>0</v>
          </cell>
          <cell r="AC2032">
            <v>0</v>
          </cell>
          <cell r="AD2032">
            <v>0</v>
          </cell>
          <cell r="AE2032">
            <v>0</v>
          </cell>
        </row>
        <row r="2033">
          <cell r="E2033" t="str">
            <v>WY Industrial Natural Gasoline</v>
          </cell>
          <cell r="F2033">
            <v>0</v>
          </cell>
          <cell r="G2033">
            <v>0</v>
          </cell>
          <cell r="H2033">
            <v>0</v>
          </cell>
          <cell r="I2033">
            <v>0</v>
          </cell>
          <cell r="J2033">
            <v>0</v>
          </cell>
          <cell r="K2033">
            <v>0</v>
          </cell>
          <cell r="L2033">
            <v>0</v>
          </cell>
          <cell r="M2033">
            <v>0</v>
          </cell>
          <cell r="N2033">
            <v>0</v>
          </cell>
          <cell r="O2033">
            <v>0</v>
          </cell>
          <cell r="P2033">
            <v>0</v>
          </cell>
          <cell r="Q2033">
            <v>0</v>
          </cell>
          <cell r="R2033">
            <v>0</v>
          </cell>
          <cell r="S2033">
            <v>0</v>
          </cell>
          <cell r="T2033">
            <v>0</v>
          </cell>
          <cell r="U2033">
            <v>0</v>
          </cell>
          <cell r="V2033">
            <v>0</v>
          </cell>
          <cell r="W2033">
            <v>0</v>
          </cell>
          <cell r="X2033">
            <v>0</v>
          </cell>
          <cell r="Y2033">
            <v>0</v>
          </cell>
          <cell r="Z2033">
            <v>0</v>
          </cell>
          <cell r="AA2033">
            <v>0</v>
          </cell>
          <cell r="AB2033">
            <v>0</v>
          </cell>
          <cell r="AC2033">
            <v>0</v>
          </cell>
          <cell r="AD2033">
            <v>0</v>
          </cell>
          <cell r="AE2033">
            <v>0</v>
          </cell>
        </row>
        <row r="2034">
          <cell r="E2034" t="str">
            <v>AK Transportation Natural Gas</v>
          </cell>
          <cell r="F2034">
            <v>1616</v>
          </cell>
          <cell r="G2034">
            <v>2602</v>
          </cell>
          <cell r="H2034">
            <v>2870</v>
          </cell>
          <cell r="I2034">
            <v>2840</v>
          </cell>
          <cell r="J2034">
            <v>3027</v>
          </cell>
          <cell r="K2034">
            <v>2440</v>
          </cell>
          <cell r="L2034">
            <v>1990</v>
          </cell>
          <cell r="M2034">
            <v>4945</v>
          </cell>
          <cell r="N2034">
            <v>5566</v>
          </cell>
          <cell r="O2034">
            <v>7258</v>
          </cell>
          <cell r="P2034">
            <v>7575</v>
          </cell>
          <cell r="Q2034">
            <v>5136</v>
          </cell>
          <cell r="R2034">
            <v>4391</v>
          </cell>
          <cell r="S2034">
            <v>4096</v>
          </cell>
          <cell r="T2034">
            <v>3830</v>
          </cell>
          <cell r="U2034">
            <v>2665</v>
          </cell>
          <cell r="V2034">
            <v>2866</v>
          </cell>
          <cell r="W2034">
            <v>2156</v>
          </cell>
          <cell r="X2034">
            <v>2086</v>
          </cell>
          <cell r="Y2034">
            <v>2351</v>
          </cell>
          <cell r="Z2034">
            <v>3320</v>
          </cell>
          <cell r="AA2034">
            <v>3464</v>
          </cell>
          <cell r="AB2034">
            <v>4032</v>
          </cell>
          <cell r="AC2034">
            <v>554</v>
          </cell>
          <cell r="AD2034">
            <v>337</v>
          </cell>
          <cell r="AE2034">
            <v>626</v>
          </cell>
        </row>
        <row r="2035">
          <cell r="E2035" t="str">
            <v>AL Transportation Natural Gas</v>
          </cell>
          <cell r="F2035">
            <v>15063</v>
          </cell>
          <cell r="G2035">
            <v>16928</v>
          </cell>
          <cell r="H2035">
            <v>19168</v>
          </cell>
          <cell r="I2035">
            <v>16046</v>
          </cell>
          <cell r="J2035">
            <v>15373</v>
          </cell>
          <cell r="K2035">
            <v>20676</v>
          </cell>
          <cell r="L2035">
            <v>19808</v>
          </cell>
          <cell r="M2035">
            <v>21605</v>
          </cell>
          <cell r="N2035">
            <v>20789</v>
          </cell>
          <cell r="O2035">
            <v>22965</v>
          </cell>
          <cell r="P2035">
            <v>23693</v>
          </cell>
          <cell r="Q2035">
            <v>20704</v>
          </cell>
          <cell r="R2035">
            <v>22480</v>
          </cell>
          <cell r="S2035">
            <v>19574</v>
          </cell>
          <cell r="T2035">
            <v>16419</v>
          </cell>
          <cell r="U2035">
            <v>15586</v>
          </cell>
          <cell r="V2035">
            <v>15403</v>
          </cell>
          <cell r="W2035">
            <v>16192</v>
          </cell>
          <cell r="X2035">
            <v>16874</v>
          </cell>
          <cell r="Y2035">
            <v>19438</v>
          </cell>
          <cell r="Z2035">
            <v>22575</v>
          </cell>
          <cell r="AA2035">
            <v>23664</v>
          </cell>
          <cell r="AB2035">
            <v>25951</v>
          </cell>
          <cell r="AC2035">
            <v>22718</v>
          </cell>
          <cell r="AD2035">
            <v>19577</v>
          </cell>
          <cell r="AE2035">
            <v>19373</v>
          </cell>
        </row>
        <row r="2036">
          <cell r="E2036" t="str">
            <v>AR Transportation Natural Gas</v>
          </cell>
          <cell r="F2036">
            <v>8709</v>
          </cell>
          <cell r="G2036">
            <v>8478</v>
          </cell>
          <cell r="H2036">
            <v>8140</v>
          </cell>
          <cell r="I2036">
            <v>9783</v>
          </cell>
          <cell r="J2036">
            <v>12125</v>
          </cell>
          <cell r="K2036">
            <v>12453</v>
          </cell>
          <cell r="L2036">
            <v>12882</v>
          </cell>
          <cell r="M2036">
            <v>11812</v>
          </cell>
          <cell r="N2036">
            <v>10527</v>
          </cell>
          <cell r="O2036">
            <v>9241</v>
          </cell>
          <cell r="P2036">
            <v>9025</v>
          </cell>
          <cell r="Q2036">
            <v>8917</v>
          </cell>
          <cell r="R2036">
            <v>8174</v>
          </cell>
          <cell r="S2036">
            <v>8785</v>
          </cell>
          <cell r="T2036">
            <v>8036</v>
          </cell>
          <cell r="U2036">
            <v>9039</v>
          </cell>
          <cell r="V2036">
            <v>10968</v>
          </cell>
          <cell r="W2036">
            <v>10345</v>
          </cell>
          <cell r="X2036">
            <v>10025</v>
          </cell>
          <cell r="Y2036">
            <v>9241</v>
          </cell>
          <cell r="Z2036">
            <v>9631</v>
          </cell>
          <cell r="AA2036">
            <v>11476</v>
          </cell>
          <cell r="AB2036">
            <v>10734</v>
          </cell>
          <cell r="AC2036">
            <v>11685</v>
          </cell>
          <cell r="AD2036">
            <v>11844</v>
          </cell>
          <cell r="AE2036">
            <v>8942</v>
          </cell>
        </row>
        <row r="2037">
          <cell r="E2037" t="str">
            <v>AZ Transportation Natural Gas</v>
          </cell>
          <cell r="F2037">
            <v>26094</v>
          </cell>
          <cell r="G2037">
            <v>24149</v>
          </cell>
          <cell r="H2037">
            <v>24254</v>
          </cell>
          <cell r="I2037">
            <v>18013</v>
          </cell>
          <cell r="J2037">
            <v>25815</v>
          </cell>
          <cell r="K2037">
            <v>19318</v>
          </cell>
          <cell r="L2037">
            <v>17794</v>
          </cell>
          <cell r="M2037">
            <v>19395</v>
          </cell>
          <cell r="N2037">
            <v>20528</v>
          </cell>
          <cell r="O2037">
            <v>19606</v>
          </cell>
          <cell r="P2037">
            <v>21667</v>
          </cell>
          <cell r="Q2037">
            <v>23232</v>
          </cell>
          <cell r="R2037">
            <v>21535</v>
          </cell>
          <cell r="S2037">
            <v>19629</v>
          </cell>
          <cell r="T2037">
            <v>17494</v>
          </cell>
          <cell r="U2037">
            <v>19900</v>
          </cell>
          <cell r="V2037">
            <v>23030</v>
          </cell>
          <cell r="W2037">
            <v>22983</v>
          </cell>
          <cell r="X2037">
            <v>24832</v>
          </cell>
          <cell r="Y2037">
            <v>23361</v>
          </cell>
          <cell r="Z2037">
            <v>17754</v>
          </cell>
          <cell r="AA2037">
            <v>15063</v>
          </cell>
          <cell r="AB2037">
            <v>14369</v>
          </cell>
          <cell r="AC2037">
            <v>14724</v>
          </cell>
          <cell r="AD2037">
            <v>16170</v>
          </cell>
          <cell r="AE2037">
            <v>18445</v>
          </cell>
        </row>
        <row r="2038">
          <cell r="E2038" t="str">
            <v>CA Transportation Natural Gas</v>
          </cell>
          <cell r="F2038">
            <v>20780</v>
          </cell>
          <cell r="G2038">
            <v>19006</v>
          </cell>
          <cell r="H2038">
            <v>15611</v>
          </cell>
          <cell r="I2038">
            <v>12826</v>
          </cell>
          <cell r="J2038">
            <v>12969</v>
          </cell>
          <cell r="K2038">
            <v>20001</v>
          </cell>
          <cell r="L2038">
            <v>20060</v>
          </cell>
          <cell r="M2038">
            <v>24434</v>
          </cell>
          <cell r="N2038">
            <v>10867</v>
          </cell>
          <cell r="O2038">
            <v>11611</v>
          </cell>
          <cell r="P2038">
            <v>11527</v>
          </cell>
          <cell r="Q2038">
            <v>13837</v>
          </cell>
          <cell r="R2038">
            <v>12648</v>
          </cell>
          <cell r="S2038">
            <v>12330</v>
          </cell>
          <cell r="T2038">
            <v>17144</v>
          </cell>
          <cell r="U2038">
            <v>20653</v>
          </cell>
          <cell r="V2038">
            <v>17297</v>
          </cell>
          <cell r="W2038">
            <v>20595</v>
          </cell>
          <cell r="X2038">
            <v>19987</v>
          </cell>
          <cell r="Y2038">
            <v>19706</v>
          </cell>
          <cell r="Z2038">
            <v>23814</v>
          </cell>
          <cell r="AA2038">
            <v>25415</v>
          </cell>
          <cell r="AB2038">
            <v>28136</v>
          </cell>
          <cell r="AC2038">
            <v>25234</v>
          </cell>
          <cell r="AD2038">
            <v>39631</v>
          </cell>
          <cell r="AE2038">
            <v>35671</v>
          </cell>
        </row>
        <row r="2039">
          <cell r="E2039" t="str">
            <v>CO Transportation Natural Gas</v>
          </cell>
          <cell r="F2039">
            <v>9152</v>
          </cell>
          <cell r="G2039">
            <v>8607</v>
          </cell>
          <cell r="H2039">
            <v>8508</v>
          </cell>
          <cell r="I2039">
            <v>7810</v>
          </cell>
          <cell r="J2039">
            <v>10130</v>
          </cell>
          <cell r="K2039">
            <v>11630</v>
          </cell>
          <cell r="L2039">
            <v>11285</v>
          </cell>
          <cell r="M2039">
            <v>12839</v>
          </cell>
          <cell r="N2039">
            <v>9677</v>
          </cell>
          <cell r="O2039">
            <v>8853</v>
          </cell>
          <cell r="P2039">
            <v>9780</v>
          </cell>
          <cell r="Q2039">
            <v>10830</v>
          </cell>
          <cell r="R2039">
            <v>11595</v>
          </cell>
          <cell r="S2039">
            <v>10479</v>
          </cell>
          <cell r="T2039">
            <v>11105</v>
          </cell>
          <cell r="U2039">
            <v>13841</v>
          </cell>
          <cell r="V2039">
            <v>13485</v>
          </cell>
          <cell r="W2039">
            <v>14376</v>
          </cell>
          <cell r="X2039">
            <v>16273</v>
          </cell>
          <cell r="Y2039">
            <v>17570</v>
          </cell>
          <cell r="Z2039">
            <v>14589</v>
          </cell>
          <cell r="AA2039">
            <v>14677</v>
          </cell>
          <cell r="AB2039">
            <v>11498</v>
          </cell>
          <cell r="AC2039">
            <v>9694</v>
          </cell>
          <cell r="AD2039">
            <v>10183</v>
          </cell>
          <cell r="AE2039">
            <v>9813</v>
          </cell>
        </row>
        <row r="2040">
          <cell r="E2040" t="str">
            <v>CT Transportation Natural Gas</v>
          </cell>
          <cell r="F2040">
            <v>502</v>
          </cell>
          <cell r="G2040">
            <v>539</v>
          </cell>
          <cell r="H2040">
            <v>632</v>
          </cell>
          <cell r="I2040">
            <v>504</v>
          </cell>
          <cell r="J2040">
            <v>753</v>
          </cell>
          <cell r="K2040">
            <v>1226</v>
          </cell>
          <cell r="L2040">
            <v>1494</v>
          </cell>
          <cell r="M2040">
            <v>2650</v>
          </cell>
          <cell r="N2040">
            <v>953</v>
          </cell>
          <cell r="O2040">
            <v>3136</v>
          </cell>
          <cell r="P2040">
            <v>3240</v>
          </cell>
          <cell r="Q2040">
            <v>3167</v>
          </cell>
          <cell r="R2040">
            <v>2730</v>
          </cell>
          <cell r="S2040">
            <v>3659</v>
          </cell>
          <cell r="T2040">
            <v>3676</v>
          </cell>
          <cell r="U2040">
            <v>3511</v>
          </cell>
          <cell r="V2040">
            <v>3345</v>
          </cell>
          <cell r="W2040">
            <v>4556</v>
          </cell>
          <cell r="X2040">
            <v>4394</v>
          </cell>
          <cell r="Y2040">
            <v>6017</v>
          </cell>
          <cell r="Z2040">
            <v>6952</v>
          </cell>
          <cell r="AA2040">
            <v>6503</v>
          </cell>
          <cell r="AB2040">
            <v>4924</v>
          </cell>
          <cell r="AC2040">
            <v>4513</v>
          </cell>
          <cell r="AD2040">
            <v>4846</v>
          </cell>
          <cell r="AE2040">
            <v>5261</v>
          </cell>
        </row>
        <row r="2041">
          <cell r="E2041" t="str">
            <v>DC Transportation Natural Gas</v>
          </cell>
          <cell r="F2041">
            <v>255</v>
          </cell>
          <cell r="G2041">
            <v>267</v>
          </cell>
          <cell r="H2041">
            <v>268</v>
          </cell>
          <cell r="I2041">
            <v>277</v>
          </cell>
          <cell r="J2041">
            <v>245</v>
          </cell>
          <cell r="K2041">
            <v>279</v>
          </cell>
          <cell r="L2041">
            <v>273</v>
          </cell>
          <cell r="M2041">
            <v>297</v>
          </cell>
          <cell r="N2041">
            <v>311</v>
          </cell>
          <cell r="O2041">
            <v>309</v>
          </cell>
          <cell r="P2041">
            <v>317</v>
          </cell>
          <cell r="Q2041">
            <v>317</v>
          </cell>
          <cell r="R2041">
            <v>324</v>
          </cell>
          <cell r="S2041">
            <v>575</v>
          </cell>
          <cell r="T2041">
            <v>583</v>
          </cell>
          <cell r="U2041">
            <v>578</v>
          </cell>
          <cell r="V2041">
            <v>543</v>
          </cell>
          <cell r="W2041">
            <v>306</v>
          </cell>
          <cell r="X2041">
            <v>255</v>
          </cell>
          <cell r="Y2041">
            <v>1042</v>
          </cell>
          <cell r="Z2041">
            <v>1111</v>
          </cell>
          <cell r="AA2041">
            <v>2623</v>
          </cell>
          <cell r="AB2041">
            <v>1994</v>
          </cell>
          <cell r="AC2041">
            <v>2364</v>
          </cell>
          <cell r="AD2041">
            <v>2198</v>
          </cell>
          <cell r="AE2041">
            <v>1788</v>
          </cell>
        </row>
        <row r="2042">
          <cell r="E2042" t="str">
            <v>DE Transportation Natural Gas</v>
          </cell>
          <cell r="F2042">
            <v>4</v>
          </cell>
          <cell r="G2042">
            <v>4</v>
          </cell>
          <cell r="H2042">
            <v>4</v>
          </cell>
          <cell r="I2042">
            <v>4</v>
          </cell>
          <cell r="J2042">
            <v>14</v>
          </cell>
          <cell r="K2042">
            <v>20</v>
          </cell>
          <cell r="L2042">
            <v>25</v>
          </cell>
          <cell r="M2042">
            <v>37</v>
          </cell>
          <cell r="N2042">
            <v>48</v>
          </cell>
          <cell r="O2042">
            <v>87</v>
          </cell>
          <cell r="P2042">
            <v>106</v>
          </cell>
          <cell r="Q2042">
            <v>71</v>
          </cell>
          <cell r="R2042">
            <v>98</v>
          </cell>
          <cell r="S2042">
            <v>94</v>
          </cell>
          <cell r="T2042">
            <v>105</v>
          </cell>
          <cell r="U2042">
            <v>51</v>
          </cell>
          <cell r="V2042">
            <v>24</v>
          </cell>
          <cell r="W2042">
            <v>22</v>
          </cell>
          <cell r="X2042">
            <v>23</v>
          </cell>
          <cell r="Y2042">
            <v>24</v>
          </cell>
          <cell r="Z2042">
            <v>144</v>
          </cell>
          <cell r="AA2042">
            <v>479</v>
          </cell>
          <cell r="AB2042">
            <v>1076</v>
          </cell>
          <cell r="AC2042">
            <v>1016</v>
          </cell>
          <cell r="AD2042">
            <v>1100</v>
          </cell>
          <cell r="AE2042">
            <v>1186</v>
          </cell>
        </row>
        <row r="2043">
          <cell r="E2043" t="str">
            <v>FL Transportation Natural Gas</v>
          </cell>
          <cell r="F2043">
            <v>3024</v>
          </cell>
          <cell r="G2043">
            <v>3818</v>
          </cell>
          <cell r="H2043">
            <v>4850</v>
          </cell>
          <cell r="I2043">
            <v>4873</v>
          </cell>
          <cell r="J2043">
            <v>6096</v>
          </cell>
          <cell r="K2043">
            <v>8176</v>
          </cell>
          <cell r="L2043">
            <v>6594</v>
          </cell>
          <cell r="M2043">
            <v>6234</v>
          </cell>
          <cell r="N2043">
            <v>4315</v>
          </cell>
          <cell r="O2043">
            <v>7478</v>
          </cell>
          <cell r="P2043">
            <v>8323</v>
          </cell>
          <cell r="Q2043">
            <v>7462</v>
          </cell>
          <cell r="R2043">
            <v>11999</v>
          </cell>
          <cell r="S2043">
            <v>10581</v>
          </cell>
          <cell r="T2043">
            <v>11643</v>
          </cell>
          <cell r="U2043">
            <v>9940</v>
          </cell>
          <cell r="V2043">
            <v>12557</v>
          </cell>
          <cell r="W2043">
            <v>10703</v>
          </cell>
          <cell r="X2043">
            <v>9990</v>
          </cell>
          <cell r="Y2043">
            <v>10812</v>
          </cell>
          <cell r="Z2043">
            <v>23412</v>
          </cell>
          <cell r="AA2043">
            <v>13836</v>
          </cell>
          <cell r="AB2043">
            <v>16751</v>
          </cell>
          <cell r="AC2043">
            <v>12894</v>
          </cell>
          <cell r="AD2043">
            <v>3872</v>
          </cell>
          <cell r="AE2043">
            <v>3581</v>
          </cell>
        </row>
        <row r="2044">
          <cell r="E2044" t="str">
            <v>GA Transportation Natural Gas</v>
          </cell>
          <cell r="F2044">
            <v>7540</v>
          </cell>
          <cell r="G2044">
            <v>7633</v>
          </cell>
          <cell r="H2044">
            <v>7689</v>
          </cell>
          <cell r="I2044">
            <v>7323</v>
          </cell>
          <cell r="J2044">
            <v>7317</v>
          </cell>
          <cell r="K2044">
            <v>8021</v>
          </cell>
          <cell r="L2044">
            <v>8883</v>
          </cell>
          <cell r="M2044">
            <v>8519</v>
          </cell>
          <cell r="N2044">
            <v>8160</v>
          </cell>
          <cell r="O2044">
            <v>9515</v>
          </cell>
          <cell r="P2044">
            <v>6206</v>
          </cell>
          <cell r="Q2044">
            <v>8204</v>
          </cell>
          <cell r="R2044">
            <v>8726</v>
          </cell>
          <cell r="S2044">
            <v>8149</v>
          </cell>
          <cell r="T2044">
            <v>7163</v>
          </cell>
          <cell r="U2044">
            <v>6862</v>
          </cell>
          <cell r="V2044">
            <v>7275</v>
          </cell>
          <cell r="W2044">
            <v>6402</v>
          </cell>
          <cell r="X2044">
            <v>7225</v>
          </cell>
          <cell r="Y2044">
            <v>7971</v>
          </cell>
          <cell r="Z2044">
            <v>9590</v>
          </cell>
          <cell r="AA2044">
            <v>11741</v>
          </cell>
          <cell r="AB2044">
            <v>11790</v>
          </cell>
          <cell r="AC2044">
            <v>9108</v>
          </cell>
          <cell r="AD2044">
            <v>8192</v>
          </cell>
          <cell r="AE2044">
            <v>8703</v>
          </cell>
        </row>
        <row r="2045">
          <cell r="E2045" t="str">
            <v>HI Transportation Natural Gas</v>
          </cell>
          <cell r="F2045">
            <v>0</v>
          </cell>
          <cell r="G2045">
            <v>0</v>
          </cell>
          <cell r="H2045">
            <v>0</v>
          </cell>
          <cell r="I2045">
            <v>0</v>
          </cell>
          <cell r="J2045">
            <v>0</v>
          </cell>
          <cell r="K2045">
            <v>0</v>
          </cell>
          <cell r="L2045">
            <v>0</v>
          </cell>
          <cell r="M2045">
            <v>0</v>
          </cell>
          <cell r="N2045">
            <v>0</v>
          </cell>
          <cell r="O2045">
            <v>0</v>
          </cell>
          <cell r="P2045">
            <v>0</v>
          </cell>
          <cell r="Q2045">
            <v>0</v>
          </cell>
          <cell r="R2045">
            <v>0</v>
          </cell>
          <cell r="S2045">
            <v>0</v>
          </cell>
          <cell r="T2045">
            <v>2</v>
          </cell>
          <cell r="U2045">
            <v>3</v>
          </cell>
          <cell r="V2045">
            <v>2</v>
          </cell>
          <cell r="W2045">
            <v>3</v>
          </cell>
          <cell r="X2045">
            <v>2</v>
          </cell>
          <cell r="Y2045">
            <v>2</v>
          </cell>
          <cell r="Z2045">
            <v>2</v>
          </cell>
          <cell r="AA2045">
            <v>2</v>
          </cell>
          <cell r="AB2045">
            <v>3</v>
          </cell>
          <cell r="AC2045">
            <v>11</v>
          </cell>
          <cell r="AD2045">
            <v>1</v>
          </cell>
          <cell r="AE2045">
            <v>0</v>
          </cell>
        </row>
        <row r="2046">
          <cell r="E2046" t="str">
            <v>IA Transportation Natural Gas</v>
          </cell>
          <cell r="F2046">
            <v>9213</v>
          </cell>
          <cell r="G2046">
            <v>6701</v>
          </cell>
          <cell r="H2046">
            <v>6976</v>
          </cell>
          <cell r="I2046">
            <v>7364</v>
          </cell>
          <cell r="J2046">
            <v>10833</v>
          </cell>
          <cell r="K2046">
            <v>11121</v>
          </cell>
          <cell r="L2046">
            <v>12746</v>
          </cell>
          <cell r="M2046">
            <v>11442</v>
          </cell>
          <cell r="N2046">
            <v>8899</v>
          </cell>
          <cell r="O2046">
            <v>7937</v>
          </cell>
          <cell r="P2046">
            <v>8348</v>
          </cell>
          <cell r="Q2046">
            <v>9061</v>
          </cell>
          <cell r="R2046">
            <v>11048</v>
          </cell>
          <cell r="S2046">
            <v>9976</v>
          </cell>
          <cell r="T2046">
            <v>10283</v>
          </cell>
          <cell r="U2046">
            <v>11697</v>
          </cell>
          <cell r="V2046">
            <v>12685</v>
          </cell>
          <cell r="W2046">
            <v>12446</v>
          </cell>
          <cell r="X2046">
            <v>14242</v>
          </cell>
          <cell r="Y2046">
            <v>13942</v>
          </cell>
          <cell r="Z2046">
            <v>11106</v>
          </cell>
          <cell r="AA2046">
            <v>10907</v>
          </cell>
          <cell r="AB2046">
            <v>10282</v>
          </cell>
          <cell r="AC2046">
            <v>11746</v>
          </cell>
          <cell r="AD2046">
            <v>13237</v>
          </cell>
          <cell r="AE2046">
            <v>11526</v>
          </cell>
        </row>
        <row r="2047">
          <cell r="E2047" t="str">
            <v>ID Transportation Natural Gas</v>
          </cell>
          <cell r="F2047">
            <v>5223</v>
          </cell>
          <cell r="G2047">
            <v>4740</v>
          </cell>
          <cell r="H2047">
            <v>3378</v>
          </cell>
          <cell r="I2047">
            <v>3925</v>
          </cell>
          <cell r="J2047">
            <v>4933</v>
          </cell>
          <cell r="K2047">
            <v>6577</v>
          </cell>
          <cell r="L2047">
            <v>6148</v>
          </cell>
          <cell r="M2047">
            <v>5381</v>
          </cell>
          <cell r="N2047">
            <v>5740</v>
          </cell>
          <cell r="O2047">
            <v>4721</v>
          </cell>
          <cell r="P2047">
            <v>6128</v>
          </cell>
          <cell r="Q2047">
            <v>6740</v>
          </cell>
          <cell r="R2047">
            <v>6221</v>
          </cell>
          <cell r="S2047">
            <v>4767</v>
          </cell>
          <cell r="T2047">
            <v>6099</v>
          </cell>
          <cell r="U2047">
            <v>5717</v>
          </cell>
          <cell r="V2047">
            <v>6894</v>
          </cell>
          <cell r="W2047">
            <v>7803</v>
          </cell>
          <cell r="X2047">
            <v>7096</v>
          </cell>
          <cell r="Y2047">
            <v>7262</v>
          </cell>
          <cell r="Z2047">
            <v>7916</v>
          </cell>
          <cell r="AA2047">
            <v>5426</v>
          </cell>
          <cell r="AB2047">
            <v>5953</v>
          </cell>
          <cell r="AC2047">
            <v>6228</v>
          </cell>
          <cell r="AD2047">
            <v>4122</v>
          </cell>
          <cell r="AE2047">
            <v>5365</v>
          </cell>
        </row>
        <row r="2048">
          <cell r="E2048" t="str">
            <v>IL Transportation Natural Gas</v>
          </cell>
          <cell r="F2048">
            <v>12383</v>
          </cell>
          <cell r="G2048">
            <v>11287</v>
          </cell>
          <cell r="H2048">
            <v>11589</v>
          </cell>
          <cell r="I2048">
            <v>11934</v>
          </cell>
          <cell r="J2048">
            <v>14192</v>
          </cell>
          <cell r="K2048">
            <v>13579</v>
          </cell>
          <cell r="L2048">
            <v>14800</v>
          </cell>
          <cell r="M2048">
            <v>15046</v>
          </cell>
          <cell r="N2048">
            <v>13484</v>
          </cell>
          <cell r="O2048">
            <v>11838</v>
          </cell>
          <cell r="P2048">
            <v>13820</v>
          </cell>
          <cell r="Q2048">
            <v>11375</v>
          </cell>
          <cell r="R2048">
            <v>13670</v>
          </cell>
          <cell r="S2048">
            <v>10987</v>
          </cell>
          <cell r="T2048">
            <v>11742</v>
          </cell>
          <cell r="U2048">
            <v>11337</v>
          </cell>
          <cell r="V2048">
            <v>11315</v>
          </cell>
          <cell r="W2048">
            <v>11819</v>
          </cell>
          <cell r="X2048">
            <v>13695</v>
          </cell>
          <cell r="Y2048">
            <v>25192</v>
          </cell>
          <cell r="Z2048">
            <v>20312</v>
          </cell>
          <cell r="AA2048">
            <v>22327</v>
          </cell>
          <cell r="AB2048">
            <v>25274</v>
          </cell>
          <cell r="AC2048">
            <v>27662</v>
          </cell>
          <cell r="AD2048">
            <v>31784</v>
          </cell>
          <cell r="AE2048">
            <v>27828</v>
          </cell>
        </row>
        <row r="2049">
          <cell r="E2049" t="str">
            <v>IN Transportation Natural Gas</v>
          </cell>
          <cell r="F2049">
            <v>8623</v>
          </cell>
          <cell r="G2049">
            <v>4732</v>
          </cell>
          <cell r="H2049">
            <v>4837</v>
          </cell>
          <cell r="I2049">
            <v>6919</v>
          </cell>
          <cell r="J2049">
            <v>7037</v>
          </cell>
          <cell r="K2049">
            <v>7786</v>
          </cell>
          <cell r="L2049">
            <v>12697</v>
          </cell>
          <cell r="M2049">
            <v>11098</v>
          </cell>
          <cell r="N2049">
            <v>7674</v>
          </cell>
          <cell r="O2049">
            <v>7682</v>
          </cell>
          <cell r="P2049">
            <v>6066</v>
          </cell>
          <cell r="Q2049">
            <v>7502</v>
          </cell>
          <cell r="R2049">
            <v>5621</v>
          </cell>
          <cell r="S2049">
            <v>7722</v>
          </cell>
          <cell r="T2049">
            <v>7393</v>
          </cell>
          <cell r="U2049">
            <v>6867</v>
          </cell>
          <cell r="V2049">
            <v>6554</v>
          </cell>
          <cell r="W2049">
            <v>7329</v>
          </cell>
          <cell r="X2049">
            <v>7276</v>
          </cell>
          <cell r="Y2049">
            <v>6775</v>
          </cell>
          <cell r="Z2049">
            <v>8837</v>
          </cell>
          <cell r="AA2049">
            <v>10401</v>
          </cell>
          <cell r="AB2049">
            <v>7311</v>
          </cell>
          <cell r="AC2049">
            <v>7557</v>
          </cell>
          <cell r="AD2049">
            <v>7494</v>
          </cell>
          <cell r="AE2049">
            <v>7330</v>
          </cell>
        </row>
        <row r="2050">
          <cell r="E2050" t="str">
            <v>KS Transportation Natural Gas</v>
          </cell>
          <cell r="F2050">
            <v>40564</v>
          </cell>
          <cell r="G2050">
            <v>33243</v>
          </cell>
          <cell r="H2050">
            <v>28823</v>
          </cell>
          <cell r="I2050">
            <v>32932</v>
          </cell>
          <cell r="J2050">
            <v>31696</v>
          </cell>
          <cell r="K2050">
            <v>34739</v>
          </cell>
          <cell r="L2050">
            <v>38144</v>
          </cell>
          <cell r="M2050">
            <v>39202</v>
          </cell>
          <cell r="N2050">
            <v>32699</v>
          </cell>
          <cell r="O2050">
            <v>31604</v>
          </cell>
          <cell r="P2050">
            <v>29558</v>
          </cell>
          <cell r="Q2050">
            <v>25729</v>
          </cell>
          <cell r="R2050">
            <v>36443</v>
          </cell>
          <cell r="S2050">
            <v>33767</v>
          </cell>
          <cell r="T2050">
            <v>28999</v>
          </cell>
          <cell r="U2050">
            <v>29177</v>
          </cell>
          <cell r="V2050">
            <v>25547</v>
          </cell>
          <cell r="W2050">
            <v>25228</v>
          </cell>
          <cell r="X2050">
            <v>24446</v>
          </cell>
          <cell r="Y2050">
            <v>27009</v>
          </cell>
          <cell r="Z2050">
            <v>24783</v>
          </cell>
          <cell r="AA2050">
            <v>23703</v>
          </cell>
          <cell r="AB2050">
            <v>20291</v>
          </cell>
          <cell r="AC2050">
            <v>23003</v>
          </cell>
          <cell r="AD2050">
            <v>24828</v>
          </cell>
          <cell r="AE2050">
            <v>21648</v>
          </cell>
        </row>
        <row r="2051">
          <cell r="E2051" t="str">
            <v>KY Transportation Natural Gas</v>
          </cell>
          <cell r="F2051">
            <v>25610</v>
          </cell>
          <cell r="G2051">
            <v>20923</v>
          </cell>
          <cell r="H2051">
            <v>16781</v>
          </cell>
          <cell r="I2051">
            <v>19948</v>
          </cell>
          <cell r="J2051">
            <v>24343</v>
          </cell>
          <cell r="K2051">
            <v>27442</v>
          </cell>
          <cell r="L2051">
            <v>27829</v>
          </cell>
          <cell r="M2051">
            <v>24052</v>
          </cell>
          <cell r="N2051">
            <v>16343</v>
          </cell>
          <cell r="O2051">
            <v>17234</v>
          </cell>
          <cell r="P2051">
            <v>14456</v>
          </cell>
          <cell r="Q2051">
            <v>15547</v>
          </cell>
          <cell r="R2051">
            <v>12517</v>
          </cell>
          <cell r="S2051">
            <v>14912</v>
          </cell>
          <cell r="T2051">
            <v>10614</v>
          </cell>
          <cell r="U2051">
            <v>8519</v>
          </cell>
          <cell r="V2051">
            <v>6711</v>
          </cell>
          <cell r="W2051">
            <v>12216</v>
          </cell>
          <cell r="X2051">
            <v>13423</v>
          </cell>
          <cell r="Y2051">
            <v>13021</v>
          </cell>
          <cell r="Z2051">
            <v>14132</v>
          </cell>
          <cell r="AA2051">
            <v>12796</v>
          </cell>
          <cell r="AB2051">
            <v>8874</v>
          </cell>
          <cell r="AC2051">
            <v>7359</v>
          </cell>
          <cell r="AD2051">
            <v>9607</v>
          </cell>
          <cell r="AE2051">
            <v>11689</v>
          </cell>
        </row>
        <row r="2052">
          <cell r="E2052" t="str">
            <v>LA Transportation Natural Gas</v>
          </cell>
          <cell r="F2052">
            <v>58077</v>
          </cell>
          <cell r="G2052">
            <v>56220</v>
          </cell>
          <cell r="H2052">
            <v>56440</v>
          </cell>
          <cell r="I2052">
            <v>58237</v>
          </cell>
          <cell r="J2052">
            <v>65734</v>
          </cell>
          <cell r="K2052">
            <v>66911</v>
          </cell>
          <cell r="L2052">
            <v>70807</v>
          </cell>
          <cell r="M2052">
            <v>81239</v>
          </cell>
          <cell r="N2052">
            <v>65124</v>
          </cell>
          <cell r="O2052">
            <v>50366</v>
          </cell>
          <cell r="P2052">
            <v>53971</v>
          </cell>
          <cell r="Q2052">
            <v>49510</v>
          </cell>
          <cell r="R2052">
            <v>52443</v>
          </cell>
          <cell r="S2052">
            <v>48642</v>
          </cell>
          <cell r="T2052">
            <v>46569</v>
          </cell>
          <cell r="U2052">
            <v>43692</v>
          </cell>
          <cell r="V2052">
            <v>49837</v>
          </cell>
          <cell r="W2052">
            <v>54060</v>
          </cell>
          <cell r="X2052">
            <v>55338</v>
          </cell>
          <cell r="Y2052">
            <v>51386</v>
          </cell>
          <cell r="Z2052">
            <v>48038</v>
          </cell>
          <cell r="AA2052">
            <v>52861</v>
          </cell>
          <cell r="AB2052">
            <v>49945</v>
          </cell>
          <cell r="AC2052">
            <v>37419</v>
          </cell>
          <cell r="AD2052">
            <v>51897</v>
          </cell>
          <cell r="AE2052">
            <v>35018</v>
          </cell>
        </row>
        <row r="2053">
          <cell r="E2053" t="str">
            <v>MA Transportation Natural Gas</v>
          </cell>
          <cell r="F2053">
            <v>1279</v>
          </cell>
          <cell r="G2053">
            <v>1572</v>
          </cell>
          <cell r="H2053">
            <v>1858</v>
          </cell>
          <cell r="I2053">
            <v>2357</v>
          </cell>
          <cell r="J2053">
            <v>1895</v>
          </cell>
          <cell r="K2053">
            <v>1969</v>
          </cell>
          <cell r="L2053">
            <v>2251</v>
          </cell>
          <cell r="M2053">
            <v>2543</v>
          </cell>
          <cell r="N2053">
            <v>2016</v>
          </cell>
          <cell r="O2053">
            <v>2922</v>
          </cell>
          <cell r="P2053">
            <v>2613</v>
          </cell>
          <cell r="Q2053">
            <v>3462</v>
          </cell>
          <cell r="R2053">
            <v>4500</v>
          </cell>
          <cell r="S2053">
            <v>2202</v>
          </cell>
          <cell r="T2053">
            <v>1982</v>
          </cell>
          <cell r="U2053">
            <v>2620</v>
          </cell>
          <cell r="V2053">
            <v>2236</v>
          </cell>
          <cell r="W2053">
            <v>2475</v>
          </cell>
          <cell r="X2053">
            <v>1940</v>
          </cell>
          <cell r="Y2053">
            <v>1919</v>
          </cell>
          <cell r="Z2053">
            <v>4715</v>
          </cell>
          <cell r="AA2053">
            <v>5573</v>
          </cell>
          <cell r="AB2053">
            <v>4625</v>
          </cell>
          <cell r="AC2053">
            <v>3571</v>
          </cell>
          <cell r="AD2053">
            <v>8733</v>
          </cell>
          <cell r="AE2053">
            <v>11485</v>
          </cell>
        </row>
        <row r="2054">
          <cell r="E2054" t="str">
            <v>MD Transportation Natural Gas</v>
          </cell>
          <cell r="F2054">
            <v>2468</v>
          </cell>
          <cell r="G2054">
            <v>2582</v>
          </cell>
          <cell r="H2054">
            <v>2484</v>
          </cell>
          <cell r="I2054">
            <v>2534</v>
          </cell>
          <cell r="J2054">
            <v>2590</v>
          </cell>
          <cell r="K2054">
            <v>2954</v>
          </cell>
          <cell r="L2054">
            <v>2776</v>
          </cell>
          <cell r="M2054">
            <v>3311</v>
          </cell>
          <cell r="N2054">
            <v>3202</v>
          </cell>
          <cell r="O2054">
            <v>3469</v>
          </cell>
          <cell r="P2054">
            <v>3514</v>
          </cell>
          <cell r="Q2054">
            <v>3062</v>
          </cell>
          <cell r="R2054">
            <v>2797</v>
          </cell>
          <cell r="S2054">
            <v>3087</v>
          </cell>
          <cell r="T2054">
            <v>2843</v>
          </cell>
          <cell r="U2054">
            <v>2906</v>
          </cell>
          <cell r="V2054">
            <v>3355</v>
          </cell>
          <cell r="W2054">
            <v>3373</v>
          </cell>
          <cell r="X2054">
            <v>3536</v>
          </cell>
          <cell r="Y2054">
            <v>2825</v>
          </cell>
          <cell r="Z2054">
            <v>6704</v>
          </cell>
          <cell r="AA2054">
            <v>6461</v>
          </cell>
          <cell r="AB2054">
            <v>7906</v>
          </cell>
          <cell r="AC2054">
            <v>4513</v>
          </cell>
          <cell r="AD2054">
            <v>6932</v>
          </cell>
          <cell r="AE2054">
            <v>7868</v>
          </cell>
        </row>
        <row r="2055">
          <cell r="E2055" t="str">
            <v>ME Transportation Natural Gas</v>
          </cell>
          <cell r="F2055">
            <v>5</v>
          </cell>
          <cell r="G2055">
            <v>3</v>
          </cell>
          <cell r="H2055">
            <v>9</v>
          </cell>
          <cell r="I2055">
            <v>11</v>
          </cell>
          <cell r="J2055">
            <v>19</v>
          </cell>
          <cell r="K2055">
            <v>111</v>
          </cell>
          <cell r="L2055">
            <v>18</v>
          </cell>
          <cell r="M2055">
            <v>123</v>
          </cell>
          <cell r="N2055">
            <v>0</v>
          </cell>
          <cell r="O2055">
            <v>0</v>
          </cell>
          <cell r="P2055">
            <v>932</v>
          </cell>
          <cell r="Q2055">
            <v>1370</v>
          </cell>
          <cell r="R2055">
            <v>914</v>
          </cell>
          <cell r="S2055">
            <v>898</v>
          </cell>
          <cell r="T2055">
            <v>685</v>
          </cell>
          <cell r="U2055">
            <v>612</v>
          </cell>
          <cell r="V2055">
            <v>520</v>
          </cell>
          <cell r="W2055">
            <v>806</v>
          </cell>
          <cell r="X2055">
            <v>1007</v>
          </cell>
          <cell r="Y2055">
            <v>873</v>
          </cell>
          <cell r="Z2055">
            <v>1821</v>
          </cell>
          <cell r="AA2055">
            <v>2500</v>
          </cell>
          <cell r="AB2055">
            <v>785</v>
          </cell>
          <cell r="AC2055">
            <v>871</v>
          </cell>
          <cell r="AD2055">
            <v>1350</v>
          </cell>
          <cell r="AE2055">
            <v>1030</v>
          </cell>
        </row>
        <row r="2056">
          <cell r="E2056" t="str">
            <v>MI Transportation Natural Gas</v>
          </cell>
          <cell r="F2056">
            <v>18725</v>
          </cell>
          <cell r="G2056">
            <v>20289</v>
          </cell>
          <cell r="H2056">
            <v>22485</v>
          </cell>
          <cell r="I2056">
            <v>24755</v>
          </cell>
          <cell r="J2056">
            <v>23366</v>
          </cell>
          <cell r="K2056">
            <v>25927</v>
          </cell>
          <cell r="L2056">
            <v>26881</v>
          </cell>
          <cell r="M2056">
            <v>24778</v>
          </cell>
          <cell r="N2056">
            <v>21880</v>
          </cell>
          <cell r="O2056">
            <v>23496</v>
          </cell>
          <cell r="P2056">
            <v>27549</v>
          </cell>
          <cell r="Q2056">
            <v>22982</v>
          </cell>
          <cell r="R2056">
            <v>27508</v>
          </cell>
          <cell r="S2056">
            <v>28266</v>
          </cell>
          <cell r="T2056">
            <v>28247</v>
          </cell>
          <cell r="U2056">
            <v>28261</v>
          </cell>
          <cell r="V2056">
            <v>26099</v>
          </cell>
          <cell r="W2056">
            <v>26642</v>
          </cell>
          <cell r="X2056">
            <v>24249</v>
          </cell>
          <cell r="Y2056">
            <v>24223</v>
          </cell>
          <cell r="Z2056">
            <v>25574</v>
          </cell>
          <cell r="AA2056">
            <v>24198</v>
          </cell>
          <cell r="AB2056">
            <v>21180</v>
          </cell>
          <cell r="AC2056">
            <v>19458</v>
          </cell>
          <cell r="AD2056">
            <v>21361</v>
          </cell>
          <cell r="AE2056">
            <v>20855</v>
          </cell>
        </row>
        <row r="2057">
          <cell r="E2057" t="str">
            <v>MN Transportation Natural Gas</v>
          </cell>
          <cell r="F2057">
            <v>12063</v>
          </cell>
          <cell r="G2057">
            <v>13491</v>
          </cell>
          <cell r="H2057">
            <v>15112</v>
          </cell>
          <cell r="I2057">
            <v>16418</v>
          </cell>
          <cell r="J2057">
            <v>17514</v>
          </cell>
          <cell r="K2057">
            <v>19445</v>
          </cell>
          <cell r="L2057">
            <v>20139</v>
          </cell>
          <cell r="M2057">
            <v>19876</v>
          </cell>
          <cell r="N2057">
            <v>20518</v>
          </cell>
          <cell r="O2057">
            <v>22496</v>
          </cell>
          <cell r="P2057">
            <v>21414</v>
          </cell>
          <cell r="Q2057">
            <v>19336</v>
          </cell>
          <cell r="R2057">
            <v>23294</v>
          </cell>
          <cell r="S2057">
            <v>20505</v>
          </cell>
          <cell r="T2057">
            <v>20733</v>
          </cell>
          <cell r="U2057">
            <v>22543</v>
          </cell>
          <cell r="V2057">
            <v>20667</v>
          </cell>
          <cell r="W2057">
            <v>20324</v>
          </cell>
          <cell r="X2057">
            <v>18015</v>
          </cell>
          <cell r="Y2057">
            <v>12950</v>
          </cell>
          <cell r="Z2057">
            <v>15633</v>
          </cell>
          <cell r="AA2057">
            <v>15384</v>
          </cell>
          <cell r="AB2057">
            <v>13092</v>
          </cell>
          <cell r="AC2057">
            <v>11931</v>
          </cell>
          <cell r="AD2057">
            <v>13404</v>
          </cell>
          <cell r="AE2057">
            <v>10618</v>
          </cell>
        </row>
        <row r="2058">
          <cell r="E2058" t="str">
            <v>MO Transportation Natural Gas</v>
          </cell>
          <cell r="F2058">
            <v>5360</v>
          </cell>
          <cell r="G2058">
            <v>2585</v>
          </cell>
          <cell r="H2058">
            <v>2313</v>
          </cell>
          <cell r="I2058">
            <v>9884</v>
          </cell>
          <cell r="J2058">
            <v>2920</v>
          </cell>
          <cell r="K2058">
            <v>7205</v>
          </cell>
          <cell r="L2058">
            <v>7581</v>
          </cell>
          <cell r="M2058">
            <v>7573</v>
          </cell>
          <cell r="N2058">
            <v>5627</v>
          </cell>
          <cell r="O2058">
            <v>6922</v>
          </cell>
          <cell r="P2058">
            <v>7773</v>
          </cell>
          <cell r="Q2058">
            <v>2043</v>
          </cell>
          <cell r="R2058">
            <v>2704</v>
          </cell>
          <cell r="S2058">
            <v>3187</v>
          </cell>
          <cell r="T2058">
            <v>3462</v>
          </cell>
          <cell r="U2058">
            <v>2686</v>
          </cell>
          <cell r="V2058">
            <v>2525</v>
          </cell>
          <cell r="W2058">
            <v>2831</v>
          </cell>
          <cell r="X2058">
            <v>7320</v>
          </cell>
          <cell r="Y2058">
            <v>3917</v>
          </cell>
          <cell r="Z2058">
            <v>5858</v>
          </cell>
          <cell r="AA2058">
            <v>7112</v>
          </cell>
          <cell r="AB2058">
            <v>5020</v>
          </cell>
          <cell r="AC2058">
            <v>5748</v>
          </cell>
          <cell r="AD2058">
            <v>6499</v>
          </cell>
          <cell r="AE2058">
            <v>6565</v>
          </cell>
        </row>
        <row r="2059">
          <cell r="E2059" t="str">
            <v>MS Transportation Natural Gas</v>
          </cell>
          <cell r="F2059">
            <v>38967</v>
          </cell>
          <cell r="G2059">
            <v>35696</v>
          </cell>
          <cell r="H2059">
            <v>35031</v>
          </cell>
          <cell r="I2059">
            <v>38367</v>
          </cell>
          <cell r="J2059">
            <v>40383</v>
          </cell>
          <cell r="K2059">
            <v>42565</v>
          </cell>
          <cell r="L2059">
            <v>50648</v>
          </cell>
          <cell r="M2059">
            <v>46653</v>
          </cell>
          <cell r="N2059">
            <v>38230</v>
          </cell>
          <cell r="O2059">
            <v>32929</v>
          </cell>
          <cell r="P2059">
            <v>32242</v>
          </cell>
          <cell r="Q2059">
            <v>30950</v>
          </cell>
          <cell r="R2059">
            <v>27989</v>
          </cell>
          <cell r="S2059">
            <v>26964</v>
          </cell>
          <cell r="T2059">
            <v>22522</v>
          </cell>
          <cell r="U2059">
            <v>22117</v>
          </cell>
          <cell r="V2059">
            <v>22674</v>
          </cell>
          <cell r="W2059">
            <v>28112</v>
          </cell>
          <cell r="X2059">
            <v>29466</v>
          </cell>
          <cell r="Y2059">
            <v>29608</v>
          </cell>
          <cell r="Z2059">
            <v>28670</v>
          </cell>
          <cell r="AA2059">
            <v>29305</v>
          </cell>
          <cell r="AB2059">
            <v>49251</v>
          </cell>
          <cell r="AC2059">
            <v>23987</v>
          </cell>
          <cell r="AD2059">
            <v>21200</v>
          </cell>
          <cell r="AE2059">
            <v>21411</v>
          </cell>
        </row>
        <row r="2060">
          <cell r="E2060" t="str">
            <v>MT Transportation Natural Gas</v>
          </cell>
          <cell r="F2060">
            <v>2106</v>
          </cell>
          <cell r="G2060">
            <v>2390</v>
          </cell>
          <cell r="H2060">
            <v>3096</v>
          </cell>
          <cell r="I2060">
            <v>3792</v>
          </cell>
          <cell r="J2060">
            <v>3638</v>
          </cell>
          <cell r="K2060">
            <v>4064</v>
          </cell>
          <cell r="L2060">
            <v>3539</v>
          </cell>
          <cell r="M2060">
            <v>3576</v>
          </cell>
          <cell r="N2060">
            <v>3878</v>
          </cell>
          <cell r="O2060">
            <v>6154</v>
          </cell>
          <cell r="P2060">
            <v>7883</v>
          </cell>
          <cell r="Q2060">
            <v>7701</v>
          </cell>
          <cell r="R2060">
            <v>7936</v>
          </cell>
          <cell r="S2060">
            <v>8606</v>
          </cell>
          <cell r="T2060">
            <v>8514</v>
          </cell>
          <cell r="U2060">
            <v>8279</v>
          </cell>
          <cell r="V2060">
            <v>7724</v>
          </cell>
          <cell r="W2060">
            <v>7941</v>
          </cell>
          <cell r="X2060">
            <v>7446</v>
          </cell>
          <cell r="Y2060">
            <v>5103</v>
          </cell>
          <cell r="Z2060">
            <v>7531</v>
          </cell>
          <cell r="AA2060">
            <v>6999</v>
          </cell>
          <cell r="AB2060">
            <v>7154</v>
          </cell>
          <cell r="AC2060">
            <v>7001</v>
          </cell>
          <cell r="AD2060">
            <v>4234</v>
          </cell>
          <cell r="AE2060">
            <v>3743</v>
          </cell>
        </row>
        <row r="2061">
          <cell r="E2061" t="str">
            <v>NC Transportation Natural Gas</v>
          </cell>
          <cell r="F2061">
            <v>6484</v>
          </cell>
          <cell r="G2061">
            <v>6407</v>
          </cell>
          <cell r="H2061">
            <v>6668</v>
          </cell>
          <cell r="I2061">
            <v>6174</v>
          </cell>
          <cell r="J2061">
            <v>5974</v>
          </cell>
          <cell r="K2061">
            <v>6321</v>
          </cell>
          <cell r="L2061">
            <v>7663</v>
          </cell>
          <cell r="M2061">
            <v>7575</v>
          </cell>
          <cell r="N2061">
            <v>6974</v>
          </cell>
          <cell r="O2061">
            <v>6830</v>
          </cell>
          <cell r="P2061">
            <v>7439</v>
          </cell>
          <cell r="Q2061">
            <v>6900</v>
          </cell>
          <cell r="R2061">
            <v>6316</v>
          </cell>
          <cell r="S2061">
            <v>6436</v>
          </cell>
          <cell r="T2061">
            <v>5236</v>
          </cell>
          <cell r="U2061">
            <v>4482</v>
          </cell>
          <cell r="V2061">
            <v>4844</v>
          </cell>
          <cell r="W2061">
            <v>5167</v>
          </cell>
          <cell r="X2061">
            <v>5490</v>
          </cell>
          <cell r="Y2061">
            <v>8139</v>
          </cell>
          <cell r="Z2061">
            <v>8151</v>
          </cell>
          <cell r="AA2061">
            <v>7452</v>
          </cell>
          <cell r="AB2061">
            <v>5544</v>
          </cell>
          <cell r="AC2061">
            <v>4158</v>
          </cell>
          <cell r="AD2061">
            <v>4114</v>
          </cell>
          <cell r="AE2061">
            <v>4632</v>
          </cell>
        </row>
        <row r="2062">
          <cell r="E2062" t="str">
            <v>ND Transportation Natural Gas</v>
          </cell>
          <cell r="F2062">
            <v>1828</v>
          </cell>
          <cell r="G2062">
            <v>2105</v>
          </cell>
          <cell r="H2062">
            <v>2881</v>
          </cell>
          <cell r="I2062">
            <v>4533</v>
          </cell>
          <cell r="J2062">
            <v>4531</v>
          </cell>
          <cell r="K2062">
            <v>4953</v>
          </cell>
          <cell r="L2062">
            <v>5072</v>
          </cell>
          <cell r="M2062">
            <v>5319</v>
          </cell>
          <cell r="N2062">
            <v>474</v>
          </cell>
          <cell r="O2062">
            <v>9990</v>
          </cell>
          <cell r="P2062">
            <v>10998</v>
          </cell>
          <cell r="Q2062">
            <v>14025</v>
          </cell>
          <cell r="R2062">
            <v>14341</v>
          </cell>
          <cell r="S2062">
            <v>14320</v>
          </cell>
          <cell r="T2062">
            <v>14425</v>
          </cell>
          <cell r="U2062">
            <v>13788</v>
          </cell>
          <cell r="V2062">
            <v>13598</v>
          </cell>
          <cell r="W2062">
            <v>13930</v>
          </cell>
          <cell r="X2062">
            <v>11967</v>
          </cell>
          <cell r="Y2062">
            <v>9358</v>
          </cell>
          <cell r="Z2062">
            <v>14502</v>
          </cell>
          <cell r="AA2062">
            <v>14567</v>
          </cell>
          <cell r="AB2062">
            <v>16635</v>
          </cell>
          <cell r="AC2062">
            <v>15959</v>
          </cell>
          <cell r="AD2062">
            <v>16767</v>
          </cell>
          <cell r="AE2062">
            <v>15542</v>
          </cell>
        </row>
        <row r="2063">
          <cell r="E2063" t="str">
            <v>NE Transportation Natural Gas</v>
          </cell>
          <cell r="F2063">
            <v>3479</v>
          </cell>
          <cell r="G2063">
            <v>2333</v>
          </cell>
          <cell r="H2063">
            <v>2519</v>
          </cell>
          <cell r="I2063">
            <v>2479</v>
          </cell>
          <cell r="J2063">
            <v>3256</v>
          </cell>
          <cell r="K2063">
            <v>3365</v>
          </cell>
          <cell r="L2063">
            <v>4641</v>
          </cell>
          <cell r="M2063">
            <v>4289</v>
          </cell>
          <cell r="N2063">
            <v>2889</v>
          </cell>
          <cell r="O2063">
            <v>2952</v>
          </cell>
          <cell r="P2063">
            <v>3193</v>
          </cell>
          <cell r="Q2063">
            <v>3116</v>
          </cell>
          <cell r="R2063">
            <v>2677</v>
          </cell>
          <cell r="S2063">
            <v>5410</v>
          </cell>
          <cell r="T2063">
            <v>4083</v>
          </cell>
          <cell r="U2063">
            <v>4500</v>
          </cell>
          <cell r="V2063">
            <v>4587</v>
          </cell>
          <cell r="W2063">
            <v>5498</v>
          </cell>
          <cell r="X2063">
            <v>10063</v>
          </cell>
          <cell r="Y2063">
            <v>7064</v>
          </cell>
          <cell r="Z2063">
            <v>7389</v>
          </cell>
          <cell r="AA2063">
            <v>9410</v>
          </cell>
          <cell r="AB2063">
            <v>7783</v>
          </cell>
          <cell r="AC2063">
            <v>7250</v>
          </cell>
          <cell r="AD2063">
            <v>7453</v>
          </cell>
          <cell r="AE2063">
            <v>7519</v>
          </cell>
        </row>
        <row r="2064">
          <cell r="E2064" t="str">
            <v>NH Transportation Natural Gas</v>
          </cell>
          <cell r="F2064">
            <v>22</v>
          </cell>
          <cell r="G2064">
            <v>33</v>
          </cell>
          <cell r="H2064">
            <v>82</v>
          </cell>
          <cell r="I2064">
            <v>344</v>
          </cell>
          <cell r="J2064">
            <v>1000</v>
          </cell>
          <cell r="K2064">
            <v>42</v>
          </cell>
          <cell r="L2064">
            <v>52</v>
          </cell>
          <cell r="M2064">
            <v>198</v>
          </cell>
          <cell r="N2064">
            <v>23</v>
          </cell>
          <cell r="O2064">
            <v>3</v>
          </cell>
          <cell r="P2064">
            <v>35</v>
          </cell>
          <cell r="Q2064">
            <v>27</v>
          </cell>
          <cell r="R2064">
            <v>64</v>
          </cell>
          <cell r="S2064">
            <v>27</v>
          </cell>
          <cell r="T2064">
            <v>24</v>
          </cell>
          <cell r="U2064">
            <v>33</v>
          </cell>
          <cell r="V2064">
            <v>31</v>
          </cell>
          <cell r="W2064">
            <v>30</v>
          </cell>
          <cell r="X2064">
            <v>23</v>
          </cell>
          <cell r="Y2064">
            <v>47</v>
          </cell>
          <cell r="Z2064">
            <v>284</v>
          </cell>
          <cell r="AA2064">
            <v>248</v>
          </cell>
          <cell r="AB2064">
            <v>66</v>
          </cell>
          <cell r="AC2064">
            <v>133</v>
          </cell>
          <cell r="AD2064">
            <v>160</v>
          </cell>
          <cell r="AE2064">
            <v>181</v>
          </cell>
        </row>
        <row r="2065">
          <cell r="E2065" t="str">
            <v>NJ Transportation Natural Gas</v>
          </cell>
          <cell r="F2065">
            <v>2688</v>
          </cell>
          <cell r="G2065">
            <v>2990</v>
          </cell>
          <cell r="H2065">
            <v>3658</v>
          </cell>
          <cell r="I2065">
            <v>3022</v>
          </cell>
          <cell r="J2065">
            <v>2664</v>
          </cell>
          <cell r="K2065">
            <v>2655</v>
          </cell>
          <cell r="L2065">
            <v>3328</v>
          </cell>
          <cell r="M2065">
            <v>3614</v>
          </cell>
          <cell r="N2065">
            <v>2997</v>
          </cell>
          <cell r="O2065">
            <v>4526</v>
          </cell>
          <cell r="P2065">
            <v>3273</v>
          </cell>
          <cell r="Q2065">
            <v>4192</v>
          </cell>
          <cell r="R2065">
            <v>1812</v>
          </cell>
          <cell r="S2065">
            <v>1975</v>
          </cell>
          <cell r="T2065">
            <v>1953</v>
          </cell>
          <cell r="U2065">
            <v>1570</v>
          </cell>
          <cell r="V2065">
            <v>1246</v>
          </cell>
          <cell r="W2065">
            <v>1746</v>
          </cell>
          <cell r="X2065">
            <v>2137</v>
          </cell>
          <cell r="Y2065">
            <v>1869</v>
          </cell>
          <cell r="Z2065">
            <v>5653</v>
          </cell>
          <cell r="AA2065">
            <v>5998</v>
          </cell>
          <cell r="AB2065">
            <v>4928</v>
          </cell>
          <cell r="AC2065">
            <v>6027</v>
          </cell>
          <cell r="AD2065">
            <v>12652</v>
          </cell>
          <cell r="AE2065">
            <v>6930</v>
          </cell>
        </row>
        <row r="2066">
          <cell r="E2066" t="str">
            <v>NM Transportation Natural Gas</v>
          </cell>
          <cell r="F2066">
            <v>80384</v>
          </cell>
          <cell r="G2066">
            <v>74822</v>
          </cell>
          <cell r="H2066">
            <v>52510</v>
          </cell>
          <cell r="I2066">
            <v>64986</v>
          </cell>
          <cell r="J2066">
            <v>59189</v>
          </cell>
          <cell r="K2066">
            <v>58015</v>
          </cell>
          <cell r="L2066">
            <v>27998</v>
          </cell>
          <cell r="M2066">
            <v>63780</v>
          </cell>
          <cell r="N2066">
            <v>51402</v>
          </cell>
          <cell r="O2066">
            <v>47474</v>
          </cell>
          <cell r="P2066">
            <v>44488</v>
          </cell>
          <cell r="Q2066">
            <v>44454</v>
          </cell>
          <cell r="R2066">
            <v>40615</v>
          </cell>
          <cell r="S2066">
            <v>30140</v>
          </cell>
          <cell r="T2066">
            <v>28034</v>
          </cell>
          <cell r="U2066">
            <v>20427</v>
          </cell>
          <cell r="V2066">
            <v>18115</v>
          </cell>
          <cell r="W2066">
            <v>14050</v>
          </cell>
          <cell r="X2066">
            <v>14102</v>
          </cell>
          <cell r="Y2066">
            <v>12157</v>
          </cell>
          <cell r="Z2066">
            <v>9081</v>
          </cell>
          <cell r="AA2066">
            <v>7479</v>
          </cell>
          <cell r="AB2066">
            <v>7891</v>
          </cell>
          <cell r="AC2066">
            <v>9211</v>
          </cell>
          <cell r="AD2066">
            <v>9014</v>
          </cell>
          <cell r="AE2066">
            <v>9150</v>
          </cell>
        </row>
        <row r="2067">
          <cell r="E2067" t="str">
            <v>NV Transportation Natural Gas</v>
          </cell>
          <cell r="F2067">
            <v>816</v>
          </cell>
          <cell r="G2067">
            <v>362</v>
          </cell>
          <cell r="H2067">
            <v>553</v>
          </cell>
          <cell r="I2067">
            <v>738</v>
          </cell>
          <cell r="J2067">
            <v>772</v>
          </cell>
          <cell r="K2067">
            <v>875</v>
          </cell>
          <cell r="L2067">
            <v>908</v>
          </cell>
          <cell r="M2067">
            <v>675</v>
          </cell>
          <cell r="N2067">
            <v>1131</v>
          </cell>
          <cell r="O2067">
            <v>1195</v>
          </cell>
          <cell r="P2067">
            <v>1323</v>
          </cell>
          <cell r="Q2067">
            <v>1354</v>
          </cell>
          <cell r="R2067">
            <v>1364</v>
          </cell>
          <cell r="S2067">
            <v>2343</v>
          </cell>
          <cell r="T2067">
            <v>2994</v>
          </cell>
          <cell r="U2067">
            <v>2816</v>
          </cell>
          <cell r="V2067">
            <v>3297</v>
          </cell>
          <cell r="W2067">
            <v>3506</v>
          </cell>
          <cell r="X2067">
            <v>3566</v>
          </cell>
          <cell r="Y2067">
            <v>3793</v>
          </cell>
          <cell r="Z2067">
            <v>3972</v>
          </cell>
          <cell r="AA2067">
            <v>4867</v>
          </cell>
          <cell r="AB2067">
            <v>7092</v>
          </cell>
          <cell r="AC2067">
            <v>5744</v>
          </cell>
          <cell r="AD2067">
            <v>6084</v>
          </cell>
          <cell r="AE2067">
            <v>5877</v>
          </cell>
        </row>
        <row r="2068">
          <cell r="E2068" t="str">
            <v>NY Transportation Natural Gas</v>
          </cell>
          <cell r="F2068">
            <v>4873</v>
          </cell>
          <cell r="G2068">
            <v>5173</v>
          </cell>
          <cell r="H2068">
            <v>6183</v>
          </cell>
          <cell r="I2068">
            <v>6434</v>
          </cell>
          <cell r="J2068">
            <v>6388</v>
          </cell>
          <cell r="K2068">
            <v>8594</v>
          </cell>
          <cell r="L2068">
            <v>8382</v>
          </cell>
          <cell r="M2068">
            <v>7749</v>
          </cell>
          <cell r="N2068">
            <v>8168</v>
          </cell>
          <cell r="O2068">
            <v>8818</v>
          </cell>
          <cell r="P2068">
            <v>8516</v>
          </cell>
          <cell r="Q2068">
            <v>6210</v>
          </cell>
          <cell r="R2068">
            <v>9165</v>
          </cell>
          <cell r="S2068">
            <v>8574</v>
          </cell>
          <cell r="T2068">
            <v>8932</v>
          </cell>
          <cell r="U2068">
            <v>13112</v>
          </cell>
          <cell r="V2068">
            <v>14546</v>
          </cell>
          <cell r="W2068">
            <v>15955</v>
          </cell>
          <cell r="X2068">
            <v>16319</v>
          </cell>
          <cell r="Y2068">
            <v>15805</v>
          </cell>
          <cell r="Z2068">
            <v>19150</v>
          </cell>
          <cell r="AA2068">
            <v>23307</v>
          </cell>
          <cell r="AB2068">
            <v>22156</v>
          </cell>
          <cell r="AC2068">
            <v>20833</v>
          </cell>
          <cell r="AD2068">
            <v>34463</v>
          </cell>
          <cell r="AE2068">
            <v>36981</v>
          </cell>
        </row>
        <row r="2069">
          <cell r="E2069" t="str">
            <v>OH Transportation Natural Gas</v>
          </cell>
          <cell r="F2069">
            <v>10456</v>
          </cell>
          <cell r="G2069">
            <v>9516</v>
          </cell>
          <cell r="H2069">
            <v>10023</v>
          </cell>
          <cell r="I2069">
            <v>10800</v>
          </cell>
          <cell r="J2069">
            <v>18691</v>
          </cell>
          <cell r="K2069">
            <v>18540</v>
          </cell>
          <cell r="L2069">
            <v>21184</v>
          </cell>
          <cell r="M2069">
            <v>20793</v>
          </cell>
          <cell r="N2069">
            <v>18703</v>
          </cell>
          <cell r="O2069">
            <v>18529</v>
          </cell>
          <cell r="P2069">
            <v>19756</v>
          </cell>
          <cell r="Q2069">
            <v>16709</v>
          </cell>
          <cell r="R2069">
            <v>17397</v>
          </cell>
          <cell r="S2069">
            <v>16090</v>
          </cell>
          <cell r="T2069">
            <v>14109</v>
          </cell>
          <cell r="U2069">
            <v>14401</v>
          </cell>
          <cell r="V2069">
            <v>13131</v>
          </cell>
          <cell r="W2069">
            <v>14571</v>
          </cell>
          <cell r="X2069">
            <v>11941</v>
          </cell>
          <cell r="Y2069">
            <v>17397</v>
          </cell>
          <cell r="Z2069">
            <v>16511</v>
          </cell>
          <cell r="AA2069">
            <v>14795</v>
          </cell>
          <cell r="AB2069">
            <v>9974</v>
          </cell>
          <cell r="AC2069">
            <v>10721</v>
          </cell>
          <cell r="AD2069">
            <v>16175</v>
          </cell>
          <cell r="AE2069">
            <v>21822</v>
          </cell>
        </row>
        <row r="2070">
          <cell r="E2070" t="str">
            <v>OK Transportation Natural Gas</v>
          </cell>
          <cell r="F2070">
            <v>26577</v>
          </cell>
          <cell r="G2070">
            <v>25422</v>
          </cell>
          <cell r="H2070">
            <v>26305</v>
          </cell>
          <cell r="I2070">
            <v>27296</v>
          </cell>
          <cell r="J2070">
            <v>26967</v>
          </cell>
          <cell r="K2070">
            <v>31284</v>
          </cell>
          <cell r="L2070">
            <v>34612</v>
          </cell>
          <cell r="M2070">
            <v>26315</v>
          </cell>
          <cell r="N2070">
            <v>24907</v>
          </cell>
          <cell r="O2070">
            <v>24961</v>
          </cell>
          <cell r="P2070">
            <v>21863</v>
          </cell>
          <cell r="Q2070">
            <v>24952</v>
          </cell>
          <cell r="R2070">
            <v>24840</v>
          </cell>
          <cell r="S2070">
            <v>32307</v>
          </cell>
          <cell r="T2070">
            <v>32417</v>
          </cell>
          <cell r="U2070">
            <v>32610</v>
          </cell>
          <cell r="V2070">
            <v>32561</v>
          </cell>
          <cell r="W2070">
            <v>29503</v>
          </cell>
          <cell r="X2070">
            <v>28778</v>
          </cell>
          <cell r="Y2070">
            <v>30081</v>
          </cell>
          <cell r="Z2070">
            <v>31802</v>
          </cell>
          <cell r="AA2070">
            <v>32123</v>
          </cell>
          <cell r="AB2070">
            <v>34170</v>
          </cell>
          <cell r="AC2070">
            <v>43650</v>
          </cell>
          <cell r="AD2070">
            <v>49224</v>
          </cell>
          <cell r="AE2070">
            <v>49685</v>
          </cell>
        </row>
        <row r="2071">
          <cell r="E2071" t="str">
            <v>OR Transportation Natural Gas</v>
          </cell>
          <cell r="F2071">
            <v>9219</v>
          </cell>
          <cell r="G2071">
            <v>9090</v>
          </cell>
          <cell r="H2071">
            <v>7094</v>
          </cell>
          <cell r="I2071">
            <v>5102</v>
          </cell>
          <cell r="J2071">
            <v>6085</v>
          </cell>
          <cell r="K2071">
            <v>7620</v>
          </cell>
          <cell r="L2071">
            <v>8339</v>
          </cell>
          <cell r="M2071">
            <v>13331</v>
          </cell>
          <cell r="N2071">
            <v>14057</v>
          </cell>
          <cell r="O2071">
            <v>10914</v>
          </cell>
          <cell r="P2071">
            <v>12202</v>
          </cell>
          <cell r="Q2071">
            <v>11379</v>
          </cell>
          <cell r="R2071">
            <v>9421</v>
          </cell>
          <cell r="S2071">
            <v>7235</v>
          </cell>
          <cell r="T2071">
            <v>9886</v>
          </cell>
          <cell r="U2071">
            <v>7731</v>
          </cell>
          <cell r="V2071">
            <v>8719</v>
          </cell>
          <cell r="W2071">
            <v>10020</v>
          </cell>
          <cell r="X2071">
            <v>7727</v>
          </cell>
          <cell r="Y2071">
            <v>8463</v>
          </cell>
          <cell r="Z2071">
            <v>6629</v>
          </cell>
          <cell r="AA2071">
            <v>5303</v>
          </cell>
          <cell r="AB2071">
            <v>4803</v>
          </cell>
          <cell r="AC2071">
            <v>4289</v>
          </cell>
          <cell r="AD2071">
            <v>3975</v>
          </cell>
          <cell r="AE2071">
            <v>4884</v>
          </cell>
        </row>
        <row r="2072">
          <cell r="E2072" t="str">
            <v>PA Transportation Natural Gas</v>
          </cell>
          <cell r="F2072">
            <v>35752</v>
          </cell>
          <cell r="G2072">
            <v>35329</v>
          </cell>
          <cell r="H2072">
            <v>39999</v>
          </cell>
          <cell r="I2072">
            <v>37707</v>
          </cell>
          <cell r="J2072">
            <v>39407</v>
          </cell>
          <cell r="K2072">
            <v>39317</v>
          </cell>
          <cell r="L2072">
            <v>42175</v>
          </cell>
          <cell r="M2072">
            <v>40581</v>
          </cell>
          <cell r="N2072">
            <v>33992</v>
          </cell>
          <cell r="O2072">
            <v>38261</v>
          </cell>
          <cell r="P2072">
            <v>40213</v>
          </cell>
          <cell r="Q2072">
            <v>35259</v>
          </cell>
          <cell r="R2072">
            <v>38985</v>
          </cell>
          <cell r="S2072">
            <v>35440</v>
          </cell>
          <cell r="T2072">
            <v>30733</v>
          </cell>
          <cell r="U2072">
            <v>32312</v>
          </cell>
          <cell r="V2072">
            <v>28802</v>
          </cell>
          <cell r="W2072">
            <v>36515</v>
          </cell>
          <cell r="X2072">
            <v>38976</v>
          </cell>
          <cell r="Y2072">
            <v>43343</v>
          </cell>
          <cell r="Z2072">
            <v>49517</v>
          </cell>
          <cell r="AA2072">
            <v>53553</v>
          </cell>
          <cell r="AB2072">
            <v>39121</v>
          </cell>
          <cell r="AC2072">
            <v>40050</v>
          </cell>
          <cell r="AD2072">
            <v>44642</v>
          </cell>
          <cell r="AE2072">
            <v>45663</v>
          </cell>
        </row>
        <row r="2073">
          <cell r="E2073" t="str">
            <v>RI Transportation Natural Gas</v>
          </cell>
          <cell r="F2073">
            <v>129</v>
          </cell>
          <cell r="G2073">
            <v>174</v>
          </cell>
          <cell r="H2073">
            <v>370</v>
          </cell>
          <cell r="I2073">
            <v>229</v>
          </cell>
          <cell r="J2073">
            <v>389</v>
          </cell>
          <cell r="K2073">
            <v>649</v>
          </cell>
          <cell r="L2073">
            <v>774</v>
          </cell>
          <cell r="M2073">
            <v>887</v>
          </cell>
          <cell r="N2073">
            <v>382</v>
          </cell>
          <cell r="O2073">
            <v>285</v>
          </cell>
          <cell r="P2073">
            <v>349</v>
          </cell>
          <cell r="Q2073">
            <v>329</v>
          </cell>
          <cell r="R2073">
            <v>382</v>
          </cell>
          <cell r="S2073">
            <v>441</v>
          </cell>
          <cell r="T2073">
            <v>371</v>
          </cell>
          <cell r="U2073">
            <v>846</v>
          </cell>
          <cell r="V2073">
            <v>973</v>
          </cell>
          <cell r="W2073">
            <v>977</v>
          </cell>
          <cell r="X2073">
            <v>985</v>
          </cell>
          <cell r="Y2073">
            <v>1011</v>
          </cell>
          <cell r="Z2073">
            <v>1591</v>
          </cell>
          <cell r="AA2073">
            <v>1114</v>
          </cell>
          <cell r="AB2073">
            <v>1142</v>
          </cell>
          <cell r="AC2073">
            <v>1196</v>
          </cell>
          <cell r="AD2073">
            <v>3197</v>
          </cell>
          <cell r="AE2073">
            <v>3294</v>
          </cell>
        </row>
        <row r="2074">
          <cell r="E2074" t="str">
            <v>SC Transportation Natural Gas</v>
          </cell>
          <cell r="F2074">
            <v>2939</v>
          </cell>
          <cell r="G2074">
            <v>2884</v>
          </cell>
          <cell r="H2074">
            <v>2978</v>
          </cell>
          <cell r="I2074">
            <v>2835</v>
          </cell>
          <cell r="J2074">
            <v>2750</v>
          </cell>
          <cell r="K2074">
            <v>3020</v>
          </cell>
          <cell r="L2074">
            <v>3241</v>
          </cell>
          <cell r="M2074">
            <v>3043</v>
          </cell>
          <cell r="N2074">
            <v>3283</v>
          </cell>
          <cell r="O2074">
            <v>3708</v>
          </cell>
          <cell r="P2074">
            <v>3578</v>
          </cell>
          <cell r="Q2074">
            <v>3052</v>
          </cell>
          <cell r="R2074">
            <v>3280</v>
          </cell>
          <cell r="S2074">
            <v>2936</v>
          </cell>
          <cell r="T2074">
            <v>2620</v>
          </cell>
          <cell r="U2074">
            <v>2525</v>
          </cell>
          <cell r="V2074">
            <v>2387</v>
          </cell>
          <cell r="W2074">
            <v>2714</v>
          </cell>
          <cell r="X2074">
            <v>2702</v>
          </cell>
          <cell r="Y2074">
            <v>2946</v>
          </cell>
          <cell r="Z2074">
            <v>3537</v>
          </cell>
          <cell r="AA2074">
            <v>3490</v>
          </cell>
          <cell r="AB2074">
            <v>3492</v>
          </cell>
          <cell r="AC2074">
            <v>2593</v>
          </cell>
          <cell r="AD2074">
            <v>2507</v>
          </cell>
          <cell r="AE2074">
            <v>2658</v>
          </cell>
        </row>
        <row r="2075">
          <cell r="E2075" t="str">
            <v>SD Transportation Natural Gas</v>
          </cell>
          <cell r="F2075">
            <v>112</v>
          </cell>
          <cell r="G2075">
            <v>347</v>
          </cell>
          <cell r="H2075">
            <v>1772</v>
          </cell>
          <cell r="I2075">
            <v>2603</v>
          </cell>
          <cell r="J2075">
            <v>2572</v>
          </cell>
          <cell r="K2075">
            <v>2771</v>
          </cell>
          <cell r="L2075">
            <v>2939</v>
          </cell>
          <cell r="M2075">
            <v>3010</v>
          </cell>
          <cell r="N2075">
            <v>2839</v>
          </cell>
          <cell r="O2075">
            <v>6061</v>
          </cell>
          <cell r="P2075">
            <v>6302</v>
          </cell>
          <cell r="Q2075">
            <v>5759</v>
          </cell>
          <cell r="R2075">
            <v>6075</v>
          </cell>
          <cell r="S2075">
            <v>6354</v>
          </cell>
          <cell r="T2075">
            <v>6252</v>
          </cell>
          <cell r="U2075">
            <v>5791</v>
          </cell>
          <cell r="V2075">
            <v>5437</v>
          </cell>
          <cell r="W2075">
            <v>5704</v>
          </cell>
          <cell r="X2075">
            <v>4699</v>
          </cell>
          <cell r="Y2075">
            <v>3247</v>
          </cell>
          <cell r="Z2075">
            <v>5835</v>
          </cell>
          <cell r="AA2075">
            <v>6726</v>
          </cell>
          <cell r="AB2075">
            <v>6516</v>
          </cell>
          <cell r="AC2075">
            <v>7102</v>
          </cell>
          <cell r="AD2075">
            <v>5436</v>
          </cell>
          <cell r="AE2075">
            <v>6188</v>
          </cell>
        </row>
        <row r="2076">
          <cell r="E2076" t="str">
            <v>TN Transportation Natural Gas</v>
          </cell>
          <cell r="F2076">
            <v>20284</v>
          </cell>
          <cell r="G2076">
            <v>16278</v>
          </cell>
          <cell r="H2076">
            <v>16950</v>
          </cell>
          <cell r="I2076">
            <v>19377</v>
          </cell>
          <cell r="J2076">
            <v>18758</v>
          </cell>
          <cell r="K2076">
            <v>18348</v>
          </cell>
          <cell r="L2076">
            <v>25131</v>
          </cell>
          <cell r="M2076">
            <v>24000</v>
          </cell>
          <cell r="N2076">
            <v>16988</v>
          </cell>
          <cell r="O2076">
            <v>15683</v>
          </cell>
          <cell r="P2076">
            <v>14391</v>
          </cell>
          <cell r="Q2076">
            <v>14345</v>
          </cell>
          <cell r="R2076">
            <v>11929</v>
          </cell>
          <cell r="S2076">
            <v>13306</v>
          </cell>
          <cell r="T2076">
            <v>10943</v>
          </cell>
          <cell r="U2076">
            <v>9528</v>
          </cell>
          <cell r="V2076">
            <v>9047</v>
          </cell>
          <cell r="W2076">
            <v>10387</v>
          </cell>
          <cell r="X2076">
            <v>10633</v>
          </cell>
          <cell r="Y2076">
            <v>12064</v>
          </cell>
          <cell r="Z2076">
            <v>10330</v>
          </cell>
          <cell r="AA2076">
            <v>11847</v>
          </cell>
          <cell r="AB2076">
            <v>10047</v>
          </cell>
          <cell r="AC2076">
            <v>6874</v>
          </cell>
          <cell r="AD2076">
            <v>7644</v>
          </cell>
          <cell r="AE2076">
            <v>8473</v>
          </cell>
        </row>
        <row r="2077">
          <cell r="E2077" t="str">
            <v>TX Transportation Natural Gas</v>
          </cell>
          <cell r="F2077">
            <v>110526</v>
          </cell>
          <cell r="G2077">
            <v>85247</v>
          </cell>
          <cell r="H2077">
            <v>85138</v>
          </cell>
          <cell r="I2077">
            <v>84733</v>
          </cell>
          <cell r="J2077">
            <v>100020</v>
          </cell>
          <cell r="K2077">
            <v>85690</v>
          </cell>
          <cell r="L2077">
            <v>78795</v>
          </cell>
          <cell r="M2077">
            <v>84837</v>
          </cell>
          <cell r="N2077">
            <v>69914</v>
          </cell>
          <cell r="O2077">
            <v>74045</v>
          </cell>
          <cell r="P2077">
            <v>65177</v>
          </cell>
          <cell r="Q2077">
            <v>73003</v>
          </cell>
          <cell r="R2077">
            <v>93796</v>
          </cell>
          <cell r="S2077">
            <v>60103</v>
          </cell>
          <cell r="T2077">
            <v>59866</v>
          </cell>
          <cell r="U2077">
            <v>85397</v>
          </cell>
          <cell r="V2077">
            <v>89414</v>
          </cell>
          <cell r="W2077">
            <v>93938</v>
          </cell>
          <cell r="X2077">
            <v>114418</v>
          </cell>
          <cell r="Y2077">
            <v>122353</v>
          </cell>
          <cell r="Z2077">
            <v>84860</v>
          </cell>
          <cell r="AA2077">
            <v>90210</v>
          </cell>
          <cell r="AB2077">
            <v>144648</v>
          </cell>
          <cell r="AC2077">
            <v>304643</v>
          </cell>
          <cell r="AD2077">
            <v>109035</v>
          </cell>
          <cell r="AE2077">
            <v>101186</v>
          </cell>
        </row>
        <row r="2078">
          <cell r="E2078" t="str">
            <v>US Transportation Natural Gas</v>
          </cell>
          <cell r="F2078">
            <v>682744</v>
          </cell>
          <cell r="G2078">
            <v>621810</v>
          </cell>
          <cell r="H2078">
            <v>610580</v>
          </cell>
          <cell r="I2078">
            <v>646010</v>
          </cell>
          <cell r="J2078">
            <v>709703</v>
          </cell>
          <cell r="K2078">
            <v>727798</v>
          </cell>
          <cell r="L2078">
            <v>740468</v>
          </cell>
          <cell r="M2078">
            <v>789878</v>
          </cell>
          <cell r="N2078">
            <v>666552</v>
          </cell>
          <cell r="O2078">
            <v>675002</v>
          </cell>
          <cell r="P2078">
            <v>673616</v>
          </cell>
          <cell r="Q2078">
            <v>655507</v>
          </cell>
          <cell r="R2078">
            <v>698694</v>
          </cell>
          <cell r="S2078">
            <v>627336</v>
          </cell>
          <cell r="T2078">
            <v>602590</v>
          </cell>
          <cell r="U2078">
            <v>624976</v>
          </cell>
          <cell r="V2078">
            <v>626779</v>
          </cell>
          <cell r="W2078">
            <v>665156</v>
          </cell>
          <cell r="X2078">
            <v>693744</v>
          </cell>
          <cell r="Y2078">
            <v>716864</v>
          </cell>
          <cell r="Z2078">
            <v>720931</v>
          </cell>
          <cell r="AA2078">
            <v>736007</v>
          </cell>
          <cell r="AB2078">
            <v>781761</v>
          </cell>
          <cell r="AC2078">
            <v>888140</v>
          </cell>
          <cell r="AD2078">
            <v>762235</v>
          </cell>
          <cell r="AE2078">
            <v>735213</v>
          </cell>
        </row>
        <row r="2079">
          <cell r="E2079" t="str">
            <v>UT Transportation Natural Gas</v>
          </cell>
          <cell r="F2079">
            <v>953</v>
          </cell>
          <cell r="G2079">
            <v>934</v>
          </cell>
          <cell r="H2079">
            <v>1547</v>
          </cell>
          <cell r="I2079">
            <v>2921</v>
          </cell>
          <cell r="J2079">
            <v>3215</v>
          </cell>
          <cell r="K2079">
            <v>3315</v>
          </cell>
          <cell r="L2079">
            <v>4148</v>
          </cell>
          <cell r="M2079">
            <v>3345</v>
          </cell>
          <cell r="N2079">
            <v>3583</v>
          </cell>
          <cell r="O2079">
            <v>3643</v>
          </cell>
          <cell r="P2079">
            <v>3703</v>
          </cell>
          <cell r="Q2079">
            <v>4879</v>
          </cell>
          <cell r="R2079">
            <v>6855</v>
          </cell>
          <cell r="S2079">
            <v>8467</v>
          </cell>
          <cell r="T2079">
            <v>9443</v>
          </cell>
          <cell r="U2079">
            <v>9532</v>
          </cell>
          <cell r="V2079">
            <v>11990</v>
          </cell>
          <cell r="W2079">
            <v>12860</v>
          </cell>
          <cell r="X2079">
            <v>12472</v>
          </cell>
          <cell r="Y2079">
            <v>10872</v>
          </cell>
          <cell r="Z2079">
            <v>11046</v>
          </cell>
          <cell r="AA2079">
            <v>12122</v>
          </cell>
          <cell r="AB2079">
            <v>13789</v>
          </cell>
          <cell r="AC2079">
            <v>14343</v>
          </cell>
          <cell r="AD2079">
            <v>15057</v>
          </cell>
          <cell r="AE2079">
            <v>14952</v>
          </cell>
        </row>
        <row r="2080">
          <cell r="E2080" t="str">
            <v>VA Transportation Natural Gas</v>
          </cell>
          <cell r="F2080">
            <v>7239</v>
          </cell>
          <cell r="G2080">
            <v>6918</v>
          </cell>
          <cell r="H2080">
            <v>6708</v>
          </cell>
          <cell r="I2080">
            <v>6062</v>
          </cell>
          <cell r="J2080">
            <v>6650</v>
          </cell>
          <cell r="K2080">
            <v>6566</v>
          </cell>
          <cell r="L2080">
            <v>8199</v>
          </cell>
          <cell r="M2080">
            <v>7879</v>
          </cell>
          <cell r="N2080">
            <v>7333</v>
          </cell>
          <cell r="O2080">
            <v>8526</v>
          </cell>
          <cell r="P2080">
            <v>8492</v>
          </cell>
          <cell r="Q2080">
            <v>8103</v>
          </cell>
          <cell r="R2080">
            <v>8407</v>
          </cell>
          <cell r="S2080">
            <v>7449</v>
          </cell>
          <cell r="T2080">
            <v>5998</v>
          </cell>
          <cell r="U2080">
            <v>5328</v>
          </cell>
          <cell r="V2080">
            <v>5777</v>
          </cell>
          <cell r="W2080">
            <v>7321</v>
          </cell>
          <cell r="X2080">
            <v>8923</v>
          </cell>
          <cell r="Y2080">
            <v>9286</v>
          </cell>
          <cell r="Z2080">
            <v>10494</v>
          </cell>
          <cell r="AA2080">
            <v>14597</v>
          </cell>
          <cell r="AB2080">
            <v>10049</v>
          </cell>
          <cell r="AC2080">
            <v>9005</v>
          </cell>
          <cell r="AD2080">
            <v>8010</v>
          </cell>
          <cell r="AE2080">
            <v>8567</v>
          </cell>
        </row>
        <row r="2081">
          <cell r="E2081" t="str">
            <v>VT Transportation Natural Gas</v>
          </cell>
          <cell r="F2081">
            <v>5</v>
          </cell>
          <cell r="G2081">
            <v>3</v>
          </cell>
          <cell r="H2081">
            <v>12</v>
          </cell>
          <cell r="I2081">
            <v>14</v>
          </cell>
          <cell r="J2081">
            <v>15</v>
          </cell>
          <cell r="K2081">
            <v>24</v>
          </cell>
          <cell r="L2081">
            <v>31</v>
          </cell>
          <cell r="M2081">
            <v>166</v>
          </cell>
          <cell r="N2081">
            <v>9</v>
          </cell>
          <cell r="O2081">
            <v>9</v>
          </cell>
          <cell r="P2081">
            <v>16</v>
          </cell>
          <cell r="Q2081">
            <v>15</v>
          </cell>
          <cell r="R2081">
            <v>15</v>
          </cell>
          <cell r="S2081">
            <v>15</v>
          </cell>
          <cell r="T2081">
            <v>15</v>
          </cell>
          <cell r="U2081">
            <v>15</v>
          </cell>
          <cell r="V2081">
            <v>15</v>
          </cell>
          <cell r="W2081">
            <v>16</v>
          </cell>
          <cell r="X2081">
            <v>16</v>
          </cell>
          <cell r="Y2081">
            <v>18</v>
          </cell>
          <cell r="Z2081">
            <v>17</v>
          </cell>
          <cell r="AA2081">
            <v>56</v>
          </cell>
          <cell r="AB2081">
            <v>118</v>
          </cell>
          <cell r="AC2081">
            <v>93</v>
          </cell>
          <cell r="AD2081">
            <v>129</v>
          </cell>
          <cell r="AE2081">
            <v>142</v>
          </cell>
        </row>
        <row r="2082">
          <cell r="E2082" t="str">
            <v>WA Transportation Natural Gas</v>
          </cell>
          <cell r="F2082">
            <v>5256</v>
          </cell>
          <cell r="G2082">
            <v>5321</v>
          </cell>
          <cell r="H2082">
            <v>3217</v>
          </cell>
          <cell r="I2082">
            <v>4450</v>
          </cell>
          <cell r="J2082">
            <v>6777</v>
          </cell>
          <cell r="K2082">
            <v>9090</v>
          </cell>
          <cell r="L2082">
            <v>7255</v>
          </cell>
          <cell r="M2082">
            <v>9404</v>
          </cell>
          <cell r="N2082">
            <v>9703</v>
          </cell>
          <cell r="O2082">
            <v>8296</v>
          </cell>
          <cell r="P2082">
            <v>6554</v>
          </cell>
          <cell r="Q2082">
            <v>9661</v>
          </cell>
          <cell r="R2082">
            <v>6841</v>
          </cell>
          <cell r="S2082">
            <v>7060</v>
          </cell>
          <cell r="T2082">
            <v>9474</v>
          </cell>
          <cell r="U2082">
            <v>8957</v>
          </cell>
          <cell r="V2082">
            <v>7266</v>
          </cell>
          <cell r="W2082">
            <v>8108</v>
          </cell>
          <cell r="X2082">
            <v>7312</v>
          </cell>
          <cell r="Y2082">
            <v>8249</v>
          </cell>
          <cell r="Z2082">
            <v>8286</v>
          </cell>
          <cell r="AA2082">
            <v>7363</v>
          </cell>
          <cell r="AB2082">
            <v>9981</v>
          </cell>
          <cell r="AC2082">
            <v>10912</v>
          </cell>
          <cell r="AD2082">
            <v>9919</v>
          </cell>
          <cell r="AE2082">
            <v>13356</v>
          </cell>
        </row>
        <row r="2083">
          <cell r="E2083" t="str">
            <v>WI Transportation Natural Gas</v>
          </cell>
          <cell r="F2083">
            <v>4440</v>
          </cell>
          <cell r="G2083">
            <v>4454</v>
          </cell>
          <cell r="H2083">
            <v>4047</v>
          </cell>
          <cell r="I2083">
            <v>3705</v>
          </cell>
          <cell r="J2083">
            <v>10009</v>
          </cell>
          <cell r="K2083">
            <v>4297</v>
          </cell>
          <cell r="L2083">
            <v>4321</v>
          </cell>
          <cell r="M2083">
            <v>4601</v>
          </cell>
          <cell r="N2083">
            <v>4463</v>
          </cell>
          <cell r="O2083">
            <v>4365</v>
          </cell>
          <cell r="P2083">
            <v>4280</v>
          </cell>
          <cell r="Q2083">
            <v>3099</v>
          </cell>
          <cell r="R2083">
            <v>4054</v>
          </cell>
          <cell r="S2083">
            <v>3813</v>
          </cell>
          <cell r="T2083">
            <v>3612</v>
          </cell>
          <cell r="U2083">
            <v>3810</v>
          </cell>
          <cell r="V2083">
            <v>3214</v>
          </cell>
          <cell r="W2083">
            <v>2965</v>
          </cell>
          <cell r="X2083">
            <v>2750</v>
          </cell>
          <cell r="Y2083">
            <v>1738</v>
          </cell>
          <cell r="Z2083">
            <v>3059</v>
          </cell>
          <cell r="AA2083">
            <v>2704</v>
          </cell>
          <cell r="AB2083">
            <v>1875</v>
          </cell>
          <cell r="AC2083">
            <v>2982</v>
          </cell>
          <cell r="AD2083">
            <v>3969</v>
          </cell>
          <cell r="AE2083">
            <v>3701</v>
          </cell>
        </row>
        <row r="2084">
          <cell r="E2084" t="str">
            <v>WV Transportation Natural Gas</v>
          </cell>
          <cell r="F2084">
            <v>9316</v>
          </cell>
          <cell r="G2084">
            <v>8912</v>
          </cell>
          <cell r="H2084">
            <v>17799</v>
          </cell>
          <cell r="I2084">
            <v>22645</v>
          </cell>
          <cell r="J2084">
            <v>32127</v>
          </cell>
          <cell r="K2084">
            <v>28098</v>
          </cell>
          <cell r="L2084">
            <v>34546</v>
          </cell>
          <cell r="M2084">
            <v>34644</v>
          </cell>
          <cell r="N2084">
            <v>32968</v>
          </cell>
          <cell r="O2084">
            <v>31657</v>
          </cell>
          <cell r="P2084">
            <v>34998</v>
          </cell>
          <cell r="Q2084">
            <v>32535</v>
          </cell>
          <cell r="R2084">
            <v>36067</v>
          </cell>
          <cell r="S2084">
            <v>19666</v>
          </cell>
          <cell r="T2084">
            <v>20148</v>
          </cell>
          <cell r="U2084">
            <v>21028</v>
          </cell>
          <cell r="V2084">
            <v>21191</v>
          </cell>
          <cell r="W2084">
            <v>22437</v>
          </cell>
          <cell r="X2084">
            <v>19636</v>
          </cell>
          <cell r="Y2084">
            <v>23954</v>
          </cell>
          <cell r="Z2084">
            <v>23238</v>
          </cell>
          <cell r="AA2084">
            <v>23250</v>
          </cell>
          <cell r="AB2084">
            <v>34491</v>
          </cell>
          <cell r="AC2084">
            <v>31854</v>
          </cell>
          <cell r="AD2084">
            <v>31969</v>
          </cell>
          <cell r="AE2084">
            <v>31962</v>
          </cell>
        </row>
        <row r="2085">
          <cell r="E2085" t="str">
            <v>WY Transportation Natural Gas</v>
          </cell>
          <cell r="F2085">
            <v>5560</v>
          </cell>
          <cell r="G2085">
            <v>8275</v>
          </cell>
          <cell r="H2085">
            <v>8364</v>
          </cell>
          <cell r="I2085">
            <v>7145</v>
          </cell>
          <cell r="J2085">
            <v>6542</v>
          </cell>
          <cell r="K2085">
            <v>7714</v>
          </cell>
          <cell r="L2085">
            <v>8644</v>
          </cell>
          <cell r="M2085">
            <v>11183</v>
          </cell>
          <cell r="N2085">
            <v>12316</v>
          </cell>
          <cell r="O2085">
            <v>14444</v>
          </cell>
          <cell r="P2085">
            <v>14754</v>
          </cell>
          <cell r="Q2085">
            <v>13904</v>
          </cell>
          <cell r="R2085">
            <v>13690</v>
          </cell>
          <cell r="S2085">
            <v>14989</v>
          </cell>
          <cell r="T2085">
            <v>13131</v>
          </cell>
          <cell r="U2085">
            <v>14775</v>
          </cell>
          <cell r="V2085">
            <v>14449</v>
          </cell>
          <cell r="W2085">
            <v>15196</v>
          </cell>
          <cell r="X2085">
            <v>17649</v>
          </cell>
          <cell r="Y2085">
            <v>20071</v>
          </cell>
          <cell r="Z2085">
            <v>21473</v>
          </cell>
          <cell r="AA2085">
            <v>18530</v>
          </cell>
          <cell r="AB2085">
            <v>17250</v>
          </cell>
          <cell r="AC2085">
            <v>15951</v>
          </cell>
          <cell r="AD2085">
            <v>16007</v>
          </cell>
          <cell r="AE2085">
            <v>14498</v>
          </cell>
        </row>
        <row r="2086">
          <cell r="E2086" t="str">
            <v>AK Commercial Natural Gas</v>
          </cell>
          <cell r="F2086">
            <v>20451</v>
          </cell>
          <cell r="G2086">
            <v>20937</v>
          </cell>
          <cell r="H2086">
            <v>21343</v>
          </cell>
          <cell r="I2086">
            <v>19872</v>
          </cell>
          <cell r="J2086">
            <v>20719</v>
          </cell>
          <cell r="K2086">
            <v>25134</v>
          </cell>
          <cell r="L2086">
            <v>27017</v>
          </cell>
          <cell r="M2086">
            <v>26903</v>
          </cell>
          <cell r="N2086">
            <v>27045</v>
          </cell>
          <cell r="O2086">
            <v>27662</v>
          </cell>
          <cell r="P2086">
            <v>27201</v>
          </cell>
          <cell r="Q2086">
            <v>16015</v>
          </cell>
          <cell r="R2086">
            <v>15747</v>
          </cell>
          <cell r="S2086">
            <v>17338</v>
          </cell>
          <cell r="T2086">
            <v>18442</v>
          </cell>
          <cell r="U2086">
            <v>16968</v>
          </cell>
          <cell r="V2086">
            <v>18633</v>
          </cell>
          <cell r="W2086">
            <v>18867</v>
          </cell>
          <cell r="X2086">
            <v>17128</v>
          </cell>
          <cell r="Y2086">
            <v>16701</v>
          </cell>
          <cell r="Z2086">
            <v>15998</v>
          </cell>
          <cell r="AA2086">
            <v>19647</v>
          </cell>
          <cell r="AB2086">
            <v>20135</v>
          </cell>
          <cell r="AC2086">
            <v>18711</v>
          </cell>
          <cell r="AD2086">
            <v>17942</v>
          </cell>
          <cell r="AE2086">
            <v>18491</v>
          </cell>
        </row>
        <row r="2087">
          <cell r="E2087" t="str">
            <v>AL Commercial Natural Gas</v>
          </cell>
          <cell r="F2087">
            <v>24992</v>
          </cell>
          <cell r="G2087">
            <v>24353</v>
          </cell>
          <cell r="H2087">
            <v>25941</v>
          </cell>
          <cell r="I2087">
            <v>26499</v>
          </cell>
          <cell r="J2087">
            <v>26297</v>
          </cell>
          <cell r="K2087">
            <v>26993</v>
          </cell>
          <cell r="L2087">
            <v>29961</v>
          </cell>
          <cell r="M2087">
            <v>33701</v>
          </cell>
          <cell r="N2087">
            <v>26721</v>
          </cell>
          <cell r="O2087">
            <v>28570</v>
          </cell>
          <cell r="P2087">
            <v>26706</v>
          </cell>
          <cell r="Q2087">
            <v>27247</v>
          </cell>
          <cell r="R2087">
            <v>25745</v>
          </cell>
          <cell r="S2087">
            <v>26106</v>
          </cell>
          <cell r="T2087">
            <v>27119</v>
          </cell>
          <cell r="U2087">
            <v>25791</v>
          </cell>
          <cell r="V2087">
            <v>25067</v>
          </cell>
          <cell r="W2087">
            <v>24035</v>
          </cell>
          <cell r="X2087">
            <v>25793</v>
          </cell>
          <cell r="Y2087">
            <v>24946</v>
          </cell>
          <cell r="Z2087">
            <v>27492</v>
          </cell>
          <cell r="AA2087">
            <v>25555</v>
          </cell>
          <cell r="AB2087">
            <v>21896</v>
          </cell>
          <cell r="AC2087">
            <v>25734</v>
          </cell>
          <cell r="AD2087">
            <v>28124</v>
          </cell>
          <cell r="AE2087">
            <v>25601</v>
          </cell>
        </row>
        <row r="2088">
          <cell r="E2088" t="str">
            <v>AR Commercial Natural Gas</v>
          </cell>
          <cell r="F2088">
            <v>25321</v>
          </cell>
          <cell r="G2088">
            <v>26417</v>
          </cell>
          <cell r="H2088">
            <v>25486</v>
          </cell>
          <cell r="I2088">
            <v>29362</v>
          </cell>
          <cell r="J2088">
            <v>28004</v>
          </cell>
          <cell r="K2088">
            <v>29724</v>
          </cell>
          <cell r="L2088">
            <v>31823</v>
          </cell>
          <cell r="M2088">
            <v>29852</v>
          </cell>
          <cell r="N2088">
            <v>28759</v>
          </cell>
          <cell r="O2088">
            <v>28397</v>
          </cell>
          <cell r="P2088">
            <v>33806</v>
          </cell>
          <cell r="Q2088">
            <v>32455</v>
          </cell>
          <cell r="R2088">
            <v>33731</v>
          </cell>
          <cell r="S2088">
            <v>32721</v>
          </cell>
          <cell r="T2088">
            <v>30093</v>
          </cell>
          <cell r="U2088">
            <v>31822</v>
          </cell>
          <cell r="V2088">
            <v>32252</v>
          </cell>
          <cell r="W2088">
            <v>32493</v>
          </cell>
          <cell r="X2088">
            <v>37245</v>
          </cell>
          <cell r="Y2088">
            <v>36792</v>
          </cell>
          <cell r="Z2088">
            <v>40531</v>
          </cell>
          <cell r="AA2088">
            <v>40584</v>
          </cell>
          <cell r="AB2088">
            <v>41851</v>
          </cell>
          <cell r="AC2088">
            <v>48553</v>
          </cell>
          <cell r="AD2088">
            <v>51246</v>
          </cell>
          <cell r="AE2088">
            <v>48248</v>
          </cell>
        </row>
        <row r="2089">
          <cell r="E2089" t="str">
            <v>AZ Commercial Natural Gas</v>
          </cell>
          <cell r="F2089">
            <v>29319</v>
          </cell>
          <cell r="G2089">
            <v>28274</v>
          </cell>
          <cell r="H2089">
            <v>27935</v>
          </cell>
          <cell r="I2089">
            <v>28345</v>
          </cell>
          <cell r="J2089">
            <v>30005</v>
          </cell>
          <cell r="K2089">
            <v>29282</v>
          </cell>
          <cell r="L2089">
            <v>29280</v>
          </cell>
          <cell r="M2089">
            <v>30819</v>
          </cell>
          <cell r="N2089">
            <v>32318</v>
          </cell>
          <cell r="O2089">
            <v>31801</v>
          </cell>
          <cell r="P2089">
            <v>32461</v>
          </cell>
          <cell r="Q2089">
            <v>31315</v>
          </cell>
          <cell r="R2089">
            <v>32258</v>
          </cell>
          <cell r="S2089">
            <v>32702</v>
          </cell>
          <cell r="T2089">
            <v>33730</v>
          </cell>
          <cell r="U2089">
            <v>32632</v>
          </cell>
          <cell r="V2089">
            <v>33408</v>
          </cell>
          <cell r="W2089">
            <v>33533</v>
          </cell>
          <cell r="X2089">
            <v>33368</v>
          </cell>
          <cell r="Y2089">
            <v>32785</v>
          </cell>
          <cell r="Z2089">
            <v>32479</v>
          </cell>
          <cell r="AA2089">
            <v>33057</v>
          </cell>
          <cell r="AB2089">
            <v>32179</v>
          </cell>
          <cell r="AC2089">
            <v>33749</v>
          </cell>
          <cell r="AD2089">
            <v>31439</v>
          </cell>
          <cell r="AE2089">
            <v>31882</v>
          </cell>
        </row>
        <row r="2090">
          <cell r="E2090" t="str">
            <v>CA Commercial Natural Gas</v>
          </cell>
          <cell r="F2090">
            <v>294207</v>
          </cell>
          <cell r="G2090">
            <v>295187</v>
          </cell>
          <cell r="H2090">
            <v>292581</v>
          </cell>
          <cell r="I2090">
            <v>259816</v>
          </cell>
          <cell r="J2090">
            <v>267027</v>
          </cell>
          <cell r="K2090">
            <v>281816</v>
          </cell>
          <cell r="L2090">
            <v>243122</v>
          </cell>
          <cell r="M2090">
            <v>258267</v>
          </cell>
          <cell r="N2090">
            <v>298056</v>
          </cell>
          <cell r="O2090">
            <v>248298</v>
          </cell>
          <cell r="P2090">
            <v>235677</v>
          </cell>
          <cell r="Q2090">
            <v>249600</v>
          </cell>
          <cell r="R2090">
            <v>242898</v>
          </cell>
          <cell r="S2090">
            <v>237552</v>
          </cell>
          <cell r="T2090">
            <v>236222</v>
          </cell>
          <cell r="U2090">
            <v>238473</v>
          </cell>
          <cell r="V2090">
            <v>250003</v>
          </cell>
          <cell r="W2090">
            <v>258379</v>
          </cell>
          <cell r="X2090">
            <v>257986</v>
          </cell>
          <cell r="Y2090">
            <v>254462</v>
          </cell>
          <cell r="Z2090">
            <v>253329</v>
          </cell>
          <cell r="AA2090">
            <v>250867</v>
          </cell>
          <cell r="AB2090">
            <v>258277</v>
          </cell>
          <cell r="AC2090">
            <v>261502</v>
          </cell>
          <cell r="AD2090">
            <v>244411</v>
          </cell>
          <cell r="AE2090">
            <v>244464</v>
          </cell>
        </row>
        <row r="2091">
          <cell r="E2091" t="str">
            <v>CO Commercial Natural Gas</v>
          </cell>
          <cell r="F2091">
            <v>66489</v>
          </cell>
          <cell r="G2091">
            <v>70965</v>
          </cell>
          <cell r="H2091">
            <v>67702</v>
          </cell>
          <cell r="I2091">
            <v>72293</v>
          </cell>
          <cell r="J2091">
            <v>65872</v>
          </cell>
          <cell r="K2091">
            <v>67585</v>
          </cell>
          <cell r="L2091">
            <v>69960</v>
          </cell>
          <cell r="M2091">
            <v>69708</v>
          </cell>
          <cell r="N2091">
            <v>63528</v>
          </cell>
          <cell r="O2091">
            <v>59367</v>
          </cell>
          <cell r="P2091">
            <v>60753</v>
          </cell>
          <cell r="Q2091">
            <v>65358</v>
          </cell>
          <cell r="R2091">
            <v>67429</v>
          </cell>
          <cell r="S2091">
            <v>63225</v>
          </cell>
          <cell r="T2091">
            <v>62356</v>
          </cell>
          <cell r="U2091">
            <v>63809</v>
          </cell>
          <cell r="V2091">
            <v>61661</v>
          </cell>
          <cell r="W2091">
            <v>64973</v>
          </cell>
          <cell r="X2091">
            <v>66817</v>
          </cell>
          <cell r="Y2091">
            <v>63362</v>
          </cell>
          <cell r="Z2091">
            <v>58642</v>
          </cell>
          <cell r="AA2091">
            <v>57579</v>
          </cell>
          <cell r="AB2091">
            <v>53756</v>
          </cell>
          <cell r="AC2091">
            <v>60782</v>
          </cell>
          <cell r="AD2091">
            <v>60625</v>
          </cell>
          <cell r="AE2091">
            <v>57019</v>
          </cell>
        </row>
        <row r="2092">
          <cell r="E2092" t="str">
            <v>CT Commercial Natural Gas</v>
          </cell>
          <cell r="F2092">
            <v>30390</v>
          </cell>
          <cell r="G2092">
            <v>27671</v>
          </cell>
          <cell r="H2092">
            <v>30666</v>
          </cell>
          <cell r="I2092">
            <v>32275</v>
          </cell>
          <cell r="J2092">
            <v>40302</v>
          </cell>
          <cell r="K2092">
            <v>39003</v>
          </cell>
          <cell r="L2092">
            <v>40927</v>
          </cell>
          <cell r="M2092">
            <v>43814</v>
          </cell>
          <cell r="N2092">
            <v>43433</v>
          </cell>
          <cell r="O2092">
            <v>48690</v>
          </cell>
          <cell r="P2092">
            <v>49855</v>
          </cell>
          <cell r="Q2092">
            <v>45401</v>
          </cell>
          <cell r="R2092">
            <v>41515</v>
          </cell>
          <cell r="S2092">
            <v>39774</v>
          </cell>
          <cell r="T2092">
            <v>36374</v>
          </cell>
          <cell r="U2092">
            <v>36662</v>
          </cell>
          <cell r="V2092">
            <v>33524</v>
          </cell>
          <cell r="W2092">
            <v>36823</v>
          </cell>
          <cell r="X2092">
            <v>38438</v>
          </cell>
          <cell r="Y2092">
            <v>40656</v>
          </cell>
          <cell r="Z2092">
            <v>41689</v>
          </cell>
          <cell r="AA2092">
            <v>46067</v>
          </cell>
          <cell r="AB2092">
            <v>43677</v>
          </cell>
          <cell r="AC2092">
            <v>47324</v>
          </cell>
          <cell r="AD2092">
            <v>52643</v>
          </cell>
          <cell r="AE2092">
            <v>53855</v>
          </cell>
        </row>
        <row r="2093">
          <cell r="E2093" t="str">
            <v>DC Commercial Natural Gas</v>
          </cell>
          <cell r="F2093">
            <v>13581</v>
          </cell>
          <cell r="G2093">
            <v>15644</v>
          </cell>
          <cell r="H2093">
            <v>16216</v>
          </cell>
          <cell r="I2093">
            <v>16343</v>
          </cell>
          <cell r="J2093">
            <v>14904</v>
          </cell>
          <cell r="K2093">
            <v>17137</v>
          </cell>
          <cell r="L2093">
            <v>16494</v>
          </cell>
          <cell r="M2093">
            <v>18390</v>
          </cell>
          <cell r="N2093">
            <v>17317</v>
          </cell>
          <cell r="O2093">
            <v>18212</v>
          </cell>
          <cell r="P2093">
            <v>18207</v>
          </cell>
          <cell r="Q2093">
            <v>16976</v>
          </cell>
          <cell r="R2093">
            <v>18772</v>
          </cell>
          <cell r="S2093">
            <v>17560</v>
          </cell>
          <cell r="T2093">
            <v>17854</v>
          </cell>
          <cell r="U2093">
            <v>18602</v>
          </cell>
          <cell r="V2093">
            <v>17535</v>
          </cell>
          <cell r="W2093">
            <v>19818</v>
          </cell>
          <cell r="X2093">
            <v>18927</v>
          </cell>
          <cell r="Y2093">
            <v>19360</v>
          </cell>
          <cell r="Z2093">
            <v>18807</v>
          </cell>
          <cell r="AA2093">
            <v>17160</v>
          </cell>
          <cell r="AB2093">
            <v>15809</v>
          </cell>
          <cell r="AC2093">
            <v>17751</v>
          </cell>
          <cell r="AD2093">
            <v>18250</v>
          </cell>
          <cell r="AE2093">
            <v>17866</v>
          </cell>
        </row>
        <row r="2094">
          <cell r="E2094" t="str">
            <v>DE Commercial Natural Gas</v>
          </cell>
          <cell r="F2094">
            <v>4079</v>
          </cell>
          <cell r="G2094">
            <v>4281</v>
          </cell>
          <cell r="H2094">
            <v>5149</v>
          </cell>
          <cell r="I2094">
            <v>5380</v>
          </cell>
          <cell r="J2094">
            <v>5654</v>
          </cell>
          <cell r="K2094">
            <v>5947</v>
          </cell>
          <cell r="L2094">
            <v>6933</v>
          </cell>
          <cell r="M2094">
            <v>6841</v>
          </cell>
          <cell r="N2094">
            <v>5935</v>
          </cell>
          <cell r="O2094">
            <v>6533</v>
          </cell>
          <cell r="P2094">
            <v>5336</v>
          </cell>
          <cell r="Q2094">
            <v>5867</v>
          </cell>
          <cell r="R2094">
            <v>7750</v>
          </cell>
          <cell r="S2094">
            <v>8756</v>
          </cell>
          <cell r="T2094">
            <v>8769</v>
          </cell>
          <cell r="U2094">
            <v>8693</v>
          </cell>
          <cell r="V2094">
            <v>8436</v>
          </cell>
          <cell r="W2094">
            <v>8951</v>
          </cell>
          <cell r="X2094">
            <v>9158</v>
          </cell>
          <cell r="Y2094">
            <v>12053</v>
          </cell>
          <cell r="Z2094">
            <v>12495</v>
          </cell>
          <cell r="AA2094">
            <v>10784</v>
          </cell>
          <cell r="AB2094">
            <v>10319</v>
          </cell>
          <cell r="AC2094">
            <v>11691</v>
          </cell>
          <cell r="AD2094">
            <v>12541</v>
          </cell>
          <cell r="AE2094">
            <v>12350</v>
          </cell>
        </row>
        <row r="2095">
          <cell r="E2095" t="str">
            <v>FL Commercial Natural Gas</v>
          </cell>
          <cell r="F2095">
            <v>39349</v>
          </cell>
          <cell r="G2095">
            <v>43126</v>
          </cell>
          <cell r="H2095">
            <v>45884</v>
          </cell>
          <cell r="I2095">
            <v>45224</v>
          </cell>
          <cell r="J2095">
            <v>45064</v>
          </cell>
          <cell r="K2095">
            <v>43199</v>
          </cell>
          <cell r="L2095">
            <v>46671</v>
          </cell>
          <cell r="M2095">
            <v>38831</v>
          </cell>
          <cell r="N2095">
            <v>39707</v>
          </cell>
          <cell r="O2095">
            <v>37941</v>
          </cell>
          <cell r="P2095">
            <v>53090</v>
          </cell>
          <cell r="Q2095">
            <v>52490</v>
          </cell>
          <cell r="R2095">
            <v>57802</v>
          </cell>
          <cell r="S2095">
            <v>56545</v>
          </cell>
          <cell r="T2095">
            <v>58332</v>
          </cell>
          <cell r="U2095">
            <v>59867</v>
          </cell>
          <cell r="V2095">
            <v>52221</v>
          </cell>
          <cell r="W2095">
            <v>52915</v>
          </cell>
          <cell r="X2095">
            <v>52508</v>
          </cell>
          <cell r="Y2095">
            <v>51919</v>
          </cell>
          <cell r="Z2095">
            <v>55374</v>
          </cell>
          <cell r="AA2095">
            <v>54342</v>
          </cell>
          <cell r="AB2095">
            <v>55683</v>
          </cell>
          <cell r="AC2095">
            <v>61035</v>
          </cell>
          <cell r="AD2095">
            <v>64460</v>
          </cell>
          <cell r="AE2095">
            <v>64322</v>
          </cell>
        </row>
        <row r="2096">
          <cell r="E2096" t="str">
            <v>GA Commercial Natural Gas</v>
          </cell>
          <cell r="F2096">
            <v>50823</v>
          </cell>
          <cell r="G2096">
            <v>52414</v>
          </cell>
          <cell r="H2096">
            <v>55207</v>
          </cell>
          <cell r="I2096">
            <v>59080</v>
          </cell>
          <cell r="J2096">
            <v>55673</v>
          </cell>
          <cell r="K2096">
            <v>58004</v>
          </cell>
          <cell r="L2096">
            <v>62787</v>
          </cell>
          <cell r="M2096">
            <v>58813</v>
          </cell>
          <cell r="N2096">
            <v>56921</v>
          </cell>
          <cell r="O2096">
            <v>44759</v>
          </cell>
          <cell r="P2096">
            <v>59865</v>
          </cell>
          <cell r="Q2096">
            <v>52393</v>
          </cell>
          <cell r="R2096">
            <v>49873</v>
          </cell>
          <cell r="S2096">
            <v>51753</v>
          </cell>
          <cell r="T2096">
            <v>56636</v>
          </cell>
          <cell r="U2096">
            <v>54762</v>
          </cell>
          <cell r="V2096">
            <v>49562</v>
          </cell>
          <cell r="W2096">
            <v>49995</v>
          </cell>
          <cell r="X2096">
            <v>52719</v>
          </cell>
          <cell r="Y2096">
            <v>54883</v>
          </cell>
          <cell r="Z2096">
            <v>61450</v>
          </cell>
          <cell r="AA2096">
            <v>57645</v>
          </cell>
          <cell r="AB2096">
            <v>52707</v>
          </cell>
          <cell r="AC2096">
            <v>58066</v>
          </cell>
          <cell r="AD2096">
            <v>60029</v>
          </cell>
          <cell r="AE2096">
            <v>54970</v>
          </cell>
        </row>
        <row r="2097">
          <cell r="E2097" t="str">
            <v>HI Commercial Natural Gas</v>
          </cell>
          <cell r="F2097">
            <v>2378</v>
          </cell>
          <cell r="G2097">
            <v>2320</v>
          </cell>
          <cell r="H2097">
            <v>2301</v>
          </cell>
          <cell r="I2097">
            <v>2255</v>
          </cell>
          <cell r="J2097">
            <v>2313</v>
          </cell>
          <cell r="K2097">
            <v>2304</v>
          </cell>
          <cell r="L2097">
            <v>2254</v>
          </cell>
          <cell r="M2097">
            <v>1804</v>
          </cell>
          <cell r="N2097">
            <v>1845</v>
          </cell>
          <cell r="O2097">
            <v>1845</v>
          </cell>
          <cell r="P2097">
            <v>1854</v>
          </cell>
          <cell r="Q2097">
            <v>1812</v>
          </cell>
          <cell r="R2097">
            <v>1823</v>
          </cell>
          <cell r="S2097">
            <v>1833</v>
          </cell>
          <cell r="T2097">
            <v>1889</v>
          </cell>
          <cell r="U2097">
            <v>1905</v>
          </cell>
          <cell r="V2097">
            <v>1898</v>
          </cell>
          <cell r="W2097">
            <v>1904</v>
          </cell>
          <cell r="X2097">
            <v>1845</v>
          </cell>
          <cell r="Y2097">
            <v>1822</v>
          </cell>
          <cell r="Z2097">
            <v>1848</v>
          </cell>
          <cell r="AA2097">
            <v>1853</v>
          </cell>
          <cell r="AB2097">
            <v>1935</v>
          </cell>
          <cell r="AC2097">
            <v>1884</v>
          </cell>
          <cell r="AD2097">
            <v>1852</v>
          </cell>
          <cell r="AE2097">
            <v>1874</v>
          </cell>
        </row>
        <row r="2098">
          <cell r="E2098" t="str">
            <v>IA Commercial Natural Gas</v>
          </cell>
          <cell r="F2098">
            <v>44255</v>
          </cell>
          <cell r="G2098">
            <v>46978</v>
          </cell>
          <cell r="H2098">
            <v>46278</v>
          </cell>
          <cell r="I2098">
            <v>50480</v>
          </cell>
          <cell r="J2098">
            <v>48302</v>
          </cell>
          <cell r="K2098">
            <v>50572</v>
          </cell>
          <cell r="L2098">
            <v>54899</v>
          </cell>
          <cell r="M2098">
            <v>50643</v>
          </cell>
          <cell r="N2098">
            <v>43499</v>
          </cell>
          <cell r="O2098">
            <v>45759</v>
          </cell>
          <cell r="P2098">
            <v>45834</v>
          </cell>
          <cell r="Q2098">
            <v>46064</v>
          </cell>
          <cell r="R2098">
            <v>46558</v>
          </cell>
          <cell r="S2098">
            <v>48219</v>
          </cell>
          <cell r="T2098">
            <v>46214</v>
          </cell>
          <cell r="U2098">
            <v>45435</v>
          </cell>
          <cell r="V2098">
            <v>43974</v>
          </cell>
          <cell r="W2098">
            <v>46838</v>
          </cell>
          <cell r="X2098">
            <v>56658</v>
          </cell>
          <cell r="Y2098">
            <v>57093</v>
          </cell>
          <cell r="Z2098">
            <v>51976</v>
          </cell>
          <cell r="AA2098">
            <v>52338</v>
          </cell>
          <cell r="AB2098">
            <v>44360</v>
          </cell>
          <cell r="AC2098">
            <v>58243</v>
          </cell>
          <cell r="AD2098">
            <v>59724</v>
          </cell>
          <cell r="AE2098">
            <v>51866</v>
          </cell>
        </row>
        <row r="2099">
          <cell r="E2099" t="str">
            <v>ID Commercial Natural Gas</v>
          </cell>
          <cell r="F2099">
            <v>8774</v>
          </cell>
          <cell r="G2099">
            <v>9898</v>
          </cell>
          <cell r="H2099">
            <v>9200</v>
          </cell>
          <cell r="I2099">
            <v>11080</v>
          </cell>
          <cell r="J2099">
            <v>10472</v>
          </cell>
          <cell r="K2099">
            <v>10671</v>
          </cell>
          <cell r="L2099">
            <v>11851</v>
          </cell>
          <cell r="M2099">
            <v>11786</v>
          </cell>
          <cell r="N2099">
            <v>12122</v>
          </cell>
          <cell r="O2099">
            <v>13094</v>
          </cell>
          <cell r="P2099">
            <v>13745</v>
          </cell>
          <cell r="Q2099">
            <v>13862</v>
          </cell>
          <cell r="R2099">
            <v>13999</v>
          </cell>
          <cell r="S2099">
            <v>12390</v>
          </cell>
          <cell r="T2099">
            <v>13528</v>
          </cell>
          <cell r="U2099">
            <v>13930</v>
          </cell>
          <cell r="V2099">
            <v>14204</v>
          </cell>
          <cell r="W2099">
            <v>14614</v>
          </cell>
          <cell r="X2099">
            <v>16727</v>
          </cell>
          <cell r="Y2099">
            <v>16107</v>
          </cell>
          <cell r="Z2099">
            <v>15360</v>
          </cell>
          <cell r="AA2099">
            <v>17152</v>
          </cell>
          <cell r="AB2099">
            <v>16084</v>
          </cell>
          <cell r="AC2099">
            <v>18955</v>
          </cell>
          <cell r="AD2099">
            <v>17266</v>
          </cell>
          <cell r="AE2099">
            <v>17310</v>
          </cell>
        </row>
        <row r="2100">
          <cell r="E2100" t="str">
            <v>IL Commercial Natural Gas</v>
          </cell>
          <cell r="F2100">
            <v>204671</v>
          </cell>
          <cell r="G2100">
            <v>197523</v>
          </cell>
          <cell r="H2100">
            <v>200504</v>
          </cell>
          <cell r="I2100">
            <v>207431</v>
          </cell>
          <cell r="J2100">
            <v>201697</v>
          </cell>
          <cell r="K2100">
            <v>207905</v>
          </cell>
          <cell r="L2100">
            <v>222193</v>
          </cell>
          <cell r="M2100">
            <v>207159</v>
          </cell>
          <cell r="N2100">
            <v>178560</v>
          </cell>
          <cell r="O2100">
            <v>192671</v>
          </cell>
          <cell r="P2100">
            <v>206229</v>
          </cell>
          <cell r="Q2100">
            <v>192922</v>
          </cell>
          <cell r="R2100">
            <v>207254</v>
          </cell>
          <cell r="S2100">
            <v>214888</v>
          </cell>
          <cell r="T2100">
            <v>206822</v>
          </cell>
          <cell r="U2100">
            <v>204844</v>
          </cell>
          <cell r="V2100">
            <v>199438</v>
          </cell>
          <cell r="W2100">
            <v>206311</v>
          </cell>
          <cell r="X2100">
            <v>225455</v>
          </cell>
          <cell r="Y2100">
            <v>225617</v>
          </cell>
          <cell r="Z2100">
            <v>199553</v>
          </cell>
          <cell r="AA2100">
            <v>217897</v>
          </cell>
          <cell r="AB2100">
            <v>190157</v>
          </cell>
          <cell r="AC2100">
            <v>234539</v>
          </cell>
          <cell r="AD2100">
            <v>252023</v>
          </cell>
          <cell r="AE2100">
            <v>221670</v>
          </cell>
        </row>
        <row r="2101">
          <cell r="E2101" t="str">
            <v>IN Commercial Natural Gas</v>
          </cell>
          <cell r="F2101">
            <v>68448</v>
          </cell>
          <cell r="G2101">
            <v>69359</v>
          </cell>
          <cell r="H2101">
            <v>73530</v>
          </cell>
          <cell r="I2101">
            <v>79062</v>
          </cell>
          <cell r="J2101">
            <v>76791</v>
          </cell>
          <cell r="K2101">
            <v>83708</v>
          </cell>
          <cell r="L2101">
            <v>88412</v>
          </cell>
          <cell r="M2101">
            <v>82646</v>
          </cell>
          <cell r="N2101">
            <v>74361</v>
          </cell>
          <cell r="O2101">
            <v>74967</v>
          </cell>
          <cell r="P2101">
            <v>92657</v>
          </cell>
          <cell r="Q2101">
            <v>80376</v>
          </cell>
          <cell r="R2101">
            <v>82986</v>
          </cell>
          <cell r="S2101">
            <v>95119</v>
          </cell>
          <cell r="T2101">
            <v>85622</v>
          </cell>
          <cell r="U2101">
            <v>77591</v>
          </cell>
          <cell r="V2101">
            <v>72298</v>
          </cell>
          <cell r="W2101">
            <v>77268</v>
          </cell>
          <cell r="X2101">
            <v>85954</v>
          </cell>
          <cell r="Y2101">
            <v>79960</v>
          </cell>
          <cell r="Z2101">
            <v>76825</v>
          </cell>
          <cell r="AA2101">
            <v>76918</v>
          </cell>
          <cell r="AB2101">
            <v>67475</v>
          </cell>
          <cell r="AC2101">
            <v>83785</v>
          </cell>
          <cell r="AD2101">
            <v>92516</v>
          </cell>
          <cell r="AE2101">
            <v>79331</v>
          </cell>
        </row>
        <row r="2102">
          <cell r="E2102" t="str">
            <v>KS Commercial Natural Gas</v>
          </cell>
          <cell r="F2102">
            <v>55995</v>
          </cell>
          <cell r="G2102">
            <v>59168</v>
          </cell>
          <cell r="H2102">
            <v>53279</v>
          </cell>
          <cell r="I2102">
            <v>55303</v>
          </cell>
          <cell r="J2102">
            <v>52179</v>
          </cell>
          <cell r="K2102">
            <v>53285</v>
          </cell>
          <cell r="L2102">
            <v>57049</v>
          </cell>
          <cell r="M2102">
            <v>41575</v>
          </cell>
          <cell r="N2102">
            <v>41525</v>
          </cell>
          <cell r="O2102">
            <v>38764</v>
          </cell>
          <cell r="P2102">
            <v>40603</v>
          </cell>
          <cell r="Q2102">
            <v>37730</v>
          </cell>
          <cell r="R2102">
            <v>39135</v>
          </cell>
          <cell r="S2102">
            <v>38252</v>
          </cell>
          <cell r="T2102">
            <v>37270</v>
          </cell>
          <cell r="U2102">
            <v>30039</v>
          </cell>
          <cell r="V2102">
            <v>28038</v>
          </cell>
          <cell r="W2102">
            <v>31090</v>
          </cell>
          <cell r="X2102">
            <v>34733</v>
          </cell>
          <cell r="Y2102">
            <v>33151</v>
          </cell>
          <cell r="Z2102">
            <v>32412</v>
          </cell>
          <cell r="AA2102">
            <v>32769</v>
          </cell>
          <cell r="AB2102">
            <v>26019</v>
          </cell>
          <cell r="AC2102">
            <v>33792</v>
          </cell>
          <cell r="AD2102">
            <v>37031</v>
          </cell>
          <cell r="AE2102">
            <v>32059</v>
          </cell>
        </row>
        <row r="2103">
          <cell r="E2103" t="str">
            <v>KY Commercial Natural Gas</v>
          </cell>
          <cell r="F2103">
            <v>33080</v>
          </cell>
          <cell r="G2103">
            <v>35285</v>
          </cell>
          <cell r="H2103">
            <v>37475</v>
          </cell>
          <cell r="I2103">
            <v>39634</v>
          </cell>
          <cell r="J2103">
            <v>39025</v>
          </cell>
          <cell r="K2103">
            <v>42328</v>
          </cell>
          <cell r="L2103">
            <v>42989</v>
          </cell>
          <cell r="M2103">
            <v>40570</v>
          </cell>
          <cell r="N2103">
            <v>33579</v>
          </cell>
          <cell r="O2103">
            <v>36956</v>
          </cell>
          <cell r="P2103">
            <v>40231</v>
          </cell>
          <cell r="Q2103">
            <v>36568</v>
          </cell>
          <cell r="R2103">
            <v>37264</v>
          </cell>
          <cell r="S2103">
            <v>39634</v>
          </cell>
          <cell r="T2103">
            <v>38291</v>
          </cell>
          <cell r="U2103">
            <v>37954</v>
          </cell>
          <cell r="V2103">
            <v>33537</v>
          </cell>
          <cell r="W2103">
            <v>35315</v>
          </cell>
          <cell r="X2103">
            <v>38484</v>
          </cell>
          <cell r="Y2103">
            <v>36731</v>
          </cell>
          <cell r="Z2103">
            <v>37948</v>
          </cell>
          <cell r="AA2103">
            <v>35548</v>
          </cell>
          <cell r="AB2103">
            <v>31734</v>
          </cell>
          <cell r="AC2103">
            <v>38345</v>
          </cell>
          <cell r="AD2103">
            <v>41022</v>
          </cell>
          <cell r="AE2103">
            <v>36234</v>
          </cell>
        </row>
        <row r="2104">
          <cell r="E2104" t="str">
            <v>LA Commercial Natural Gas</v>
          </cell>
          <cell r="F2104">
            <v>25968</v>
          </cell>
          <cell r="G2104">
            <v>26681</v>
          </cell>
          <cell r="H2104">
            <v>29706</v>
          </cell>
          <cell r="I2104">
            <v>26063</v>
          </cell>
          <cell r="J2104">
            <v>25122</v>
          </cell>
          <cell r="K2104">
            <v>24624</v>
          </cell>
          <cell r="L2104">
            <v>26887</v>
          </cell>
          <cell r="M2104">
            <v>29068</v>
          </cell>
          <cell r="N2104">
            <v>25896</v>
          </cell>
          <cell r="O2104">
            <v>25615</v>
          </cell>
          <cell r="P2104">
            <v>27327</v>
          </cell>
          <cell r="Q2104">
            <v>25192</v>
          </cell>
          <cell r="R2104">
            <v>26361</v>
          </cell>
          <cell r="S2104">
            <v>25964</v>
          </cell>
          <cell r="T2104">
            <v>25507</v>
          </cell>
          <cell r="U2104">
            <v>26193</v>
          </cell>
          <cell r="V2104">
            <v>23088</v>
          </cell>
          <cell r="W2104">
            <v>24681</v>
          </cell>
          <cell r="X2104">
            <v>23686</v>
          </cell>
          <cell r="Y2104">
            <v>24353</v>
          </cell>
          <cell r="Z2104">
            <v>27663</v>
          </cell>
          <cell r="AA2104">
            <v>26401</v>
          </cell>
          <cell r="AB2104">
            <v>26667</v>
          </cell>
          <cell r="AC2104">
            <v>29374</v>
          </cell>
          <cell r="AD2104">
            <v>32092</v>
          </cell>
          <cell r="AE2104">
            <v>30516</v>
          </cell>
        </row>
        <row r="2105">
          <cell r="E2105" t="str">
            <v>MA Commercial Natural Gas</v>
          </cell>
          <cell r="F2105">
            <v>52401</v>
          </cell>
          <cell r="G2105">
            <v>55296</v>
          </cell>
          <cell r="H2105">
            <v>66877</v>
          </cell>
          <cell r="I2105">
            <v>68084</v>
          </cell>
          <cell r="J2105">
            <v>86581</v>
          </cell>
          <cell r="K2105">
            <v>84395</v>
          </cell>
          <cell r="L2105">
            <v>98688</v>
          </cell>
          <cell r="M2105">
            <v>107865</v>
          </cell>
          <cell r="N2105">
            <v>91465</v>
          </cell>
          <cell r="O2105">
            <v>69058</v>
          </cell>
          <cell r="P2105">
            <v>66628</v>
          </cell>
          <cell r="Q2105">
            <v>64475</v>
          </cell>
          <cell r="R2105">
            <v>67028</v>
          </cell>
          <cell r="S2105">
            <v>64350</v>
          </cell>
          <cell r="T2105">
            <v>58494</v>
          </cell>
          <cell r="U2105">
            <v>57496</v>
          </cell>
          <cell r="V2105">
            <v>52792</v>
          </cell>
          <cell r="W2105">
            <v>62464</v>
          </cell>
          <cell r="X2105">
            <v>73239</v>
          </cell>
          <cell r="Y2105">
            <v>73737</v>
          </cell>
          <cell r="Z2105">
            <v>74468</v>
          </cell>
          <cell r="AA2105">
            <v>83399</v>
          </cell>
          <cell r="AB2105">
            <v>75517</v>
          </cell>
          <cell r="AC2105">
            <v>103041</v>
          </cell>
          <cell r="AD2105">
            <v>108332</v>
          </cell>
          <cell r="AE2105">
            <v>108485</v>
          </cell>
        </row>
        <row r="2106">
          <cell r="E2106" t="str">
            <v>MD Commercial Natural Gas</v>
          </cell>
          <cell r="F2106">
            <v>24705</v>
          </cell>
          <cell r="G2106">
            <v>39070</v>
          </cell>
          <cell r="H2106">
            <v>43607</v>
          </cell>
          <cell r="I2106">
            <v>44834</v>
          </cell>
          <cell r="J2106">
            <v>45468</v>
          </cell>
          <cell r="K2106">
            <v>48049</v>
          </cell>
          <cell r="L2106">
            <v>47169</v>
          </cell>
          <cell r="M2106">
            <v>51484</v>
          </cell>
          <cell r="N2106">
            <v>59480</v>
          </cell>
          <cell r="O2106">
            <v>60056</v>
          </cell>
          <cell r="P2106">
            <v>57498</v>
          </cell>
          <cell r="Q2106">
            <v>62041</v>
          </cell>
          <cell r="R2106">
            <v>66321</v>
          </cell>
          <cell r="S2106">
            <v>73239</v>
          </cell>
          <cell r="T2106">
            <v>72776</v>
          </cell>
          <cell r="U2106">
            <v>73060</v>
          </cell>
          <cell r="V2106">
            <v>65184</v>
          </cell>
          <cell r="W2106">
            <v>73484</v>
          </cell>
          <cell r="X2106">
            <v>72903</v>
          </cell>
          <cell r="Y2106">
            <v>71600</v>
          </cell>
          <cell r="Z2106">
            <v>69298</v>
          </cell>
          <cell r="AA2106">
            <v>69374</v>
          </cell>
          <cell r="AB2106">
            <v>66569</v>
          </cell>
          <cell r="AC2106">
            <v>74228</v>
          </cell>
          <cell r="AD2106">
            <v>78848</v>
          </cell>
          <cell r="AE2106">
            <v>74110</v>
          </cell>
        </row>
        <row r="2107">
          <cell r="E2107" t="str">
            <v>ME Commercial Natural Gas</v>
          </cell>
          <cell r="F2107">
            <v>1686</v>
          </cell>
          <cell r="G2107">
            <v>1870</v>
          </cell>
          <cell r="H2107">
            <v>2238</v>
          </cell>
          <cell r="I2107">
            <v>2344</v>
          </cell>
          <cell r="J2107">
            <v>2415</v>
          </cell>
          <cell r="K2107">
            <v>2465</v>
          </cell>
          <cell r="L2107">
            <v>2607</v>
          </cell>
          <cell r="M2107">
            <v>2751</v>
          </cell>
          <cell r="N2107">
            <v>2497</v>
          </cell>
          <cell r="O2107">
            <v>2597</v>
          </cell>
          <cell r="P2107">
            <v>3194</v>
          </cell>
          <cell r="Q2107">
            <v>3109</v>
          </cell>
          <cell r="R2107">
            <v>5382</v>
          </cell>
          <cell r="S2107">
            <v>5000</v>
          </cell>
          <cell r="T2107">
            <v>5012</v>
          </cell>
          <cell r="U2107">
            <v>5019</v>
          </cell>
          <cell r="V2107">
            <v>4954</v>
          </cell>
          <cell r="W2107">
            <v>6157</v>
          </cell>
          <cell r="X2107">
            <v>6270</v>
          </cell>
          <cell r="Y2107">
            <v>5778</v>
          </cell>
          <cell r="Z2107">
            <v>6055</v>
          </cell>
          <cell r="AA2107">
            <v>6867</v>
          </cell>
          <cell r="AB2107">
            <v>7525</v>
          </cell>
          <cell r="AC2107">
            <v>8398</v>
          </cell>
          <cell r="AD2107">
            <v>9327</v>
          </cell>
          <cell r="AE2107">
            <v>10380</v>
          </cell>
        </row>
        <row r="2108">
          <cell r="E2108" t="str">
            <v>MI Commercial Natural Gas</v>
          </cell>
          <cell r="F2108">
            <v>166501</v>
          </cell>
          <cell r="G2108">
            <v>171437</v>
          </cell>
          <cell r="H2108">
            <v>179873</v>
          </cell>
          <cell r="I2108">
            <v>186525</v>
          </cell>
          <cell r="J2108">
            <v>189530</v>
          </cell>
          <cell r="K2108">
            <v>201923</v>
          </cell>
          <cell r="L2108">
            <v>208262</v>
          </cell>
          <cell r="M2108">
            <v>200006</v>
          </cell>
          <cell r="N2108">
            <v>171055</v>
          </cell>
          <cell r="O2108">
            <v>186803</v>
          </cell>
          <cell r="P2108">
            <v>193586</v>
          </cell>
          <cell r="Q2108">
            <v>179129</v>
          </cell>
          <cell r="R2108">
            <v>179701</v>
          </cell>
          <cell r="S2108">
            <v>191698</v>
          </cell>
          <cell r="T2108">
            <v>179597</v>
          </cell>
          <cell r="U2108">
            <v>177230</v>
          </cell>
          <cell r="V2108">
            <v>156666</v>
          </cell>
          <cell r="W2108">
            <v>167367</v>
          </cell>
          <cell r="X2108">
            <v>176264</v>
          </cell>
          <cell r="Y2108">
            <v>167230</v>
          </cell>
          <cell r="Z2108">
            <v>154839</v>
          </cell>
          <cell r="AA2108">
            <v>165824</v>
          </cell>
          <cell r="AB2108">
            <v>147050</v>
          </cell>
          <cell r="AC2108">
            <v>175117</v>
          </cell>
          <cell r="AD2108">
            <v>189871</v>
          </cell>
          <cell r="AE2108">
            <v>174152</v>
          </cell>
        </row>
        <row r="2109">
          <cell r="E2109" t="str">
            <v>MN Commercial Natural Gas</v>
          </cell>
          <cell r="F2109">
            <v>78311</v>
          </cell>
          <cell r="G2109">
            <v>86901</v>
          </cell>
          <cell r="H2109">
            <v>83283</v>
          </cell>
          <cell r="I2109">
            <v>87578</v>
          </cell>
          <cell r="J2109">
            <v>84854</v>
          </cell>
          <cell r="K2109">
            <v>91841</v>
          </cell>
          <cell r="L2109">
            <v>100322</v>
          </cell>
          <cell r="M2109">
            <v>93901</v>
          </cell>
          <cell r="N2109">
            <v>83889</v>
          </cell>
          <cell r="O2109">
            <v>89739</v>
          </cell>
          <cell r="P2109">
            <v>96781</v>
          </cell>
          <cell r="Q2109">
            <v>94939</v>
          </cell>
          <cell r="R2109">
            <v>105124</v>
          </cell>
          <cell r="S2109">
            <v>102276</v>
          </cell>
          <cell r="T2109">
            <v>97218</v>
          </cell>
          <cell r="U2109">
            <v>97091</v>
          </cell>
          <cell r="V2109">
            <v>88625</v>
          </cell>
          <cell r="W2109">
            <v>93108</v>
          </cell>
          <cell r="X2109">
            <v>101876</v>
          </cell>
          <cell r="Y2109">
            <v>99120</v>
          </cell>
          <cell r="Z2109">
            <v>90860</v>
          </cell>
          <cell r="AA2109">
            <v>95314</v>
          </cell>
          <cell r="AB2109">
            <v>84748</v>
          </cell>
          <cell r="AC2109">
            <v>108331</v>
          </cell>
          <cell r="AD2109">
            <v>114481</v>
          </cell>
          <cell r="AE2109">
            <v>96564</v>
          </cell>
        </row>
        <row r="2110">
          <cell r="E2110" t="str">
            <v>MO Commercial Natural Gas</v>
          </cell>
          <cell r="F2110">
            <v>60034</v>
          </cell>
          <cell r="G2110">
            <v>63741</v>
          </cell>
          <cell r="H2110">
            <v>61078</v>
          </cell>
          <cell r="I2110">
            <v>69940</v>
          </cell>
          <cell r="J2110">
            <v>66595</v>
          </cell>
          <cell r="K2110">
            <v>65538</v>
          </cell>
          <cell r="L2110">
            <v>73598</v>
          </cell>
          <cell r="M2110">
            <v>70518</v>
          </cell>
          <cell r="N2110">
            <v>62653</v>
          </cell>
          <cell r="O2110">
            <v>63920</v>
          </cell>
          <cell r="P2110">
            <v>63620</v>
          </cell>
          <cell r="Q2110">
            <v>65332</v>
          </cell>
          <cell r="R2110">
            <v>62664</v>
          </cell>
          <cell r="S2110">
            <v>62363</v>
          </cell>
          <cell r="T2110">
            <v>62977</v>
          </cell>
          <cell r="U2110">
            <v>61565</v>
          </cell>
          <cell r="V2110">
            <v>57881</v>
          </cell>
          <cell r="W2110">
            <v>60376</v>
          </cell>
          <cell r="X2110">
            <v>65405</v>
          </cell>
          <cell r="Y2110">
            <v>61781</v>
          </cell>
          <cell r="Z2110">
            <v>61520</v>
          </cell>
          <cell r="AA2110">
            <v>62811</v>
          </cell>
          <cell r="AB2110">
            <v>55186</v>
          </cell>
          <cell r="AC2110">
            <v>65433</v>
          </cell>
          <cell r="AD2110">
            <v>73892</v>
          </cell>
          <cell r="AE2110">
            <v>61928</v>
          </cell>
        </row>
        <row r="2111">
          <cell r="E2111" t="str">
            <v>MS Commercial Natural Gas</v>
          </cell>
          <cell r="F2111">
            <v>18121</v>
          </cell>
          <cell r="G2111">
            <v>18282</v>
          </cell>
          <cell r="H2111">
            <v>18888</v>
          </cell>
          <cell r="I2111">
            <v>19642</v>
          </cell>
          <cell r="J2111">
            <v>19828</v>
          </cell>
          <cell r="K2111">
            <v>20324</v>
          </cell>
          <cell r="L2111">
            <v>22877</v>
          </cell>
          <cell r="M2111">
            <v>22861</v>
          </cell>
          <cell r="N2111">
            <v>22469</v>
          </cell>
          <cell r="O2111">
            <v>21053</v>
          </cell>
          <cell r="P2111">
            <v>22607</v>
          </cell>
          <cell r="Q2111">
            <v>22059</v>
          </cell>
          <cell r="R2111">
            <v>21985</v>
          </cell>
          <cell r="S2111">
            <v>23759</v>
          </cell>
          <cell r="T2111">
            <v>22764</v>
          </cell>
          <cell r="U2111">
            <v>21479</v>
          </cell>
          <cell r="V2111">
            <v>19899</v>
          </cell>
          <cell r="W2111">
            <v>21376</v>
          </cell>
          <cell r="X2111">
            <v>20734</v>
          </cell>
          <cell r="Y2111">
            <v>19523</v>
          </cell>
          <cell r="Z2111">
            <v>21593</v>
          </cell>
          <cell r="AA2111">
            <v>20581</v>
          </cell>
          <cell r="AB2111">
            <v>18111</v>
          </cell>
          <cell r="AC2111">
            <v>19729</v>
          </cell>
          <cell r="AD2111">
            <v>22816</v>
          </cell>
          <cell r="AE2111">
            <v>20203</v>
          </cell>
        </row>
        <row r="2112">
          <cell r="E2112" t="str">
            <v>MT Commercial Natural Gas</v>
          </cell>
          <cell r="F2112">
            <v>12490</v>
          </cell>
          <cell r="G2112">
            <v>13215</v>
          </cell>
          <cell r="H2112">
            <v>11818</v>
          </cell>
          <cell r="I2112">
            <v>14125</v>
          </cell>
          <cell r="J2112">
            <v>13289</v>
          </cell>
          <cell r="K2112">
            <v>13893</v>
          </cell>
          <cell r="L2112">
            <v>15266</v>
          </cell>
          <cell r="M2112">
            <v>14342</v>
          </cell>
          <cell r="N2112">
            <v>13288</v>
          </cell>
          <cell r="O2112">
            <v>12378</v>
          </cell>
          <cell r="P2112">
            <v>13858</v>
          </cell>
          <cell r="Q2112">
            <v>13537</v>
          </cell>
          <cell r="R2112">
            <v>15013</v>
          </cell>
          <cell r="S2112">
            <v>15470</v>
          </cell>
          <cell r="T2112">
            <v>13756</v>
          </cell>
          <cell r="U2112">
            <v>13662</v>
          </cell>
          <cell r="V2112">
            <v>13405</v>
          </cell>
          <cell r="W2112">
            <v>13443</v>
          </cell>
          <cell r="X2112">
            <v>14569</v>
          </cell>
          <cell r="Y2112">
            <v>23833</v>
          </cell>
          <cell r="Z2112">
            <v>20703</v>
          </cell>
          <cell r="AA2112">
            <v>22693</v>
          </cell>
          <cell r="AB2112">
            <v>19685</v>
          </cell>
          <cell r="AC2112">
            <v>21686</v>
          </cell>
          <cell r="AD2112">
            <v>22096</v>
          </cell>
          <cell r="AE2112">
            <v>19874</v>
          </cell>
        </row>
        <row r="2113">
          <cell r="E2113" t="str">
            <v>NC Commercial Natural Gas</v>
          </cell>
          <cell r="F2113">
            <v>32280</v>
          </cell>
          <cell r="G2113">
            <v>35411</v>
          </cell>
          <cell r="H2113">
            <v>37657</v>
          </cell>
          <cell r="I2113">
            <v>38681</v>
          </cell>
          <cell r="J2113">
            <v>40344</v>
          </cell>
          <cell r="K2113">
            <v>38602</v>
          </cell>
          <cell r="L2113">
            <v>41929</v>
          </cell>
          <cell r="M2113">
            <v>39400</v>
          </cell>
          <cell r="N2113">
            <v>37919</v>
          </cell>
          <cell r="O2113">
            <v>39379</v>
          </cell>
          <cell r="P2113">
            <v>44438</v>
          </cell>
          <cell r="Q2113">
            <v>40220</v>
          </cell>
          <cell r="R2113">
            <v>41671</v>
          </cell>
          <cell r="S2113">
            <v>46137</v>
          </cell>
          <cell r="T2113">
            <v>46994</v>
          </cell>
          <cell r="U2113">
            <v>49447</v>
          </cell>
          <cell r="V2113">
            <v>47931</v>
          </cell>
          <cell r="W2113">
            <v>46952</v>
          </cell>
          <cell r="X2113">
            <v>50009</v>
          </cell>
          <cell r="Y2113">
            <v>52637</v>
          </cell>
          <cell r="Z2113">
            <v>57213</v>
          </cell>
          <cell r="AA2113">
            <v>50574</v>
          </cell>
          <cell r="AB2113">
            <v>49651</v>
          </cell>
          <cell r="AC2113">
            <v>56053</v>
          </cell>
          <cell r="AD2113">
            <v>61436</v>
          </cell>
          <cell r="AE2113">
            <v>57052</v>
          </cell>
        </row>
        <row r="2114">
          <cell r="E2114" t="str">
            <v>ND Commercial Natural Gas</v>
          </cell>
          <cell r="F2114">
            <v>10564</v>
          </cell>
          <cell r="G2114">
            <v>11226</v>
          </cell>
          <cell r="H2114">
            <v>10198</v>
          </cell>
          <cell r="I2114">
            <v>11281</v>
          </cell>
          <cell r="J2114">
            <v>11408</v>
          </cell>
          <cell r="K2114">
            <v>12226</v>
          </cell>
          <cell r="L2114">
            <v>12770</v>
          </cell>
          <cell r="M2114">
            <v>11414</v>
          </cell>
          <cell r="N2114">
            <v>10465</v>
          </cell>
          <cell r="O2114">
            <v>10474</v>
          </cell>
          <cell r="P2114">
            <v>11447</v>
          </cell>
          <cell r="Q2114">
            <v>10760</v>
          </cell>
          <cell r="R2114">
            <v>11710</v>
          </cell>
          <cell r="S2114">
            <v>11050</v>
          </cell>
          <cell r="T2114">
            <v>10693</v>
          </cell>
          <cell r="U2114">
            <v>10260</v>
          </cell>
          <cell r="V2114">
            <v>9767</v>
          </cell>
          <cell r="W2114">
            <v>10769</v>
          </cell>
          <cell r="X2114">
            <v>11567</v>
          </cell>
          <cell r="Y2114">
            <v>11591</v>
          </cell>
          <cell r="Z2114">
            <v>10869</v>
          </cell>
          <cell r="AA2114">
            <v>11774</v>
          </cell>
          <cell r="AB2114">
            <v>11038</v>
          </cell>
          <cell r="AC2114">
            <v>14147</v>
          </cell>
          <cell r="AD2114">
            <v>15196</v>
          </cell>
          <cell r="AE2114">
            <v>13385</v>
          </cell>
        </row>
        <row r="2115">
          <cell r="E2115" t="str">
            <v>NE Commercial Natural Gas</v>
          </cell>
          <cell r="F2115">
            <v>35899</v>
          </cell>
          <cell r="G2115">
            <v>39687</v>
          </cell>
          <cell r="H2115">
            <v>33766</v>
          </cell>
          <cell r="I2115">
            <v>33867</v>
          </cell>
          <cell r="J2115">
            <v>38353</v>
          </cell>
          <cell r="K2115">
            <v>39218</v>
          </cell>
          <cell r="L2115">
            <v>41116</v>
          </cell>
          <cell r="M2115">
            <v>33777</v>
          </cell>
          <cell r="N2115">
            <v>28992</v>
          </cell>
          <cell r="O2115">
            <v>27547</v>
          </cell>
          <cell r="P2115">
            <v>29039</v>
          </cell>
          <cell r="Q2115">
            <v>28260</v>
          </cell>
          <cell r="R2115">
            <v>28419</v>
          </cell>
          <cell r="S2115">
            <v>28579</v>
          </cell>
          <cell r="T2115">
            <v>30147</v>
          </cell>
          <cell r="U2115">
            <v>27670</v>
          </cell>
          <cell r="V2115">
            <v>28436</v>
          </cell>
          <cell r="W2115">
            <v>30613</v>
          </cell>
          <cell r="X2115">
            <v>35204</v>
          </cell>
          <cell r="Y2115">
            <v>32180</v>
          </cell>
          <cell r="Z2115">
            <v>32122</v>
          </cell>
          <cell r="AA2115">
            <v>32470</v>
          </cell>
          <cell r="AB2115">
            <v>27003</v>
          </cell>
          <cell r="AC2115">
            <v>33383</v>
          </cell>
          <cell r="AD2115">
            <v>33773</v>
          </cell>
          <cell r="AE2115">
            <v>31140</v>
          </cell>
        </row>
        <row r="2116">
          <cell r="E2116" t="str">
            <v>NH Commercial Natural Gas</v>
          </cell>
          <cell r="F2116">
            <v>5144</v>
          </cell>
          <cell r="G2116">
            <v>5064</v>
          </cell>
          <cell r="H2116">
            <v>5913</v>
          </cell>
          <cell r="I2116">
            <v>6203</v>
          </cell>
          <cell r="J2116">
            <v>6495</v>
          </cell>
          <cell r="K2116">
            <v>6580</v>
          </cell>
          <cell r="L2116">
            <v>7234</v>
          </cell>
          <cell r="M2116">
            <v>7570</v>
          </cell>
          <cell r="N2116">
            <v>6883</v>
          </cell>
          <cell r="O2116">
            <v>7276</v>
          </cell>
          <cell r="P2116">
            <v>8803</v>
          </cell>
          <cell r="Q2116">
            <v>7803</v>
          </cell>
          <cell r="R2116">
            <v>9208</v>
          </cell>
          <cell r="S2116">
            <v>10060</v>
          </cell>
          <cell r="T2116">
            <v>9330</v>
          </cell>
          <cell r="U2116">
            <v>10043</v>
          </cell>
          <cell r="V2116">
            <v>8657</v>
          </cell>
          <cell r="W2116">
            <v>9594</v>
          </cell>
          <cell r="X2116">
            <v>10246</v>
          </cell>
          <cell r="Y2116">
            <v>10274</v>
          </cell>
          <cell r="Z2116">
            <v>8677</v>
          </cell>
          <cell r="AA2116">
            <v>9220</v>
          </cell>
          <cell r="AB2116">
            <v>8392</v>
          </cell>
          <cell r="AC2116">
            <v>9485</v>
          </cell>
          <cell r="AD2116">
            <v>9702</v>
          </cell>
          <cell r="AE2116">
            <v>9918</v>
          </cell>
        </row>
        <row r="2117">
          <cell r="E2117" t="str">
            <v>NJ Commercial Natural Gas</v>
          </cell>
          <cell r="F2117">
            <v>118405</v>
          </cell>
          <cell r="G2117">
            <v>124266</v>
          </cell>
          <cell r="H2117">
            <v>134251</v>
          </cell>
          <cell r="I2117">
            <v>134006</v>
          </cell>
          <cell r="J2117">
            <v>137594</v>
          </cell>
          <cell r="K2117">
            <v>143777</v>
          </cell>
          <cell r="L2117">
            <v>156031</v>
          </cell>
          <cell r="M2117">
            <v>174673</v>
          </cell>
          <cell r="N2117">
            <v>152101</v>
          </cell>
          <cell r="O2117">
            <v>170293</v>
          </cell>
          <cell r="P2117">
            <v>164252</v>
          </cell>
          <cell r="Q2117">
            <v>136463</v>
          </cell>
          <cell r="R2117">
            <v>151885</v>
          </cell>
          <cell r="S2117">
            <v>165827</v>
          </cell>
          <cell r="T2117">
            <v>175382</v>
          </cell>
          <cell r="U2117">
            <v>176677</v>
          </cell>
          <cell r="V2117">
            <v>158029</v>
          </cell>
          <cell r="W2117">
            <v>174712</v>
          </cell>
          <cell r="X2117">
            <v>174209</v>
          </cell>
          <cell r="Y2117">
            <v>185627</v>
          </cell>
          <cell r="Z2117">
            <v>186208</v>
          </cell>
          <cell r="AA2117">
            <v>196797</v>
          </cell>
          <cell r="AB2117">
            <v>179510</v>
          </cell>
          <cell r="AC2117">
            <v>179959</v>
          </cell>
          <cell r="AD2117">
            <v>211290</v>
          </cell>
          <cell r="AE2117">
            <v>171004</v>
          </cell>
        </row>
        <row r="2118">
          <cell r="E2118" t="str">
            <v>NM Commercial Natural Gas</v>
          </cell>
          <cell r="F2118">
            <v>25030</v>
          </cell>
          <cell r="G2118">
            <v>26049</v>
          </cell>
          <cell r="H2118">
            <v>29080</v>
          </cell>
          <cell r="I2118">
            <v>29080</v>
          </cell>
          <cell r="J2118">
            <v>24956</v>
          </cell>
          <cell r="K2118">
            <v>24418</v>
          </cell>
          <cell r="L2118">
            <v>27383</v>
          </cell>
          <cell r="M2118">
            <v>28017</v>
          </cell>
          <cell r="N2118">
            <v>26631</v>
          </cell>
          <cell r="O2118">
            <v>26431</v>
          </cell>
          <cell r="P2118">
            <v>26137</v>
          </cell>
          <cell r="Q2118">
            <v>26411</v>
          </cell>
          <cell r="R2118">
            <v>24769</v>
          </cell>
          <cell r="S2118">
            <v>24288</v>
          </cell>
          <cell r="T2118">
            <v>26109</v>
          </cell>
          <cell r="U2118">
            <v>24780</v>
          </cell>
          <cell r="V2118">
            <v>23904</v>
          </cell>
          <cell r="W2118">
            <v>25527</v>
          </cell>
          <cell r="X2118">
            <v>25888</v>
          </cell>
          <cell r="Y2118">
            <v>25398</v>
          </cell>
          <cell r="Z2118">
            <v>25675</v>
          </cell>
          <cell r="AA2118">
            <v>25591</v>
          </cell>
          <cell r="AB2118">
            <v>25458</v>
          </cell>
          <cell r="AC2118">
            <v>27607</v>
          </cell>
          <cell r="AD2118">
            <v>26574</v>
          </cell>
          <cell r="AE2118">
            <v>25999</v>
          </cell>
        </row>
        <row r="2119">
          <cell r="E2119" t="str">
            <v>NV Commercial Natural Gas</v>
          </cell>
          <cell r="F2119">
            <v>15540</v>
          </cell>
          <cell r="G2119">
            <v>17575</v>
          </cell>
          <cell r="H2119">
            <v>16633</v>
          </cell>
          <cell r="I2119">
            <v>18049</v>
          </cell>
          <cell r="J2119">
            <v>19212</v>
          </cell>
          <cell r="K2119">
            <v>19326</v>
          </cell>
          <cell r="L2119">
            <v>21237</v>
          </cell>
          <cell r="M2119">
            <v>22547</v>
          </cell>
          <cell r="N2119">
            <v>24435</v>
          </cell>
          <cell r="O2119">
            <v>23174</v>
          </cell>
          <cell r="P2119">
            <v>26352</v>
          </cell>
          <cell r="Q2119">
            <v>23446</v>
          </cell>
          <cell r="R2119">
            <v>23443</v>
          </cell>
          <cell r="S2119">
            <v>24951</v>
          </cell>
          <cell r="T2119">
            <v>27729</v>
          </cell>
          <cell r="U2119">
            <v>27707</v>
          </cell>
          <cell r="V2119">
            <v>29095</v>
          </cell>
          <cell r="W2119">
            <v>29250</v>
          </cell>
          <cell r="X2119">
            <v>29886</v>
          </cell>
          <cell r="Y2119">
            <v>30402</v>
          </cell>
          <cell r="Z2119">
            <v>30573</v>
          </cell>
          <cell r="AA2119">
            <v>31508</v>
          </cell>
          <cell r="AB2119">
            <v>30039</v>
          </cell>
          <cell r="AC2119">
            <v>32298</v>
          </cell>
          <cell r="AD2119">
            <v>30074</v>
          </cell>
          <cell r="AE2119">
            <v>31060</v>
          </cell>
        </row>
        <row r="2120">
          <cell r="E2120" t="str">
            <v>NY Commercial Natural Gas</v>
          </cell>
          <cell r="F2120">
            <v>200703</v>
          </cell>
          <cell r="G2120">
            <v>205021</v>
          </cell>
          <cell r="H2120">
            <v>223575</v>
          </cell>
          <cell r="I2120">
            <v>227176</v>
          </cell>
          <cell r="J2120">
            <v>229568</v>
          </cell>
          <cell r="K2120">
            <v>238543</v>
          </cell>
          <cell r="L2120">
            <v>259905</v>
          </cell>
          <cell r="M2120">
            <v>329539</v>
          </cell>
          <cell r="N2120">
            <v>345255</v>
          </cell>
          <cell r="O2120">
            <v>370435</v>
          </cell>
          <cell r="P2120">
            <v>377693</v>
          </cell>
          <cell r="Q2120">
            <v>358876</v>
          </cell>
          <cell r="R2120">
            <v>371263</v>
          </cell>
          <cell r="S2120">
            <v>348799</v>
          </cell>
          <cell r="T2120">
            <v>368891</v>
          </cell>
          <cell r="U2120">
            <v>282994</v>
          </cell>
          <cell r="V2120">
            <v>265681</v>
          </cell>
          <cell r="W2120">
            <v>291865</v>
          </cell>
          <cell r="X2120">
            <v>296435</v>
          </cell>
          <cell r="Y2120">
            <v>286839</v>
          </cell>
          <cell r="Z2120">
            <v>294137</v>
          </cell>
          <cell r="AA2120">
            <v>298879</v>
          </cell>
          <cell r="AB2120">
            <v>278947</v>
          </cell>
          <cell r="AC2120">
            <v>311216</v>
          </cell>
          <cell r="AD2120">
            <v>330862</v>
          </cell>
          <cell r="AE2120">
            <v>321407</v>
          </cell>
        </row>
        <row r="2121">
          <cell r="E2121" t="str">
            <v>OH Commercial Natural Gas</v>
          </cell>
          <cell r="F2121">
            <v>149250</v>
          </cell>
          <cell r="G2121">
            <v>156977</v>
          </cell>
          <cell r="H2121">
            <v>166431</v>
          </cell>
          <cell r="I2121">
            <v>170284</v>
          </cell>
          <cell r="J2121">
            <v>172977</v>
          </cell>
          <cell r="K2121">
            <v>181837</v>
          </cell>
          <cell r="L2121">
            <v>197194</v>
          </cell>
          <cell r="M2121">
            <v>192129</v>
          </cell>
          <cell r="N2121">
            <v>162923</v>
          </cell>
          <cell r="O2121">
            <v>173810</v>
          </cell>
          <cell r="P2121">
            <v>185436</v>
          </cell>
          <cell r="Q2121">
            <v>179856</v>
          </cell>
          <cell r="R2121">
            <v>169540</v>
          </cell>
          <cell r="S2121">
            <v>186088</v>
          </cell>
          <cell r="T2121">
            <v>177962</v>
          </cell>
          <cell r="U2121">
            <v>173942</v>
          </cell>
          <cell r="V2121">
            <v>152699</v>
          </cell>
          <cell r="W2121">
            <v>166559</v>
          </cell>
          <cell r="X2121">
            <v>173786</v>
          </cell>
          <cell r="Y2121">
            <v>167268</v>
          </cell>
          <cell r="Z2121">
            <v>161791</v>
          </cell>
          <cell r="AA2121">
            <v>166465</v>
          </cell>
          <cell r="AB2121">
            <v>150404</v>
          </cell>
          <cell r="AC2121">
            <v>174535</v>
          </cell>
          <cell r="AD2121">
            <v>194152</v>
          </cell>
          <cell r="AE2121">
            <v>178306</v>
          </cell>
        </row>
        <row r="2122">
          <cell r="E2122" t="str">
            <v>OK Commercial Natural Gas</v>
          </cell>
          <cell r="F2122">
            <v>37990</v>
          </cell>
          <cell r="G2122">
            <v>40110</v>
          </cell>
          <cell r="H2122">
            <v>35935</v>
          </cell>
          <cell r="I2122">
            <v>41624</v>
          </cell>
          <cell r="J2122">
            <v>37449</v>
          </cell>
          <cell r="K2122">
            <v>40219</v>
          </cell>
          <cell r="L2122">
            <v>47194</v>
          </cell>
          <cell r="M2122">
            <v>45350</v>
          </cell>
          <cell r="N2122">
            <v>44092</v>
          </cell>
          <cell r="O2122">
            <v>40382</v>
          </cell>
          <cell r="P2122">
            <v>43476</v>
          </cell>
          <cell r="Q2122">
            <v>41633</v>
          </cell>
          <cell r="R2122">
            <v>41419</v>
          </cell>
          <cell r="S2122">
            <v>38609</v>
          </cell>
          <cell r="T2122">
            <v>38246</v>
          </cell>
          <cell r="U2122">
            <v>40534</v>
          </cell>
          <cell r="V2122">
            <v>36676</v>
          </cell>
          <cell r="W2122">
            <v>42044</v>
          </cell>
          <cell r="X2122">
            <v>42192</v>
          </cell>
          <cell r="Y2122">
            <v>42776</v>
          </cell>
          <cell r="Z2122">
            <v>43106</v>
          </cell>
          <cell r="AA2122">
            <v>41582</v>
          </cell>
          <cell r="AB2122">
            <v>37279</v>
          </cell>
          <cell r="AC2122">
            <v>45804</v>
          </cell>
          <cell r="AD2122">
            <v>48841</v>
          </cell>
          <cell r="AE2122">
            <v>43916</v>
          </cell>
        </row>
        <row r="2123">
          <cell r="E2123" t="str">
            <v>OR Commercial Natural Gas</v>
          </cell>
          <cell r="F2123">
            <v>20913</v>
          </cell>
          <cell r="G2123">
            <v>23014</v>
          </cell>
          <cell r="H2123">
            <v>20318</v>
          </cell>
          <cell r="I2123">
            <v>25023</v>
          </cell>
          <cell r="J2123">
            <v>24024</v>
          </cell>
          <cell r="K2123">
            <v>23417</v>
          </cell>
          <cell r="L2123">
            <v>26712</v>
          </cell>
          <cell r="M2123">
            <v>26751</v>
          </cell>
          <cell r="N2123">
            <v>27285</v>
          </cell>
          <cell r="O2123">
            <v>30229</v>
          </cell>
          <cell r="P2123">
            <v>29481</v>
          </cell>
          <cell r="Q2123">
            <v>28690</v>
          </cell>
          <cell r="R2123">
            <v>28417</v>
          </cell>
          <cell r="S2123">
            <v>26294</v>
          </cell>
          <cell r="T2123">
            <v>26438</v>
          </cell>
          <cell r="U2123">
            <v>28627</v>
          </cell>
          <cell r="V2123">
            <v>28840</v>
          </cell>
          <cell r="W2123">
            <v>29960</v>
          </cell>
          <cell r="X2123">
            <v>31202</v>
          </cell>
          <cell r="Y2123">
            <v>30504</v>
          </cell>
          <cell r="Z2123">
            <v>27461</v>
          </cell>
          <cell r="AA2123">
            <v>31034</v>
          </cell>
          <cell r="AB2123">
            <v>29451</v>
          </cell>
          <cell r="AC2123">
            <v>30832</v>
          </cell>
          <cell r="AD2123">
            <v>29185</v>
          </cell>
          <cell r="AE2123">
            <v>26570</v>
          </cell>
        </row>
        <row r="2124">
          <cell r="E2124" t="str">
            <v>PA Commercial Natural Gas</v>
          </cell>
          <cell r="F2124">
            <v>130622</v>
          </cell>
          <cell r="G2124">
            <v>129949</v>
          </cell>
          <cell r="H2124">
            <v>139103</v>
          </cell>
          <cell r="I2124">
            <v>136658</v>
          </cell>
          <cell r="J2124">
            <v>143466</v>
          </cell>
          <cell r="K2124">
            <v>148806</v>
          </cell>
          <cell r="L2124">
            <v>159911</v>
          </cell>
          <cell r="M2124">
            <v>149163</v>
          </cell>
          <cell r="N2124">
            <v>135755</v>
          </cell>
          <cell r="O2124">
            <v>148410</v>
          </cell>
          <cell r="P2124">
            <v>150410</v>
          </cell>
          <cell r="Q2124">
            <v>143941</v>
          </cell>
          <cell r="R2124">
            <v>141340</v>
          </cell>
          <cell r="S2124">
            <v>155445</v>
          </cell>
          <cell r="T2124">
            <v>148204</v>
          </cell>
          <cell r="U2124">
            <v>150849</v>
          </cell>
          <cell r="V2124">
            <v>135369</v>
          </cell>
          <cell r="W2124">
            <v>151481</v>
          </cell>
          <cell r="X2124">
            <v>150241</v>
          </cell>
          <cell r="Y2124">
            <v>149830</v>
          </cell>
          <cell r="Z2124">
            <v>146902</v>
          </cell>
          <cell r="AA2124">
            <v>146752</v>
          </cell>
          <cell r="AB2124">
            <v>132519</v>
          </cell>
          <cell r="AC2124">
            <v>156594</v>
          </cell>
          <cell r="AD2124">
            <v>167738</v>
          </cell>
          <cell r="AE2124">
            <v>159648</v>
          </cell>
        </row>
        <row r="2125">
          <cell r="E2125" t="str">
            <v>RI Commercial Natural Gas</v>
          </cell>
          <cell r="F2125">
            <v>8288</v>
          </cell>
          <cell r="G2125">
            <v>8492</v>
          </cell>
          <cell r="H2125">
            <v>9231</v>
          </cell>
          <cell r="I2125">
            <v>9472</v>
          </cell>
          <cell r="J2125">
            <v>12456</v>
          </cell>
          <cell r="K2125">
            <v>12410</v>
          </cell>
          <cell r="L2125">
            <v>13525</v>
          </cell>
          <cell r="M2125">
            <v>12745</v>
          </cell>
          <cell r="N2125">
            <v>11788</v>
          </cell>
          <cell r="O2125">
            <v>12163</v>
          </cell>
          <cell r="P2125">
            <v>13583</v>
          </cell>
          <cell r="Q2125">
            <v>13184</v>
          </cell>
          <cell r="R2125">
            <v>11815</v>
          </cell>
          <cell r="S2125">
            <v>11689</v>
          </cell>
          <cell r="T2125">
            <v>11593</v>
          </cell>
          <cell r="U2125">
            <v>11271</v>
          </cell>
          <cell r="V2125">
            <v>10120</v>
          </cell>
          <cell r="W2125">
            <v>11547</v>
          </cell>
          <cell r="X2125">
            <v>11106</v>
          </cell>
          <cell r="Y2125">
            <v>10982</v>
          </cell>
          <cell r="Z2125">
            <v>10699</v>
          </cell>
          <cell r="AA2125">
            <v>11102</v>
          </cell>
          <cell r="AB2125">
            <v>10396</v>
          </cell>
          <cell r="AC2125">
            <v>11996</v>
          </cell>
          <cell r="AD2125">
            <v>13554</v>
          </cell>
          <cell r="AE2125">
            <v>12354</v>
          </cell>
        </row>
        <row r="2126">
          <cell r="E2126" t="str">
            <v>SC Commercial Natural Gas</v>
          </cell>
          <cell r="F2126">
            <v>15828</v>
          </cell>
          <cell r="G2126">
            <v>16224</v>
          </cell>
          <cell r="H2126">
            <v>17094</v>
          </cell>
          <cell r="I2126">
            <v>17509</v>
          </cell>
          <cell r="J2126">
            <v>18427</v>
          </cell>
          <cell r="K2126">
            <v>19380</v>
          </cell>
          <cell r="L2126">
            <v>20940</v>
          </cell>
          <cell r="M2126">
            <v>20170</v>
          </cell>
          <cell r="N2126">
            <v>20506</v>
          </cell>
          <cell r="O2126">
            <v>21162</v>
          </cell>
          <cell r="P2126">
            <v>22736</v>
          </cell>
          <cell r="Q2126">
            <v>21533</v>
          </cell>
          <cell r="R2126">
            <v>21722</v>
          </cell>
          <cell r="S2126">
            <v>23189</v>
          </cell>
          <cell r="T2126">
            <v>23040</v>
          </cell>
          <cell r="U2126">
            <v>22880</v>
          </cell>
          <cell r="V2126">
            <v>21474</v>
          </cell>
          <cell r="W2126">
            <v>21690</v>
          </cell>
          <cell r="X2126">
            <v>23024</v>
          </cell>
          <cell r="Y2126">
            <v>22641</v>
          </cell>
          <cell r="Z2126">
            <v>24666</v>
          </cell>
          <cell r="AA2126">
            <v>22588</v>
          </cell>
          <cell r="AB2126">
            <v>21834</v>
          </cell>
          <cell r="AC2126">
            <v>24292</v>
          </cell>
          <cell r="AD2126">
            <v>25994</v>
          </cell>
          <cell r="AE2126">
            <v>24208</v>
          </cell>
        </row>
        <row r="2127">
          <cell r="E2127" t="str">
            <v>SD Commercial Natural Gas</v>
          </cell>
          <cell r="F2127">
            <v>8690</v>
          </cell>
          <cell r="G2127">
            <v>9644</v>
          </cell>
          <cell r="H2127">
            <v>9259</v>
          </cell>
          <cell r="I2127">
            <v>10835</v>
          </cell>
          <cell r="J2127">
            <v>10377</v>
          </cell>
          <cell r="K2127">
            <v>10834</v>
          </cell>
          <cell r="L2127">
            <v>11760</v>
          </cell>
          <cell r="M2127">
            <v>10609</v>
          </cell>
          <cell r="N2127">
            <v>9346</v>
          </cell>
          <cell r="O2127">
            <v>9612</v>
          </cell>
          <cell r="P2127">
            <v>10154</v>
          </cell>
          <cell r="Q2127">
            <v>9664</v>
          </cell>
          <cell r="R2127">
            <v>10254</v>
          </cell>
          <cell r="S2127">
            <v>10408</v>
          </cell>
          <cell r="T2127">
            <v>9986</v>
          </cell>
          <cell r="U2127">
            <v>9886</v>
          </cell>
          <cell r="V2127">
            <v>9552</v>
          </cell>
          <cell r="W2127">
            <v>10362</v>
          </cell>
          <cell r="X2127">
            <v>11395</v>
          </cell>
          <cell r="Y2127">
            <v>11587</v>
          </cell>
          <cell r="Z2127">
            <v>11080</v>
          </cell>
          <cell r="AA2127">
            <v>11157</v>
          </cell>
          <cell r="AB2127">
            <v>9496</v>
          </cell>
          <cell r="AC2127">
            <v>12528</v>
          </cell>
          <cell r="AD2127">
            <v>12816</v>
          </cell>
          <cell r="AE2127">
            <v>10995</v>
          </cell>
        </row>
        <row r="2128">
          <cell r="E2128" t="str">
            <v>TN Commercial Natural Gas</v>
          </cell>
          <cell r="F2128">
            <v>45077</v>
          </cell>
          <cell r="G2128">
            <v>47470</v>
          </cell>
          <cell r="H2128">
            <v>47975</v>
          </cell>
          <cell r="I2128">
            <v>52534</v>
          </cell>
          <cell r="J2128">
            <v>52386</v>
          </cell>
          <cell r="K2128">
            <v>52828</v>
          </cell>
          <cell r="L2128">
            <v>60371</v>
          </cell>
          <cell r="M2128">
            <v>56830</v>
          </cell>
          <cell r="N2128">
            <v>53976</v>
          </cell>
          <cell r="O2128">
            <v>53996</v>
          </cell>
          <cell r="P2128">
            <v>55344</v>
          </cell>
          <cell r="Q2128">
            <v>54970</v>
          </cell>
          <cell r="R2128">
            <v>55434</v>
          </cell>
          <cell r="S2128">
            <v>58444</v>
          </cell>
          <cell r="T2128">
            <v>55993</v>
          </cell>
          <cell r="U2128">
            <v>56179</v>
          </cell>
          <cell r="V2128">
            <v>53512</v>
          </cell>
          <cell r="W2128">
            <v>53017</v>
          </cell>
          <cell r="X2128">
            <v>56105</v>
          </cell>
          <cell r="Y2128">
            <v>53331</v>
          </cell>
          <cell r="Z2128">
            <v>57501</v>
          </cell>
          <cell r="AA2128">
            <v>52937</v>
          </cell>
          <cell r="AB2128">
            <v>45611</v>
          </cell>
          <cell r="AC2128">
            <v>54912</v>
          </cell>
          <cell r="AD2128">
            <v>59054</v>
          </cell>
          <cell r="AE2128">
            <v>54926</v>
          </cell>
        </row>
        <row r="2129">
          <cell r="E2129" t="str">
            <v>TX Commercial Natural Gas</v>
          </cell>
          <cell r="F2129">
            <v>179596</v>
          </cell>
          <cell r="G2129">
            <v>188219</v>
          </cell>
          <cell r="H2129">
            <v>193919</v>
          </cell>
          <cell r="I2129">
            <v>180982</v>
          </cell>
          <cell r="J2129">
            <v>187938</v>
          </cell>
          <cell r="K2129">
            <v>218454</v>
          </cell>
          <cell r="L2129">
            <v>185095</v>
          </cell>
          <cell r="M2129">
            <v>222842</v>
          </cell>
          <cell r="N2129">
            <v>178049</v>
          </cell>
          <cell r="O2129">
            <v>178186</v>
          </cell>
          <cell r="P2129">
            <v>196820</v>
          </cell>
          <cell r="Q2129">
            <v>175920</v>
          </cell>
          <cell r="R2129">
            <v>233779</v>
          </cell>
          <cell r="S2129">
            <v>224901</v>
          </cell>
          <cell r="T2129">
            <v>198860</v>
          </cell>
          <cell r="U2129">
            <v>164445</v>
          </cell>
          <cell r="V2129">
            <v>151233</v>
          </cell>
          <cell r="W2129">
            <v>165489</v>
          </cell>
          <cell r="X2129">
            <v>171573</v>
          </cell>
          <cell r="Y2129">
            <v>171453</v>
          </cell>
          <cell r="Z2129">
            <v>195021</v>
          </cell>
          <cell r="AA2129">
            <v>189642</v>
          </cell>
          <cell r="AB2129">
            <v>165874</v>
          </cell>
          <cell r="AC2129">
            <v>178090</v>
          </cell>
          <cell r="AD2129">
            <v>191180</v>
          </cell>
          <cell r="AE2129">
            <v>183868</v>
          </cell>
        </row>
        <row r="2130">
          <cell r="E2130" t="str">
            <v>US Commercial Natural Gas</v>
          </cell>
          <cell r="F2130">
            <v>2697844</v>
          </cell>
          <cell r="G2130">
            <v>2806642</v>
          </cell>
          <cell r="H2130">
            <v>2882823</v>
          </cell>
          <cell r="I2130">
            <v>2944305</v>
          </cell>
          <cell r="J2130">
            <v>2978127</v>
          </cell>
          <cell r="K2130">
            <v>3116504</v>
          </cell>
          <cell r="L2130">
            <v>3250942</v>
          </cell>
          <cell r="M2130">
            <v>3306403</v>
          </cell>
          <cell r="N2130">
            <v>3098129</v>
          </cell>
          <cell r="O2130">
            <v>3131943</v>
          </cell>
          <cell r="P2130">
            <v>3261417</v>
          </cell>
          <cell r="Q2130">
            <v>3108603</v>
          </cell>
          <cell r="R2130">
            <v>3222670</v>
          </cell>
          <cell r="S2130">
            <v>3271427</v>
          </cell>
          <cell r="T2130">
            <v>3211021</v>
          </cell>
          <cell r="U2130">
            <v>3083117</v>
          </cell>
          <cell r="V2130">
            <v>2908370</v>
          </cell>
          <cell r="W2130">
            <v>3095322</v>
          </cell>
          <cell r="X2130">
            <v>3234984</v>
          </cell>
          <cell r="Y2130">
            <v>3198538</v>
          </cell>
          <cell r="Z2130">
            <v>3172591</v>
          </cell>
          <cell r="AA2130">
            <v>3226216</v>
          </cell>
          <cell r="AB2130">
            <v>2968399</v>
          </cell>
          <cell r="AC2130">
            <v>3390846</v>
          </cell>
          <cell r="AD2130">
            <v>3583689</v>
          </cell>
          <cell r="AE2130">
            <v>3323400</v>
          </cell>
        </row>
        <row r="2131">
          <cell r="E2131" t="str">
            <v>UT Commercial Natural Gas</v>
          </cell>
          <cell r="F2131">
            <v>17655</v>
          </cell>
          <cell r="G2131">
            <v>20697</v>
          </cell>
          <cell r="H2131">
            <v>17894</v>
          </cell>
          <cell r="I2131">
            <v>24426</v>
          </cell>
          <cell r="J2131">
            <v>28325</v>
          </cell>
          <cell r="K2131">
            <v>28537</v>
          </cell>
          <cell r="L2131">
            <v>30802</v>
          </cell>
          <cell r="M2131">
            <v>32449</v>
          </cell>
          <cell r="N2131">
            <v>32391</v>
          </cell>
          <cell r="O2131">
            <v>32056</v>
          </cell>
          <cell r="P2131">
            <v>32892</v>
          </cell>
          <cell r="Q2131">
            <v>32543</v>
          </cell>
          <cell r="R2131">
            <v>35517</v>
          </cell>
          <cell r="S2131">
            <v>33067</v>
          </cell>
          <cell r="T2131">
            <v>32913</v>
          </cell>
          <cell r="U2131">
            <v>36297</v>
          </cell>
          <cell r="V2131">
            <v>35997</v>
          </cell>
          <cell r="W2131">
            <v>36370</v>
          </cell>
          <cell r="X2131">
            <v>39957</v>
          </cell>
          <cell r="Y2131">
            <v>38749</v>
          </cell>
          <cell r="Z2131">
            <v>40268</v>
          </cell>
          <cell r="AA2131">
            <v>42032</v>
          </cell>
          <cell r="AB2131">
            <v>36965</v>
          </cell>
          <cell r="AC2131">
            <v>43452</v>
          </cell>
          <cell r="AD2131">
            <v>39874</v>
          </cell>
          <cell r="AE2131">
            <v>37439</v>
          </cell>
        </row>
        <row r="2132">
          <cell r="E2132" t="str">
            <v>VA Commercial Natural Gas</v>
          </cell>
          <cell r="F2132">
            <v>42788</v>
          </cell>
          <cell r="G2132">
            <v>45951</v>
          </cell>
          <cell r="H2132">
            <v>52751</v>
          </cell>
          <cell r="I2132">
            <v>55345</v>
          </cell>
          <cell r="J2132">
            <v>55031</v>
          </cell>
          <cell r="K2132">
            <v>58697</v>
          </cell>
          <cell r="L2132">
            <v>61590</v>
          </cell>
          <cell r="M2132">
            <v>64602</v>
          </cell>
          <cell r="N2132">
            <v>60837</v>
          </cell>
          <cell r="O2132">
            <v>63836</v>
          </cell>
          <cell r="P2132">
            <v>68386</v>
          </cell>
          <cell r="Q2132">
            <v>62090</v>
          </cell>
          <cell r="R2132">
            <v>64926</v>
          </cell>
          <cell r="S2132">
            <v>66391</v>
          </cell>
          <cell r="T2132">
            <v>66496</v>
          </cell>
          <cell r="U2132">
            <v>68620</v>
          </cell>
          <cell r="V2132">
            <v>64554</v>
          </cell>
          <cell r="W2132">
            <v>68912</v>
          </cell>
          <cell r="X2132">
            <v>69507</v>
          </cell>
          <cell r="Y2132">
            <v>70099</v>
          </cell>
          <cell r="Z2132">
            <v>70669</v>
          </cell>
          <cell r="AA2132">
            <v>65967</v>
          </cell>
          <cell r="AB2132">
            <v>62327</v>
          </cell>
          <cell r="AC2132">
            <v>70638</v>
          </cell>
          <cell r="AD2132">
            <v>75749</v>
          </cell>
          <cell r="AE2132">
            <v>72416</v>
          </cell>
        </row>
        <row r="2133">
          <cell r="E2133" t="str">
            <v>VT Commercial Natural Gas</v>
          </cell>
          <cell r="F2133">
            <v>2013</v>
          </cell>
          <cell r="G2133">
            <v>2033</v>
          </cell>
          <cell r="H2133">
            <v>2309</v>
          </cell>
          <cell r="I2133">
            <v>2377</v>
          </cell>
          <cell r="J2133">
            <v>2658</v>
          </cell>
          <cell r="K2133">
            <v>2661</v>
          </cell>
          <cell r="L2133">
            <v>2867</v>
          </cell>
          <cell r="M2133">
            <v>3088</v>
          </cell>
          <cell r="N2133">
            <v>3015</v>
          </cell>
          <cell r="O2133">
            <v>2337</v>
          </cell>
          <cell r="P2133">
            <v>2627</v>
          </cell>
          <cell r="Q2133">
            <v>2503</v>
          </cell>
          <cell r="R2133">
            <v>2480</v>
          </cell>
          <cell r="S2133">
            <v>2774</v>
          </cell>
          <cell r="T2133">
            <v>2734</v>
          </cell>
          <cell r="U2133">
            <v>2621</v>
          </cell>
          <cell r="V2133">
            <v>2376</v>
          </cell>
          <cell r="W2133">
            <v>2633</v>
          </cell>
          <cell r="X2133">
            <v>2508</v>
          </cell>
          <cell r="Y2133">
            <v>2495</v>
          </cell>
          <cell r="Z2133">
            <v>2401</v>
          </cell>
          <cell r="AA2133">
            <v>2499</v>
          </cell>
          <cell r="AB2133">
            <v>2342</v>
          </cell>
          <cell r="AC2133">
            <v>4819</v>
          </cell>
          <cell r="AD2133">
            <v>4912</v>
          </cell>
          <cell r="AE2133">
            <v>6066</v>
          </cell>
        </row>
        <row r="2134">
          <cell r="E2134" t="str">
            <v>WA Commercial Natural Gas</v>
          </cell>
          <cell r="F2134">
            <v>39831</v>
          </cell>
          <cell r="G2134">
            <v>43033</v>
          </cell>
          <cell r="H2134">
            <v>39049</v>
          </cell>
          <cell r="I2134">
            <v>45288</v>
          </cell>
          <cell r="J2134">
            <v>44828</v>
          </cell>
          <cell r="K2134">
            <v>44364</v>
          </cell>
          <cell r="L2134">
            <v>49995</v>
          </cell>
          <cell r="M2134">
            <v>48963</v>
          </cell>
          <cell r="N2134">
            <v>47688</v>
          </cell>
          <cell r="O2134">
            <v>53458</v>
          </cell>
          <cell r="P2134">
            <v>52603</v>
          </cell>
          <cell r="Q2134">
            <v>59149</v>
          </cell>
          <cell r="R2134">
            <v>47831</v>
          </cell>
          <cell r="S2134">
            <v>49105</v>
          </cell>
          <cell r="T2134">
            <v>49806</v>
          </cell>
          <cell r="U2134">
            <v>51214</v>
          </cell>
          <cell r="V2134">
            <v>52828</v>
          </cell>
          <cell r="W2134">
            <v>55052</v>
          </cell>
          <cell r="X2134">
            <v>57897</v>
          </cell>
          <cell r="Y2134">
            <v>57378</v>
          </cell>
          <cell r="Z2134">
            <v>53016</v>
          </cell>
          <cell r="AA2134">
            <v>58135</v>
          </cell>
          <cell r="AB2134">
            <v>54988</v>
          </cell>
          <cell r="AC2134">
            <v>57655</v>
          </cell>
          <cell r="AD2134">
            <v>56877</v>
          </cell>
          <cell r="AE2134">
            <v>53141</v>
          </cell>
        </row>
        <row r="2135">
          <cell r="E2135" t="str">
            <v>WI Commercial Natural Gas</v>
          </cell>
          <cell r="F2135">
            <v>66731</v>
          </cell>
          <cell r="G2135">
            <v>72012</v>
          </cell>
          <cell r="H2135">
            <v>71954</v>
          </cell>
          <cell r="I2135">
            <v>77925</v>
          </cell>
          <cell r="J2135">
            <v>79548</v>
          </cell>
          <cell r="K2135">
            <v>85812</v>
          </cell>
          <cell r="L2135">
            <v>95032</v>
          </cell>
          <cell r="M2135">
            <v>89683</v>
          </cell>
          <cell r="N2135">
            <v>82198</v>
          </cell>
          <cell r="O2135">
            <v>82646</v>
          </cell>
          <cell r="P2135">
            <v>81942</v>
          </cell>
          <cell r="Q2135">
            <v>76744</v>
          </cell>
          <cell r="R2135">
            <v>86567</v>
          </cell>
          <cell r="S2135">
            <v>87950</v>
          </cell>
          <cell r="T2135">
            <v>82808</v>
          </cell>
          <cell r="U2135">
            <v>87244</v>
          </cell>
          <cell r="V2135">
            <v>87286</v>
          </cell>
          <cell r="W2135">
            <v>90222</v>
          </cell>
          <cell r="X2135">
            <v>98496</v>
          </cell>
          <cell r="Y2135">
            <v>92728</v>
          </cell>
          <cell r="Z2135">
            <v>83024</v>
          </cell>
          <cell r="AA2135">
            <v>88287</v>
          </cell>
          <cell r="AB2135">
            <v>78464</v>
          </cell>
          <cell r="AC2135">
            <v>102141</v>
          </cell>
          <cell r="AD2135">
            <v>110962</v>
          </cell>
          <cell r="AE2135">
            <v>94398</v>
          </cell>
        </row>
        <row r="2136">
          <cell r="E2136" t="str">
            <v>WV Commercial Natural Gas</v>
          </cell>
          <cell r="F2136">
            <v>22912</v>
          </cell>
          <cell r="G2136">
            <v>22581</v>
          </cell>
          <cell r="H2136">
            <v>26009</v>
          </cell>
          <cell r="I2136">
            <v>25968</v>
          </cell>
          <cell r="J2136">
            <v>26580</v>
          </cell>
          <cell r="K2136">
            <v>27454</v>
          </cell>
          <cell r="L2136">
            <v>29738</v>
          </cell>
          <cell r="M2136">
            <v>27677</v>
          </cell>
          <cell r="N2136">
            <v>26565</v>
          </cell>
          <cell r="O2136">
            <v>28807</v>
          </cell>
          <cell r="P2136">
            <v>27952</v>
          </cell>
          <cell r="Q2136">
            <v>29617</v>
          </cell>
          <cell r="R2136">
            <v>26271</v>
          </cell>
          <cell r="S2136">
            <v>28446</v>
          </cell>
          <cell r="T2136">
            <v>26637</v>
          </cell>
          <cell r="U2136">
            <v>26778</v>
          </cell>
          <cell r="V2136">
            <v>26279</v>
          </cell>
          <cell r="W2136">
            <v>24334</v>
          </cell>
          <cell r="X2136">
            <v>27159</v>
          </cell>
          <cell r="Y2136">
            <v>25717</v>
          </cell>
          <cell r="Z2136">
            <v>26809</v>
          </cell>
          <cell r="AA2136">
            <v>26120</v>
          </cell>
          <cell r="AB2136">
            <v>24462</v>
          </cell>
          <cell r="AC2136">
            <v>26112</v>
          </cell>
          <cell r="AD2136">
            <v>26320</v>
          </cell>
          <cell r="AE2136">
            <v>24844</v>
          </cell>
        </row>
        <row r="2137">
          <cell r="E2137" t="str">
            <v>WY Commercial Natural Gas</v>
          </cell>
          <cell r="F2137">
            <v>9276</v>
          </cell>
          <cell r="G2137">
            <v>9647</v>
          </cell>
          <cell r="H2137">
            <v>8473</v>
          </cell>
          <cell r="I2137">
            <v>10843</v>
          </cell>
          <cell r="J2137">
            <v>9748</v>
          </cell>
          <cell r="K2137">
            <v>10453</v>
          </cell>
          <cell r="L2137">
            <v>10314</v>
          </cell>
          <cell r="M2137">
            <v>11497</v>
          </cell>
          <cell r="N2137">
            <v>11112</v>
          </cell>
          <cell r="O2137">
            <v>10340</v>
          </cell>
          <cell r="P2137">
            <v>10204</v>
          </cell>
          <cell r="Q2137">
            <v>10066</v>
          </cell>
          <cell r="R2137">
            <v>10873</v>
          </cell>
          <cell r="S2137">
            <v>10449</v>
          </cell>
          <cell r="T2137">
            <v>10367</v>
          </cell>
          <cell r="U2137">
            <v>9576</v>
          </cell>
          <cell r="V2137">
            <v>9893</v>
          </cell>
          <cell r="W2137">
            <v>9790</v>
          </cell>
          <cell r="X2137">
            <v>10500</v>
          </cell>
          <cell r="Y2137">
            <v>10697</v>
          </cell>
          <cell r="Z2137">
            <v>11501</v>
          </cell>
          <cell r="AA2137">
            <v>12079</v>
          </cell>
          <cell r="AB2137">
            <v>10840</v>
          </cell>
          <cell r="AC2137">
            <v>12521</v>
          </cell>
          <cell r="AD2137">
            <v>12678</v>
          </cell>
          <cell r="AE2137">
            <v>13715</v>
          </cell>
        </row>
        <row r="2138">
          <cell r="E2138" t="str">
            <v>AK Electric Power Natural Gas</v>
          </cell>
          <cell r="F2138">
            <v>35295</v>
          </cell>
          <cell r="G2138">
            <v>31428</v>
          </cell>
          <cell r="H2138">
            <v>28998</v>
          </cell>
          <cell r="I2138">
            <v>28039</v>
          </cell>
          <cell r="J2138">
            <v>29071</v>
          </cell>
          <cell r="K2138">
            <v>29911</v>
          </cell>
          <cell r="L2138">
            <v>31227</v>
          </cell>
          <cell r="M2138">
            <v>33591</v>
          </cell>
          <cell r="N2138">
            <v>28862</v>
          </cell>
          <cell r="O2138">
            <v>30595</v>
          </cell>
          <cell r="P2138">
            <v>35672</v>
          </cell>
          <cell r="Q2138">
            <v>32721</v>
          </cell>
          <cell r="R2138">
            <v>32000</v>
          </cell>
          <cell r="S2138">
            <v>34555</v>
          </cell>
          <cell r="T2138">
            <v>37890</v>
          </cell>
          <cell r="U2138">
            <v>39506</v>
          </cell>
          <cell r="V2138">
            <v>43573</v>
          </cell>
          <cell r="W2138">
            <v>41172</v>
          </cell>
          <cell r="X2138">
            <v>43449</v>
          </cell>
          <cell r="Y2138">
            <v>38314</v>
          </cell>
          <cell r="Z2138">
            <v>39963</v>
          </cell>
          <cell r="AA2138">
            <v>42344</v>
          </cell>
          <cell r="AB2138">
            <v>40266</v>
          </cell>
          <cell r="AC2138">
            <v>34003</v>
          </cell>
          <cell r="AD2138">
            <v>31986</v>
          </cell>
          <cell r="AE2138">
            <v>30230</v>
          </cell>
        </row>
        <row r="2139">
          <cell r="E2139" t="str">
            <v>AL Electric Power Natural Gas</v>
          </cell>
          <cell r="F2139">
            <v>5656</v>
          </cell>
          <cell r="G2139">
            <v>5262</v>
          </cell>
          <cell r="H2139">
            <v>4953</v>
          </cell>
          <cell r="I2139">
            <v>6270</v>
          </cell>
          <cell r="J2139">
            <v>5664</v>
          </cell>
          <cell r="K2139">
            <v>9013</v>
          </cell>
          <cell r="L2139">
            <v>7772</v>
          </cell>
          <cell r="M2139">
            <v>12184</v>
          </cell>
          <cell r="N2139">
            <v>28573</v>
          </cell>
          <cell r="O2139">
            <v>25950</v>
          </cell>
          <cell r="P2139">
            <v>43363</v>
          </cell>
          <cell r="Q2139">
            <v>71622</v>
          </cell>
          <cell r="R2139">
            <v>115193</v>
          </cell>
          <cell r="S2139">
            <v>88485</v>
          </cell>
          <cell r="T2139">
            <v>119970</v>
          </cell>
          <cell r="U2139">
            <v>107631</v>
          </cell>
          <cell r="V2139">
            <v>149728</v>
          </cell>
          <cell r="W2139">
            <v>181500</v>
          </cell>
          <cell r="X2139">
            <v>168893</v>
          </cell>
          <cell r="Y2139">
            <v>232717</v>
          </cell>
          <cell r="Z2139">
            <v>287408</v>
          </cell>
          <cell r="AA2139">
            <v>349434</v>
          </cell>
          <cell r="AB2139">
            <v>407721</v>
          </cell>
          <cell r="AC2139">
            <v>339804</v>
          </cell>
          <cell r="AD2139">
            <v>355113</v>
          </cell>
          <cell r="AE2139">
            <v>410109</v>
          </cell>
        </row>
        <row r="2140">
          <cell r="E2140" t="str">
            <v>AR Electric Power Natural Gas</v>
          </cell>
          <cell r="F2140">
            <v>32657</v>
          </cell>
          <cell r="G2140">
            <v>28456</v>
          </cell>
          <cell r="H2140">
            <v>27691</v>
          </cell>
          <cell r="I2140">
            <v>21790</v>
          </cell>
          <cell r="J2140">
            <v>25574</v>
          </cell>
          <cell r="K2140">
            <v>33377</v>
          </cell>
          <cell r="L2140">
            <v>34795</v>
          </cell>
          <cell r="M2140">
            <v>25425</v>
          </cell>
          <cell r="N2140">
            <v>41357</v>
          </cell>
          <cell r="O2140">
            <v>41082</v>
          </cell>
          <cell r="P2140">
            <v>35292</v>
          </cell>
          <cell r="Q2140">
            <v>27070</v>
          </cell>
          <cell r="R2140">
            <v>43124</v>
          </cell>
          <cell r="S2140">
            <v>58174</v>
          </cell>
          <cell r="T2140">
            <v>41334</v>
          </cell>
          <cell r="U2140">
            <v>50404</v>
          </cell>
          <cell r="V2140">
            <v>73045</v>
          </cell>
          <cell r="W2140">
            <v>65218</v>
          </cell>
          <cell r="X2140">
            <v>66231</v>
          </cell>
          <cell r="Y2140">
            <v>85317</v>
          </cell>
          <cell r="Z2140">
            <v>98514</v>
          </cell>
          <cell r="AA2140">
            <v>109196</v>
          </cell>
          <cell r="AB2140">
            <v>131825</v>
          </cell>
          <cell r="AC2140">
            <v>95845</v>
          </cell>
          <cell r="AD2140">
            <v>74137</v>
          </cell>
          <cell r="AE2140">
            <v>113099</v>
          </cell>
        </row>
        <row r="2141">
          <cell r="E2141" t="str">
            <v>AZ Electric Power Natural Gas</v>
          </cell>
          <cell r="F2141">
            <v>25021</v>
          </cell>
          <cell r="G2141">
            <v>23912</v>
          </cell>
          <cell r="H2141">
            <v>31875</v>
          </cell>
          <cell r="I2141">
            <v>21034</v>
          </cell>
          <cell r="J2141">
            <v>26740</v>
          </cell>
          <cell r="K2141">
            <v>22657</v>
          </cell>
          <cell r="L2141">
            <v>22891</v>
          </cell>
          <cell r="M2141">
            <v>27060</v>
          </cell>
          <cell r="N2141">
            <v>42865</v>
          </cell>
          <cell r="O2141">
            <v>55399</v>
          </cell>
          <cell r="P2141">
            <v>97449</v>
          </cell>
          <cell r="Q2141">
            <v>132001</v>
          </cell>
          <cell r="R2141">
            <v>148020</v>
          </cell>
          <cell r="S2141">
            <v>171564</v>
          </cell>
          <cell r="T2141">
            <v>245082</v>
          </cell>
          <cell r="U2141">
            <v>222772</v>
          </cell>
          <cell r="V2141">
            <v>253243</v>
          </cell>
          <cell r="W2141">
            <v>286297</v>
          </cell>
          <cell r="X2141">
            <v>291571</v>
          </cell>
          <cell r="Y2141">
            <v>267698</v>
          </cell>
          <cell r="Z2141">
            <v>227944</v>
          </cell>
          <cell r="AA2141">
            <v>183896</v>
          </cell>
          <cell r="AB2141">
            <v>233668</v>
          </cell>
          <cell r="AC2141">
            <v>228437</v>
          </cell>
          <cell r="AD2141">
            <v>211640</v>
          </cell>
          <cell r="AE2141">
            <v>257855</v>
          </cell>
        </row>
        <row r="2142">
          <cell r="E2142" t="str">
            <v>CA Electric Power Natural Gas</v>
          </cell>
          <cell r="F2142">
            <v>648938</v>
          </cell>
          <cell r="G2142">
            <v>646499</v>
          </cell>
          <cell r="H2142">
            <v>788628</v>
          </cell>
          <cell r="I2142">
            <v>694233</v>
          </cell>
          <cell r="J2142">
            <v>834865</v>
          </cell>
          <cell r="K2142">
            <v>619972</v>
          </cell>
          <cell r="L2142">
            <v>538602</v>
          </cell>
          <cell r="M2142">
            <v>607929</v>
          </cell>
          <cell r="N2142">
            <v>664042</v>
          </cell>
          <cell r="O2142">
            <v>739182</v>
          </cell>
          <cell r="P2142">
            <v>911244</v>
          </cell>
          <cell r="Q2142">
            <v>999529</v>
          </cell>
          <cell r="R2142">
            <v>742308</v>
          </cell>
          <cell r="S2142">
            <v>721848</v>
          </cell>
          <cell r="T2142">
            <v>793193</v>
          </cell>
          <cell r="U2142">
            <v>709314</v>
          </cell>
          <cell r="V2142">
            <v>795842</v>
          </cell>
          <cell r="W2142">
            <v>860408</v>
          </cell>
          <cell r="X2142">
            <v>882428</v>
          </cell>
          <cell r="Y2142">
            <v>830777</v>
          </cell>
          <cell r="Z2142">
            <v>755324</v>
          </cell>
          <cell r="AA2142">
            <v>630122</v>
          </cell>
          <cell r="AB2142">
            <v>876854</v>
          </cell>
          <cell r="AC2142">
            <v>849409</v>
          </cell>
          <cell r="AD2142">
            <v>858977</v>
          </cell>
          <cell r="AE2142">
            <v>833745</v>
          </cell>
        </row>
        <row r="2143">
          <cell r="E2143" t="str">
            <v>CO Electric Power Natural Gas</v>
          </cell>
          <cell r="F2143">
            <v>13432</v>
          </cell>
          <cell r="G2143">
            <v>13473</v>
          </cell>
          <cell r="H2143">
            <v>13445</v>
          </cell>
          <cell r="I2143">
            <v>12967</v>
          </cell>
          <cell r="J2143">
            <v>20407</v>
          </cell>
          <cell r="K2143">
            <v>24085</v>
          </cell>
          <cell r="L2143">
            <v>29075</v>
          </cell>
          <cell r="M2143">
            <v>27936</v>
          </cell>
          <cell r="N2143">
            <v>34736</v>
          </cell>
          <cell r="O2143">
            <v>43107</v>
          </cell>
          <cell r="P2143">
            <v>66799</v>
          </cell>
          <cell r="Q2143">
            <v>89962</v>
          </cell>
          <cell r="R2143">
            <v>79516</v>
          </cell>
          <cell r="S2143">
            <v>80516</v>
          </cell>
          <cell r="T2143">
            <v>86787</v>
          </cell>
          <cell r="U2143">
            <v>95866</v>
          </cell>
          <cell r="V2143">
            <v>96532</v>
          </cell>
          <cell r="W2143">
            <v>128437</v>
          </cell>
          <cell r="X2143">
            <v>110429</v>
          </cell>
          <cell r="Y2143">
            <v>119160</v>
          </cell>
          <cell r="Z2143">
            <v>95210</v>
          </cell>
          <cell r="AA2143">
            <v>88084</v>
          </cell>
          <cell r="AB2143">
            <v>90079</v>
          </cell>
          <cell r="AC2143">
            <v>93978</v>
          </cell>
          <cell r="AD2143">
            <v>101851</v>
          </cell>
          <cell r="AE2143">
            <v>99410</v>
          </cell>
        </row>
        <row r="2144">
          <cell r="E2144" t="str">
            <v>CT Electric Power Natural Gas</v>
          </cell>
          <cell r="F2144">
            <v>13074</v>
          </cell>
          <cell r="G2144">
            <v>15617</v>
          </cell>
          <cell r="H2144">
            <v>13914</v>
          </cell>
          <cell r="I2144">
            <v>11921</v>
          </cell>
          <cell r="J2144">
            <v>18847</v>
          </cell>
          <cell r="K2144">
            <v>29547</v>
          </cell>
          <cell r="L2144">
            <v>18328</v>
          </cell>
          <cell r="M2144">
            <v>24946</v>
          </cell>
          <cell r="N2144">
            <v>20948</v>
          </cell>
          <cell r="O2144">
            <v>31990</v>
          </cell>
          <cell r="P2144">
            <v>34829</v>
          </cell>
          <cell r="Q2144">
            <v>32601</v>
          </cell>
          <cell r="R2144">
            <v>66423</v>
          </cell>
          <cell r="S2144">
            <v>42890</v>
          </cell>
          <cell r="T2144">
            <v>59727</v>
          </cell>
          <cell r="U2144">
            <v>64618</v>
          </cell>
          <cell r="V2144">
            <v>76747</v>
          </cell>
          <cell r="W2144">
            <v>74500</v>
          </cell>
          <cell r="X2144">
            <v>60155</v>
          </cell>
          <cell r="Y2144">
            <v>71720</v>
          </cell>
          <cell r="Z2144">
            <v>86627</v>
          </cell>
          <cell r="AA2144">
            <v>110514</v>
          </cell>
          <cell r="AB2144">
            <v>117541</v>
          </cell>
          <cell r="AC2144">
            <v>109999</v>
          </cell>
          <cell r="AD2144">
            <v>102964</v>
          </cell>
          <cell r="AE2144">
            <v>123181</v>
          </cell>
        </row>
        <row r="2145">
          <cell r="E2145" t="str">
            <v>DC Electric Power Natural Gas</v>
          </cell>
          <cell r="F2145">
            <v>0</v>
          </cell>
          <cell r="G2145">
            <v>0</v>
          </cell>
          <cell r="H2145">
            <v>0</v>
          </cell>
          <cell r="I2145">
            <v>0</v>
          </cell>
          <cell r="J2145">
            <v>0</v>
          </cell>
          <cell r="K2145">
            <v>0</v>
          </cell>
          <cell r="L2145">
            <v>0</v>
          </cell>
          <cell r="M2145">
            <v>0</v>
          </cell>
          <cell r="N2145">
            <v>0</v>
          </cell>
          <cell r="O2145">
            <v>0</v>
          </cell>
          <cell r="P2145">
            <v>0</v>
          </cell>
          <cell r="Q2145">
            <v>0</v>
          </cell>
          <cell r="R2145">
            <v>0</v>
          </cell>
          <cell r="S2145">
            <v>0</v>
          </cell>
          <cell r="T2145">
            <v>0</v>
          </cell>
          <cell r="U2145">
            <v>0</v>
          </cell>
          <cell r="V2145">
            <v>0</v>
          </cell>
          <cell r="W2145">
            <v>0</v>
          </cell>
          <cell r="X2145">
            <v>0</v>
          </cell>
          <cell r="Y2145">
            <v>0</v>
          </cell>
          <cell r="Z2145">
            <v>0</v>
          </cell>
          <cell r="AA2145">
            <v>1023</v>
          </cell>
          <cell r="AB2145">
            <v>0</v>
          </cell>
          <cell r="AC2145">
            <v>0</v>
          </cell>
          <cell r="AD2145">
            <v>0</v>
          </cell>
          <cell r="AE2145">
            <v>0</v>
          </cell>
        </row>
        <row r="2146">
          <cell r="E2146" t="str">
            <v>DE Electric Power Natural Gas</v>
          </cell>
          <cell r="F2146">
            <v>11531</v>
          </cell>
          <cell r="G2146">
            <v>15602</v>
          </cell>
          <cell r="H2146">
            <v>8611</v>
          </cell>
          <cell r="I2146">
            <v>8948</v>
          </cell>
          <cell r="J2146">
            <v>18035</v>
          </cell>
          <cell r="K2146">
            <v>27876</v>
          </cell>
          <cell r="L2146">
            <v>24169</v>
          </cell>
          <cell r="M2146">
            <v>16647</v>
          </cell>
          <cell r="N2146">
            <v>10811</v>
          </cell>
          <cell r="O2146">
            <v>19508</v>
          </cell>
          <cell r="P2146">
            <v>8511</v>
          </cell>
          <cell r="Q2146">
            <v>15685</v>
          </cell>
          <cell r="R2146">
            <v>17757</v>
          </cell>
          <cell r="S2146">
            <v>12210</v>
          </cell>
          <cell r="T2146">
            <v>13490</v>
          </cell>
          <cell r="U2146">
            <v>13353</v>
          </cell>
          <cell r="V2146">
            <v>9872</v>
          </cell>
          <cell r="W2146">
            <v>13974</v>
          </cell>
          <cell r="X2146">
            <v>11563</v>
          </cell>
          <cell r="Y2146">
            <v>11256</v>
          </cell>
          <cell r="Z2146">
            <v>24891</v>
          </cell>
          <cell r="AA2146">
            <v>39789</v>
          </cell>
          <cell r="AB2146">
            <v>54664</v>
          </cell>
          <cell r="AC2146">
            <v>43648</v>
          </cell>
          <cell r="AD2146">
            <v>48750</v>
          </cell>
          <cell r="AE2146">
            <v>47565</v>
          </cell>
        </row>
        <row r="2147">
          <cell r="E2147" t="str">
            <v>FL Electric Power Natural Gas</v>
          </cell>
          <cell r="F2147">
            <v>191639</v>
          </cell>
          <cell r="G2147">
            <v>204152</v>
          </cell>
          <cell r="H2147">
            <v>205664</v>
          </cell>
          <cell r="I2147">
            <v>190425</v>
          </cell>
          <cell r="J2147">
            <v>215022</v>
          </cell>
          <cell r="K2147">
            <v>374454</v>
          </cell>
          <cell r="L2147">
            <v>341069</v>
          </cell>
          <cell r="M2147">
            <v>353280</v>
          </cell>
          <cell r="N2147">
            <v>339674</v>
          </cell>
          <cell r="O2147">
            <v>380704</v>
          </cell>
          <cell r="P2147">
            <v>377526</v>
          </cell>
          <cell r="Q2147">
            <v>389950</v>
          </cell>
          <cell r="R2147">
            <v>535170</v>
          </cell>
          <cell r="S2147">
            <v>553485</v>
          </cell>
          <cell r="T2147">
            <v>604037</v>
          </cell>
          <cell r="U2147">
            <v>652071</v>
          </cell>
          <cell r="V2147">
            <v>762892</v>
          </cell>
          <cell r="W2147">
            <v>794434</v>
          </cell>
          <cell r="X2147">
            <v>820012</v>
          </cell>
          <cell r="Y2147">
            <v>935701</v>
          </cell>
          <cell r="Z2147">
            <v>999482</v>
          </cell>
          <cell r="AA2147">
            <v>1059418</v>
          </cell>
          <cell r="AB2147">
            <v>1155145</v>
          </cell>
          <cell r="AC2147">
            <v>1050503</v>
          </cell>
          <cell r="AD2147">
            <v>1058227</v>
          </cell>
          <cell r="AE2147">
            <v>1184190</v>
          </cell>
        </row>
        <row r="2148">
          <cell r="E2148" t="str">
            <v>GA Electric Power Natural Gas</v>
          </cell>
          <cell r="F2148">
            <v>1979</v>
          </cell>
          <cell r="G2148">
            <v>859</v>
          </cell>
          <cell r="H2148">
            <v>1190</v>
          </cell>
          <cell r="I2148">
            <v>3096</v>
          </cell>
          <cell r="J2148">
            <v>1377</v>
          </cell>
          <cell r="K2148">
            <v>11395</v>
          </cell>
          <cell r="L2148">
            <v>5916</v>
          </cell>
          <cell r="M2148">
            <v>17215</v>
          </cell>
          <cell r="N2148">
            <v>34220</v>
          </cell>
          <cell r="O2148">
            <v>33374</v>
          </cell>
          <cell r="P2148">
            <v>42704</v>
          </cell>
          <cell r="Q2148">
            <v>35330</v>
          </cell>
          <cell r="R2148">
            <v>57825</v>
          </cell>
          <cell r="S2148">
            <v>33045</v>
          </cell>
          <cell r="T2148">
            <v>47306</v>
          </cell>
          <cell r="U2148">
            <v>75567</v>
          </cell>
          <cell r="V2148">
            <v>99238</v>
          </cell>
          <cell r="W2148">
            <v>126607</v>
          </cell>
          <cell r="X2148">
            <v>99700</v>
          </cell>
          <cell r="Y2148">
            <v>147456</v>
          </cell>
          <cell r="Z2148">
            <v>179090</v>
          </cell>
          <cell r="AA2148">
            <v>199891</v>
          </cell>
          <cell r="AB2148">
            <v>312656</v>
          </cell>
          <cell r="AC2148">
            <v>284247</v>
          </cell>
          <cell r="AD2148">
            <v>297025</v>
          </cell>
          <cell r="AE2148">
            <v>366509</v>
          </cell>
        </row>
        <row r="2149">
          <cell r="E2149" t="str">
            <v>HI Electric Power Natural Gas</v>
          </cell>
          <cell r="F2149">
            <v>0</v>
          </cell>
          <cell r="G2149">
            <v>0</v>
          </cell>
          <cell r="H2149">
            <v>0</v>
          </cell>
          <cell r="I2149">
            <v>0</v>
          </cell>
          <cell r="J2149">
            <v>0</v>
          </cell>
          <cell r="K2149">
            <v>0</v>
          </cell>
          <cell r="L2149">
            <v>0</v>
          </cell>
          <cell r="M2149">
            <v>0</v>
          </cell>
          <cell r="N2149">
            <v>0</v>
          </cell>
          <cell r="O2149">
            <v>0</v>
          </cell>
          <cell r="P2149">
            <v>0</v>
          </cell>
          <cell r="Q2149">
            <v>0</v>
          </cell>
          <cell r="R2149">
            <v>0</v>
          </cell>
          <cell r="S2149">
            <v>0</v>
          </cell>
          <cell r="T2149">
            <v>0</v>
          </cell>
          <cell r="U2149">
            <v>0</v>
          </cell>
          <cell r="V2149">
            <v>0</v>
          </cell>
          <cell r="W2149">
            <v>0</v>
          </cell>
          <cell r="X2149">
            <v>0</v>
          </cell>
          <cell r="Y2149">
            <v>0</v>
          </cell>
          <cell r="Z2149">
            <v>0</v>
          </cell>
          <cell r="AA2149">
            <v>0</v>
          </cell>
          <cell r="AB2149">
            <v>0</v>
          </cell>
          <cell r="AC2149">
            <v>0</v>
          </cell>
          <cell r="AD2149">
            <v>0</v>
          </cell>
          <cell r="AE2149">
            <v>0</v>
          </cell>
        </row>
        <row r="2150">
          <cell r="E2150" t="str">
            <v>IA Electric Power Natural Gas</v>
          </cell>
          <cell r="F2150">
            <v>4199</v>
          </cell>
          <cell r="G2150">
            <v>4508</v>
          </cell>
          <cell r="H2150">
            <v>2947</v>
          </cell>
          <cell r="I2150">
            <v>4636</v>
          </cell>
          <cell r="J2150">
            <v>3410</v>
          </cell>
          <cell r="K2150">
            <v>4686</v>
          </cell>
          <cell r="L2150">
            <v>3384</v>
          </cell>
          <cell r="M2150">
            <v>4158</v>
          </cell>
          <cell r="N2150">
            <v>6022</v>
          </cell>
          <cell r="O2150">
            <v>5293</v>
          </cell>
          <cell r="P2150">
            <v>4776</v>
          </cell>
          <cell r="Q2150">
            <v>5832</v>
          </cell>
          <cell r="R2150">
            <v>5285</v>
          </cell>
          <cell r="S2150">
            <v>4297</v>
          </cell>
          <cell r="T2150">
            <v>8278</v>
          </cell>
          <cell r="U2150">
            <v>21356</v>
          </cell>
          <cell r="V2150">
            <v>19715</v>
          </cell>
          <cell r="W2150">
            <v>26157</v>
          </cell>
          <cell r="X2150">
            <v>17830</v>
          </cell>
          <cell r="Y2150">
            <v>10100</v>
          </cell>
          <cell r="Z2150">
            <v>12684</v>
          </cell>
          <cell r="AA2150">
            <v>10006</v>
          </cell>
          <cell r="AB2150">
            <v>16868</v>
          </cell>
          <cell r="AC2150">
            <v>12364</v>
          </cell>
          <cell r="AD2150">
            <v>10987</v>
          </cell>
          <cell r="AE2150">
            <v>17145</v>
          </cell>
        </row>
        <row r="2151">
          <cell r="E2151" t="str">
            <v>ID Electric Power Natural Gas</v>
          </cell>
          <cell r="F2151">
            <v>0</v>
          </cell>
          <cell r="G2151">
            <v>0</v>
          </cell>
          <cell r="H2151">
            <v>0</v>
          </cell>
          <cell r="I2151">
            <v>0</v>
          </cell>
          <cell r="J2151">
            <v>0</v>
          </cell>
          <cell r="K2151">
            <v>0</v>
          </cell>
          <cell r="L2151">
            <v>189</v>
          </cell>
          <cell r="M2151">
            <v>1843</v>
          </cell>
          <cell r="N2151">
            <v>1822</v>
          </cell>
          <cell r="O2151">
            <v>1837</v>
          </cell>
          <cell r="P2151">
            <v>1780</v>
          </cell>
          <cell r="Q2151">
            <v>10780</v>
          </cell>
          <cell r="R2151">
            <v>2662</v>
          </cell>
          <cell r="S2151">
            <v>9618</v>
          </cell>
          <cell r="T2151">
            <v>12230</v>
          </cell>
          <cell r="U2151">
            <v>11667</v>
          </cell>
          <cell r="V2151">
            <v>9869</v>
          </cell>
          <cell r="W2151">
            <v>12815</v>
          </cell>
          <cell r="X2151">
            <v>12731</v>
          </cell>
          <cell r="Y2151">
            <v>12754</v>
          </cell>
          <cell r="Z2151">
            <v>12583</v>
          </cell>
          <cell r="AA2151">
            <v>8392</v>
          </cell>
          <cell r="AB2151">
            <v>13761</v>
          </cell>
          <cell r="AC2151">
            <v>25131</v>
          </cell>
          <cell r="AD2151">
            <v>18619</v>
          </cell>
          <cell r="AE2151">
            <v>28076</v>
          </cell>
        </row>
        <row r="2152">
          <cell r="E2152" t="str">
            <v>IL Electric Power Natural Gas</v>
          </cell>
          <cell r="F2152">
            <v>9425</v>
          </cell>
          <cell r="G2152">
            <v>13257</v>
          </cell>
          <cell r="H2152">
            <v>9611</v>
          </cell>
          <cell r="I2152">
            <v>16436</v>
          </cell>
          <cell r="J2152">
            <v>35443</v>
          </cell>
          <cell r="K2152">
            <v>39890</v>
          </cell>
          <cell r="L2152">
            <v>26320</v>
          </cell>
          <cell r="M2152">
            <v>45408</v>
          </cell>
          <cell r="N2152">
            <v>57645</v>
          </cell>
          <cell r="O2152">
            <v>54936</v>
          </cell>
          <cell r="P2152">
            <v>48119</v>
          </cell>
          <cell r="Q2152">
            <v>47839</v>
          </cell>
          <cell r="R2152">
            <v>82819</v>
          </cell>
          <cell r="S2152">
            <v>32645</v>
          </cell>
          <cell r="T2152">
            <v>31383</v>
          </cell>
          <cell r="U2152">
            <v>59598</v>
          </cell>
          <cell r="V2152">
            <v>43690</v>
          </cell>
          <cell r="W2152">
            <v>63987</v>
          </cell>
          <cell r="X2152">
            <v>35245</v>
          </cell>
          <cell r="Y2152">
            <v>33841</v>
          </cell>
          <cell r="Z2152">
            <v>46576</v>
          </cell>
          <cell r="AA2152">
            <v>48384</v>
          </cell>
          <cell r="AB2152">
            <v>90330</v>
          </cell>
          <cell r="AC2152">
            <v>52996</v>
          </cell>
          <cell r="AD2152">
            <v>43145</v>
          </cell>
          <cell r="AE2152">
            <v>85521</v>
          </cell>
        </row>
        <row r="2153">
          <cell r="E2153" t="str">
            <v>IN Electric Power Natural Gas</v>
          </cell>
          <cell r="F2153">
            <v>6649</v>
          </cell>
          <cell r="G2153">
            <v>10060</v>
          </cell>
          <cell r="H2153">
            <v>7785</v>
          </cell>
          <cell r="I2153">
            <v>5742</v>
          </cell>
          <cell r="J2153">
            <v>9217</v>
          </cell>
          <cell r="K2153">
            <v>8519</v>
          </cell>
          <cell r="L2153">
            <v>4442</v>
          </cell>
          <cell r="M2153">
            <v>4756</v>
          </cell>
          <cell r="N2153">
            <v>13903</v>
          </cell>
          <cell r="O2153">
            <v>12750</v>
          </cell>
          <cell r="P2153">
            <v>14756</v>
          </cell>
          <cell r="Q2153">
            <v>18124</v>
          </cell>
          <cell r="R2153">
            <v>36000</v>
          </cell>
          <cell r="S2153">
            <v>27243</v>
          </cell>
          <cell r="T2153">
            <v>23297</v>
          </cell>
          <cell r="U2153">
            <v>36003</v>
          </cell>
          <cell r="V2153">
            <v>27625</v>
          </cell>
          <cell r="W2153">
            <v>38416</v>
          </cell>
          <cell r="X2153">
            <v>34798</v>
          </cell>
          <cell r="Y2153">
            <v>37034</v>
          </cell>
          <cell r="Z2153">
            <v>61761</v>
          </cell>
          <cell r="AA2153">
            <v>86240</v>
          </cell>
          <cell r="AB2153">
            <v>116617</v>
          </cell>
          <cell r="AC2153">
            <v>82590</v>
          </cell>
          <cell r="AD2153">
            <v>84802</v>
          </cell>
          <cell r="AE2153">
            <v>133618</v>
          </cell>
        </row>
        <row r="2154">
          <cell r="E2154" t="str">
            <v>KS Electric Power Natural Gas</v>
          </cell>
          <cell r="F2154">
            <v>27135</v>
          </cell>
          <cell r="G2154">
            <v>35307</v>
          </cell>
          <cell r="H2154">
            <v>13752</v>
          </cell>
          <cell r="I2154">
            <v>21298</v>
          </cell>
          <cell r="J2154">
            <v>26997</v>
          </cell>
          <cell r="K2154">
            <v>27640</v>
          </cell>
          <cell r="L2154">
            <v>22729</v>
          </cell>
          <cell r="M2154">
            <v>25457</v>
          </cell>
          <cell r="N2154">
            <v>37086</v>
          </cell>
          <cell r="O2154">
            <v>36273</v>
          </cell>
          <cell r="P2154">
            <v>33893</v>
          </cell>
          <cell r="Q2154">
            <v>23506</v>
          </cell>
          <cell r="R2154">
            <v>21401</v>
          </cell>
          <cell r="S2154">
            <v>14537</v>
          </cell>
          <cell r="T2154">
            <v>10523</v>
          </cell>
          <cell r="U2154">
            <v>14228</v>
          </cell>
          <cell r="V2154">
            <v>22809</v>
          </cell>
          <cell r="W2154">
            <v>26068</v>
          </cell>
          <cell r="X2154">
            <v>27074</v>
          </cell>
          <cell r="Y2154">
            <v>32482</v>
          </cell>
          <cell r="Z2154">
            <v>28370</v>
          </cell>
          <cell r="AA2154">
            <v>31039</v>
          </cell>
          <cell r="AB2154">
            <v>33174</v>
          </cell>
          <cell r="AC2154">
            <v>23713</v>
          </cell>
          <cell r="AD2154">
            <v>18817</v>
          </cell>
          <cell r="AE2154">
            <v>15260</v>
          </cell>
        </row>
        <row r="2155">
          <cell r="E2155" t="str">
            <v>KY Electric Power Natural Gas</v>
          </cell>
          <cell r="F2155">
            <v>289</v>
          </cell>
          <cell r="G2155">
            <v>232</v>
          </cell>
          <cell r="H2155">
            <v>274</v>
          </cell>
          <cell r="I2155">
            <v>274</v>
          </cell>
          <cell r="J2155">
            <v>357</v>
          </cell>
          <cell r="K2155">
            <v>884</v>
          </cell>
          <cell r="L2155">
            <v>1870</v>
          </cell>
          <cell r="M2155">
            <v>2238</v>
          </cell>
          <cell r="N2155">
            <v>5908</v>
          </cell>
          <cell r="O2155">
            <v>5796</v>
          </cell>
          <cell r="P2155">
            <v>4286</v>
          </cell>
          <cell r="Q2155">
            <v>4542</v>
          </cell>
          <cell r="R2155">
            <v>14037</v>
          </cell>
          <cell r="S2155">
            <v>3752</v>
          </cell>
          <cell r="T2155">
            <v>4956</v>
          </cell>
          <cell r="U2155">
            <v>17738</v>
          </cell>
          <cell r="V2155">
            <v>12631</v>
          </cell>
          <cell r="W2155">
            <v>19896</v>
          </cell>
          <cell r="X2155">
            <v>9824</v>
          </cell>
          <cell r="Y2155">
            <v>8603</v>
          </cell>
          <cell r="Z2155">
            <v>19715</v>
          </cell>
          <cell r="AA2155">
            <v>15860</v>
          </cell>
          <cell r="AB2155">
            <v>31877</v>
          </cell>
          <cell r="AC2155">
            <v>14973</v>
          </cell>
          <cell r="AD2155">
            <v>27657</v>
          </cell>
          <cell r="AE2155">
            <v>53010</v>
          </cell>
        </row>
        <row r="2156">
          <cell r="E2156" t="str">
            <v>LA Electric Power Natural Gas</v>
          </cell>
          <cell r="F2156">
            <v>298620</v>
          </cell>
          <cell r="G2156">
            <v>282376</v>
          </cell>
          <cell r="H2156">
            <v>271417</v>
          </cell>
          <cell r="I2156">
            <v>255012</v>
          </cell>
          <cell r="J2156">
            <v>291545</v>
          </cell>
          <cell r="K2156">
            <v>338437</v>
          </cell>
          <cell r="L2156">
            <v>264714</v>
          </cell>
          <cell r="M2156">
            <v>288909</v>
          </cell>
          <cell r="N2156">
            <v>333578</v>
          </cell>
          <cell r="O2156">
            <v>334729</v>
          </cell>
          <cell r="P2156">
            <v>315288</v>
          </cell>
          <cell r="Q2156">
            <v>252900</v>
          </cell>
          <cell r="R2156">
            <v>332550</v>
          </cell>
          <cell r="S2156">
            <v>244060</v>
          </cell>
          <cell r="T2156">
            <v>252476</v>
          </cell>
          <cell r="U2156">
            <v>293470</v>
          </cell>
          <cell r="V2156">
            <v>203256</v>
          </cell>
          <cell r="W2156">
            <v>231730</v>
          </cell>
          <cell r="X2156">
            <v>244048</v>
          </cell>
          <cell r="Y2156">
            <v>229178</v>
          </cell>
          <cell r="Z2156">
            <v>276781</v>
          </cell>
          <cell r="AA2156">
            <v>299598</v>
          </cell>
          <cell r="AB2156">
            <v>328476</v>
          </cell>
          <cell r="AC2156">
            <v>273312</v>
          </cell>
          <cell r="AD2156">
            <v>272974</v>
          </cell>
          <cell r="AE2156">
            <v>352436</v>
          </cell>
        </row>
        <row r="2157">
          <cell r="E2157" t="str">
            <v>MA Electric Power Natural Gas</v>
          </cell>
          <cell r="F2157">
            <v>63770</v>
          </cell>
          <cell r="G2157">
            <v>63010</v>
          </cell>
          <cell r="H2157">
            <v>77705</v>
          </cell>
          <cell r="I2157">
            <v>80067</v>
          </cell>
          <cell r="J2157">
            <v>103237</v>
          </cell>
          <cell r="K2157">
            <v>131587</v>
          </cell>
          <cell r="L2157">
            <v>105685</v>
          </cell>
          <cell r="M2157">
            <v>120584</v>
          </cell>
          <cell r="N2157">
            <v>106016</v>
          </cell>
          <cell r="O2157">
            <v>94523</v>
          </cell>
          <cell r="P2157">
            <v>91165</v>
          </cell>
          <cell r="Q2157">
            <v>99835</v>
          </cell>
          <cell r="R2157">
            <v>131012</v>
          </cell>
          <cell r="S2157">
            <v>173961</v>
          </cell>
          <cell r="T2157">
            <v>162470</v>
          </cell>
          <cell r="U2157">
            <v>157439</v>
          </cell>
          <cell r="V2157">
            <v>174419</v>
          </cell>
          <cell r="W2157">
            <v>189928</v>
          </cell>
          <cell r="X2157">
            <v>160265</v>
          </cell>
          <cell r="Y2157">
            <v>155305</v>
          </cell>
          <cell r="Z2157">
            <v>192712</v>
          </cell>
          <cell r="AA2157">
            <v>193158</v>
          </cell>
          <cell r="AB2157">
            <v>186141</v>
          </cell>
          <cell r="AC2157">
            <v>159815</v>
          </cell>
          <cell r="AD2157">
            <v>138960</v>
          </cell>
          <cell r="AE2157">
            <v>161256</v>
          </cell>
        </row>
        <row r="2158">
          <cell r="E2158" t="str">
            <v>MD Electric Power Natural Gas</v>
          </cell>
          <cell r="F2158">
            <v>21651</v>
          </cell>
          <cell r="G2158">
            <v>22088</v>
          </cell>
          <cell r="H2158">
            <v>15800</v>
          </cell>
          <cell r="I2158">
            <v>10455</v>
          </cell>
          <cell r="J2158">
            <v>15823</v>
          </cell>
          <cell r="K2158">
            <v>19537</v>
          </cell>
          <cell r="L2158">
            <v>12306</v>
          </cell>
          <cell r="M2158">
            <v>16096</v>
          </cell>
          <cell r="N2158">
            <v>22347</v>
          </cell>
          <cell r="O2158">
            <v>23685</v>
          </cell>
          <cell r="P2158">
            <v>30119</v>
          </cell>
          <cell r="Q2158">
            <v>18097</v>
          </cell>
          <cell r="R2158">
            <v>23221</v>
          </cell>
          <cell r="S2158">
            <v>11409</v>
          </cell>
          <cell r="T2158">
            <v>12532</v>
          </cell>
          <cell r="U2158">
            <v>21472</v>
          </cell>
          <cell r="V2158">
            <v>22846</v>
          </cell>
          <cell r="W2158">
            <v>24110</v>
          </cell>
          <cell r="X2158">
            <v>20537</v>
          </cell>
          <cell r="Y2158">
            <v>18904</v>
          </cell>
          <cell r="Z2158">
            <v>31776</v>
          </cell>
          <cell r="AA2158">
            <v>21587</v>
          </cell>
          <cell r="AB2158">
            <v>50907</v>
          </cell>
          <cell r="AC2158">
            <v>25948</v>
          </cell>
          <cell r="AD2158">
            <v>21390</v>
          </cell>
          <cell r="AE2158">
            <v>41832</v>
          </cell>
        </row>
        <row r="2159">
          <cell r="E2159" t="str">
            <v>ME Electric Power Natural Gas</v>
          </cell>
          <cell r="F2159">
            <v>196</v>
          </cell>
          <cell r="G2159">
            <v>184</v>
          </cell>
          <cell r="H2159">
            <v>128</v>
          </cell>
          <cell r="I2159">
            <v>144</v>
          </cell>
          <cell r="J2159">
            <v>133</v>
          </cell>
          <cell r="K2159">
            <v>104</v>
          </cell>
          <cell r="L2159">
            <v>50</v>
          </cell>
          <cell r="M2159">
            <v>43</v>
          </cell>
          <cell r="N2159">
            <v>55</v>
          </cell>
          <cell r="O2159">
            <v>518</v>
          </cell>
          <cell r="P2159">
            <v>27758</v>
          </cell>
          <cell r="Q2159">
            <v>82730</v>
          </cell>
          <cell r="R2159">
            <v>94229</v>
          </cell>
          <cell r="S2159">
            <v>62893</v>
          </cell>
          <cell r="T2159">
            <v>65737</v>
          </cell>
          <cell r="U2159">
            <v>51177</v>
          </cell>
          <cell r="V2159">
            <v>42588</v>
          </cell>
          <cell r="W2159">
            <v>35835</v>
          </cell>
          <cell r="X2159">
            <v>38703</v>
          </cell>
          <cell r="Y2159">
            <v>38543</v>
          </cell>
          <cell r="Z2159">
            <v>42371</v>
          </cell>
          <cell r="AA2159">
            <v>35342</v>
          </cell>
          <cell r="AB2159">
            <v>29488</v>
          </cell>
          <cell r="AC2159">
            <v>21362</v>
          </cell>
          <cell r="AD2159">
            <v>24397</v>
          </cell>
          <cell r="AE2159">
            <v>18398</v>
          </cell>
        </row>
        <row r="2160">
          <cell r="E2160" t="str">
            <v>MI Electric Power Natural Gas</v>
          </cell>
          <cell r="F2160">
            <v>69139</v>
          </cell>
          <cell r="G2160">
            <v>72778</v>
          </cell>
          <cell r="H2160">
            <v>82615</v>
          </cell>
          <cell r="I2160">
            <v>88141</v>
          </cell>
          <cell r="J2160">
            <v>92412</v>
          </cell>
          <cell r="K2160">
            <v>105085</v>
          </cell>
          <cell r="L2160">
            <v>122096</v>
          </cell>
          <cell r="M2160">
            <v>124548</v>
          </cell>
          <cell r="N2160">
            <v>131386</v>
          </cell>
          <cell r="O2160">
            <v>134100</v>
          </cell>
          <cell r="P2160">
            <v>125972</v>
          </cell>
          <cell r="Q2160">
            <v>131702</v>
          </cell>
          <cell r="R2160">
            <v>147296</v>
          </cell>
          <cell r="S2160">
            <v>104634</v>
          </cell>
          <cell r="T2160">
            <v>135474</v>
          </cell>
          <cell r="U2160">
            <v>132625</v>
          </cell>
          <cell r="V2160">
            <v>110391</v>
          </cell>
          <cell r="W2160">
            <v>125463</v>
          </cell>
          <cell r="X2160">
            <v>94815</v>
          </cell>
          <cell r="Y2160">
            <v>85127</v>
          </cell>
          <cell r="Z2160">
            <v>114841</v>
          </cell>
          <cell r="AA2160">
            <v>114498</v>
          </cell>
          <cell r="AB2160">
            <v>184389</v>
          </cell>
          <cell r="AC2160">
            <v>113033</v>
          </cell>
          <cell r="AD2160">
            <v>114280</v>
          </cell>
          <cell r="AE2160">
            <v>170740</v>
          </cell>
        </row>
        <row r="2161">
          <cell r="E2161" t="str">
            <v>MN Electric Power Natural Gas</v>
          </cell>
          <cell r="F2161">
            <v>5388</v>
          </cell>
          <cell r="G2161">
            <v>5956</v>
          </cell>
          <cell r="H2161">
            <v>4977</v>
          </cell>
          <cell r="I2161">
            <v>3997</v>
          </cell>
          <cell r="J2161">
            <v>5923</v>
          </cell>
          <cell r="K2161">
            <v>8415</v>
          </cell>
          <cell r="L2161">
            <v>5348</v>
          </cell>
          <cell r="M2161">
            <v>6192</v>
          </cell>
          <cell r="N2161">
            <v>13631</v>
          </cell>
          <cell r="O2161">
            <v>11534</v>
          </cell>
          <cell r="P2161">
            <v>10072</v>
          </cell>
          <cell r="Q2161">
            <v>10848</v>
          </cell>
          <cell r="R2161">
            <v>13253</v>
          </cell>
          <cell r="S2161">
            <v>16823</v>
          </cell>
          <cell r="T2161">
            <v>12855</v>
          </cell>
          <cell r="U2161">
            <v>26252</v>
          </cell>
          <cell r="V2161">
            <v>25081</v>
          </cell>
          <cell r="W2161">
            <v>35068</v>
          </cell>
          <cell r="X2161">
            <v>25229</v>
          </cell>
          <cell r="Y2161">
            <v>23923</v>
          </cell>
          <cell r="Z2161">
            <v>36449</v>
          </cell>
          <cell r="AA2161">
            <v>28484</v>
          </cell>
          <cell r="AB2161">
            <v>58303</v>
          </cell>
          <cell r="AC2161">
            <v>50950</v>
          </cell>
          <cell r="AD2161">
            <v>31690</v>
          </cell>
          <cell r="AE2161">
            <v>55870</v>
          </cell>
        </row>
        <row r="2162">
          <cell r="E2162" t="str">
            <v>MO Electric Power Natural Gas</v>
          </cell>
          <cell r="F2162">
            <v>3597</v>
          </cell>
          <cell r="G2162">
            <v>12894</v>
          </cell>
          <cell r="H2162">
            <v>2382</v>
          </cell>
          <cell r="I2162">
            <v>4945</v>
          </cell>
          <cell r="J2162">
            <v>4369</v>
          </cell>
          <cell r="K2162">
            <v>12934</v>
          </cell>
          <cell r="L2162">
            <v>5278</v>
          </cell>
          <cell r="M2162">
            <v>7575</v>
          </cell>
          <cell r="N2162">
            <v>16301</v>
          </cell>
          <cell r="O2162">
            <v>19685</v>
          </cell>
          <cell r="P2162">
            <v>30909</v>
          </cell>
          <cell r="Q2162">
            <v>36054</v>
          </cell>
          <cell r="R2162">
            <v>30172</v>
          </cell>
          <cell r="S2162">
            <v>22135</v>
          </cell>
          <cell r="T2162">
            <v>25119</v>
          </cell>
          <cell r="U2162">
            <v>32515</v>
          </cell>
          <cell r="V2162">
            <v>33285</v>
          </cell>
          <cell r="W2162">
            <v>42015</v>
          </cell>
          <cell r="X2162">
            <v>43772</v>
          </cell>
          <cell r="Y2162">
            <v>30329</v>
          </cell>
          <cell r="Z2162">
            <v>40900</v>
          </cell>
          <cell r="AA2162">
            <v>38438</v>
          </cell>
          <cell r="AB2162">
            <v>51919</v>
          </cell>
          <cell r="AC2162">
            <v>38164</v>
          </cell>
          <cell r="AD2162">
            <v>36086</v>
          </cell>
          <cell r="AE2162">
            <v>39828</v>
          </cell>
        </row>
        <row r="2163">
          <cell r="E2163" t="str">
            <v>MS Electric Power Natural Gas</v>
          </cell>
          <cell r="F2163">
            <v>67383</v>
          </cell>
          <cell r="G2163">
            <v>63968</v>
          </cell>
          <cell r="H2163">
            <v>55666</v>
          </cell>
          <cell r="I2163">
            <v>40878</v>
          </cell>
          <cell r="J2163">
            <v>85691</v>
          </cell>
          <cell r="K2163">
            <v>115066</v>
          </cell>
          <cell r="L2163">
            <v>85950</v>
          </cell>
          <cell r="M2163">
            <v>75317</v>
          </cell>
          <cell r="N2163">
            <v>78975</v>
          </cell>
          <cell r="O2163">
            <v>108962</v>
          </cell>
          <cell r="P2163">
            <v>103452</v>
          </cell>
          <cell r="Q2163">
            <v>153729</v>
          </cell>
          <cell r="R2163">
            <v>167833</v>
          </cell>
          <cell r="S2163">
            <v>99268</v>
          </cell>
          <cell r="T2163">
            <v>110894</v>
          </cell>
          <cell r="U2163">
            <v>139860</v>
          </cell>
          <cell r="V2163">
            <v>144440</v>
          </cell>
          <cell r="W2163">
            <v>188667</v>
          </cell>
          <cell r="X2163">
            <v>171430</v>
          </cell>
          <cell r="Y2163">
            <v>186212</v>
          </cell>
          <cell r="Z2163">
            <v>237415</v>
          </cell>
          <cell r="AA2163">
            <v>245260</v>
          </cell>
          <cell r="AB2163">
            <v>294122</v>
          </cell>
          <cell r="AC2163">
            <v>238228</v>
          </cell>
          <cell r="AD2163">
            <v>243158</v>
          </cell>
          <cell r="AE2163">
            <v>341453</v>
          </cell>
        </row>
        <row r="2164">
          <cell r="E2164" t="str">
            <v>MT Electric Power Natural Gas</v>
          </cell>
          <cell r="F2164">
            <v>484</v>
          </cell>
          <cell r="G2164">
            <v>288</v>
          </cell>
          <cell r="H2164">
            <v>246</v>
          </cell>
          <cell r="I2164">
            <v>292</v>
          </cell>
          <cell r="J2164">
            <v>663</v>
          </cell>
          <cell r="K2164">
            <v>403</v>
          </cell>
          <cell r="L2164">
            <v>489</v>
          </cell>
          <cell r="M2164">
            <v>432</v>
          </cell>
          <cell r="N2164">
            <v>540</v>
          </cell>
          <cell r="O2164">
            <v>300</v>
          </cell>
          <cell r="P2164">
            <v>195</v>
          </cell>
          <cell r="Q2164">
            <v>163</v>
          </cell>
          <cell r="R2164">
            <v>116</v>
          </cell>
          <cell r="S2164">
            <v>249</v>
          </cell>
          <cell r="T2164">
            <v>198</v>
          </cell>
          <cell r="U2164">
            <v>215</v>
          </cell>
          <cell r="V2164">
            <v>549</v>
          </cell>
          <cell r="W2164">
            <v>1045</v>
          </cell>
          <cell r="X2164">
            <v>524</v>
          </cell>
          <cell r="Y2164">
            <v>668</v>
          </cell>
          <cell r="Z2164">
            <v>718</v>
          </cell>
          <cell r="AA2164">
            <v>4756</v>
          </cell>
          <cell r="AB2164">
            <v>5503</v>
          </cell>
          <cell r="AC2164">
            <v>7434</v>
          </cell>
          <cell r="AD2164">
            <v>5775</v>
          </cell>
          <cell r="AE2164">
            <v>6706</v>
          </cell>
        </row>
        <row r="2165">
          <cell r="E2165" t="str">
            <v>NC Electric Power Natural Gas</v>
          </cell>
          <cell r="F2165">
            <v>2903</v>
          </cell>
          <cell r="G2165">
            <v>4228</v>
          </cell>
          <cell r="H2165">
            <v>4464</v>
          </cell>
          <cell r="I2165">
            <v>3371</v>
          </cell>
          <cell r="J2165">
            <v>1572</v>
          </cell>
          <cell r="K2165">
            <v>5796</v>
          </cell>
          <cell r="L2165">
            <v>3688</v>
          </cell>
          <cell r="M2165">
            <v>6072</v>
          </cell>
          <cell r="N2165">
            <v>14041</v>
          </cell>
          <cell r="O2165">
            <v>12689</v>
          </cell>
          <cell r="P2165">
            <v>13165</v>
          </cell>
          <cell r="Q2165">
            <v>16638</v>
          </cell>
          <cell r="R2165">
            <v>32186</v>
          </cell>
          <cell r="S2165">
            <v>14443</v>
          </cell>
          <cell r="T2165">
            <v>21621</v>
          </cell>
          <cell r="U2165">
            <v>27381</v>
          </cell>
          <cell r="V2165">
            <v>28743</v>
          </cell>
          <cell r="W2165">
            <v>40685</v>
          </cell>
          <cell r="X2165">
            <v>36375</v>
          </cell>
          <cell r="Y2165">
            <v>40212</v>
          </cell>
          <cell r="Z2165">
            <v>73574</v>
          </cell>
          <cell r="AA2165">
            <v>90231</v>
          </cell>
          <cell r="AB2165">
            <v>151823</v>
          </cell>
          <cell r="AC2165">
            <v>202953</v>
          </cell>
          <cell r="AD2165">
            <v>209105</v>
          </cell>
          <cell r="AE2165">
            <v>278746</v>
          </cell>
        </row>
        <row r="2166">
          <cell r="E2166" t="str">
            <v>ND Electric Power Natural Gas</v>
          </cell>
          <cell r="F2166">
            <v>2</v>
          </cell>
          <cell r="G2166">
            <v>1</v>
          </cell>
          <cell r="H2166">
            <v>1</v>
          </cell>
          <cell r="I2166">
            <v>1</v>
          </cell>
          <cell r="J2166">
            <v>3</v>
          </cell>
          <cell r="K2166">
            <v>1</v>
          </cell>
          <cell r="L2166">
            <v>4</v>
          </cell>
          <cell r="M2166">
            <v>2</v>
          </cell>
          <cell r="N2166">
            <v>0</v>
          </cell>
          <cell r="O2166">
            <v>0</v>
          </cell>
          <cell r="P2166">
            <v>0</v>
          </cell>
          <cell r="Q2166">
            <v>3</v>
          </cell>
          <cell r="R2166">
            <v>1</v>
          </cell>
          <cell r="S2166">
            <v>0</v>
          </cell>
          <cell r="T2166">
            <v>4</v>
          </cell>
          <cell r="U2166">
            <v>1</v>
          </cell>
          <cell r="V2166">
            <v>2</v>
          </cell>
          <cell r="W2166">
            <v>3</v>
          </cell>
          <cell r="X2166">
            <v>1</v>
          </cell>
          <cell r="Y2166">
            <v>1</v>
          </cell>
          <cell r="Z2166">
            <v>2</v>
          </cell>
          <cell r="AA2166">
            <v>0</v>
          </cell>
          <cell r="AB2166">
            <v>1</v>
          </cell>
          <cell r="AC2166">
            <v>374</v>
          </cell>
          <cell r="AD2166">
            <v>2094</v>
          </cell>
          <cell r="AE2166">
            <v>7048</v>
          </cell>
        </row>
        <row r="2167">
          <cell r="E2167" t="str">
            <v>NE Electric Power Natural Gas</v>
          </cell>
          <cell r="F2167">
            <v>3613</v>
          </cell>
          <cell r="G2167">
            <v>3517</v>
          </cell>
          <cell r="H2167">
            <v>1862</v>
          </cell>
          <cell r="I2167">
            <v>1863</v>
          </cell>
          <cell r="J2167">
            <v>3044</v>
          </cell>
          <cell r="K2167">
            <v>3081</v>
          </cell>
          <cell r="L2167">
            <v>2335</v>
          </cell>
          <cell r="M2167">
            <v>2713</v>
          </cell>
          <cell r="N2167">
            <v>5119</v>
          </cell>
          <cell r="O2167">
            <v>4626</v>
          </cell>
          <cell r="P2167">
            <v>5604</v>
          </cell>
          <cell r="Q2167">
            <v>4383</v>
          </cell>
          <cell r="R2167">
            <v>4830</v>
          </cell>
          <cell r="S2167">
            <v>4578</v>
          </cell>
          <cell r="T2167">
            <v>3296</v>
          </cell>
          <cell r="U2167">
            <v>8047</v>
          </cell>
          <cell r="V2167">
            <v>7829</v>
          </cell>
          <cell r="W2167">
            <v>11082</v>
          </cell>
          <cell r="X2167">
            <v>7273</v>
          </cell>
          <cell r="Y2167">
            <v>3326</v>
          </cell>
          <cell r="Z2167">
            <v>3961</v>
          </cell>
          <cell r="AA2167">
            <v>4261</v>
          </cell>
          <cell r="AB2167">
            <v>7865</v>
          </cell>
          <cell r="AC2167">
            <v>4723</v>
          </cell>
          <cell r="AD2167">
            <v>4340</v>
          </cell>
          <cell r="AE2167">
            <v>4516</v>
          </cell>
        </row>
        <row r="2168">
          <cell r="E2168" t="str">
            <v>NH Electric Power Natural Gas</v>
          </cell>
          <cell r="F2168">
            <v>0</v>
          </cell>
          <cell r="G2168">
            <v>0</v>
          </cell>
          <cell r="H2168">
            <v>644</v>
          </cell>
          <cell r="I2168">
            <v>138</v>
          </cell>
          <cell r="J2168">
            <v>1296</v>
          </cell>
          <cell r="K2168">
            <v>2289</v>
          </cell>
          <cell r="L2168">
            <v>3</v>
          </cell>
          <cell r="M2168">
            <v>574</v>
          </cell>
          <cell r="N2168">
            <v>154</v>
          </cell>
          <cell r="O2168">
            <v>584</v>
          </cell>
          <cell r="P2168">
            <v>837</v>
          </cell>
          <cell r="Q2168">
            <v>566</v>
          </cell>
          <cell r="R2168">
            <v>1148</v>
          </cell>
          <cell r="S2168">
            <v>29933</v>
          </cell>
          <cell r="T2168">
            <v>39471</v>
          </cell>
          <cell r="U2168">
            <v>47967</v>
          </cell>
          <cell r="V2168">
            <v>43122</v>
          </cell>
          <cell r="W2168">
            <v>41170</v>
          </cell>
          <cell r="X2168">
            <v>51080</v>
          </cell>
          <cell r="Y2168">
            <v>39422</v>
          </cell>
          <cell r="Z2168">
            <v>40480</v>
          </cell>
          <cell r="AA2168">
            <v>48752</v>
          </cell>
          <cell r="AB2168">
            <v>52017</v>
          </cell>
          <cell r="AC2168">
            <v>30521</v>
          </cell>
          <cell r="AD2168">
            <v>32214</v>
          </cell>
          <cell r="AE2168">
            <v>43955</v>
          </cell>
        </row>
        <row r="2169">
          <cell r="E2169" t="str">
            <v>NJ Electric Power Natural Gas</v>
          </cell>
          <cell r="F2169">
            <v>68543</v>
          </cell>
          <cell r="G2169">
            <v>98640</v>
          </cell>
          <cell r="H2169">
            <v>120112</v>
          </cell>
          <cell r="I2169">
            <v>130550</v>
          </cell>
          <cell r="J2169">
            <v>149132</v>
          </cell>
          <cell r="K2169">
            <v>156899</v>
          </cell>
          <cell r="L2169">
            <v>132625</v>
          </cell>
          <cell r="M2169">
            <v>139501</v>
          </cell>
          <cell r="N2169">
            <v>140139</v>
          </cell>
          <cell r="O2169">
            <v>145916</v>
          </cell>
          <cell r="P2169">
            <v>139614</v>
          </cell>
          <cell r="Q2169">
            <v>132515</v>
          </cell>
          <cell r="R2169">
            <v>165397</v>
          </cell>
          <cell r="S2169">
            <v>134732</v>
          </cell>
          <cell r="T2169">
            <v>146057</v>
          </cell>
          <cell r="U2169">
            <v>129430</v>
          </cell>
          <cell r="V2169">
            <v>135265</v>
          </cell>
          <cell r="W2169">
            <v>162807</v>
          </cell>
          <cell r="X2169">
            <v>175268</v>
          </cell>
          <cell r="Y2169">
            <v>168869</v>
          </cell>
          <cell r="Z2169">
            <v>204211</v>
          </cell>
          <cell r="AA2169">
            <v>204780</v>
          </cell>
          <cell r="AB2169">
            <v>233514</v>
          </cell>
          <cell r="AC2169">
            <v>224951</v>
          </cell>
          <cell r="AD2169">
            <v>258620</v>
          </cell>
          <cell r="AE2169">
            <v>294969</v>
          </cell>
        </row>
        <row r="2170">
          <cell r="E2170" t="str">
            <v>NM Electric Power Natural Gas</v>
          </cell>
          <cell r="F2170">
            <v>26335</v>
          </cell>
          <cell r="G2170">
            <v>28633</v>
          </cell>
          <cell r="H2170">
            <v>22922</v>
          </cell>
          <cell r="I2170">
            <v>28238</v>
          </cell>
          <cell r="J2170">
            <v>33022</v>
          </cell>
          <cell r="K2170">
            <v>32626</v>
          </cell>
          <cell r="L2170">
            <v>35088</v>
          </cell>
          <cell r="M2170">
            <v>40283</v>
          </cell>
          <cell r="N2170">
            <v>45339</v>
          </cell>
          <cell r="O2170">
            <v>42846</v>
          </cell>
          <cell r="P2170">
            <v>46509</v>
          </cell>
          <cell r="Q2170">
            <v>48109</v>
          </cell>
          <cell r="R2170">
            <v>37403</v>
          </cell>
          <cell r="S2170">
            <v>37861</v>
          </cell>
          <cell r="T2170">
            <v>31478</v>
          </cell>
          <cell r="U2170">
            <v>41433</v>
          </cell>
          <cell r="V2170">
            <v>55938</v>
          </cell>
          <cell r="W2170">
            <v>62140</v>
          </cell>
          <cell r="X2170">
            <v>69930</v>
          </cell>
          <cell r="Y2170">
            <v>72031</v>
          </cell>
          <cell r="Z2170">
            <v>72232</v>
          </cell>
          <cell r="AA2170">
            <v>74960</v>
          </cell>
          <cell r="AB2170">
            <v>76396</v>
          </cell>
          <cell r="AC2170">
            <v>76978</v>
          </cell>
          <cell r="AD2170">
            <v>79540</v>
          </cell>
          <cell r="AE2170">
            <v>81244</v>
          </cell>
        </row>
        <row r="2171">
          <cell r="E2171" t="str">
            <v>NV Electric Power Natural Gas</v>
          </cell>
          <cell r="F2171">
            <v>25103</v>
          </cell>
          <cell r="G2171">
            <v>23491</v>
          </cell>
          <cell r="H2171">
            <v>35659</v>
          </cell>
          <cell r="I2171">
            <v>41005</v>
          </cell>
          <cell r="J2171">
            <v>56963</v>
          </cell>
          <cell r="K2171">
            <v>63655</v>
          </cell>
          <cell r="L2171">
            <v>73493</v>
          </cell>
          <cell r="M2171">
            <v>77710</v>
          </cell>
          <cell r="N2171">
            <v>87085</v>
          </cell>
          <cell r="O2171">
            <v>93891</v>
          </cell>
          <cell r="P2171">
            <v>123932</v>
          </cell>
          <cell r="Q2171">
            <v>111338</v>
          </cell>
          <cell r="R2171">
            <v>111780</v>
          </cell>
          <cell r="S2171">
            <v>118693</v>
          </cell>
          <cell r="T2171">
            <v>141092</v>
          </cell>
          <cell r="U2171">
            <v>153146</v>
          </cell>
          <cell r="V2171">
            <v>171759</v>
          </cell>
          <cell r="W2171">
            <v>176598</v>
          </cell>
          <cell r="X2171">
            <v>188184</v>
          </cell>
          <cell r="Y2171">
            <v>198127</v>
          </cell>
          <cell r="Z2171">
            <v>181286</v>
          </cell>
          <cell r="AA2171">
            <v>166667</v>
          </cell>
          <cell r="AB2171">
            <v>194179</v>
          </cell>
          <cell r="AC2171">
            <v>187416</v>
          </cell>
          <cell r="AD2171">
            <v>172458</v>
          </cell>
          <cell r="AE2171">
            <v>218703</v>
          </cell>
        </row>
        <row r="2172">
          <cell r="E2172" t="str">
            <v>NY Electric Power Natural Gas</v>
          </cell>
          <cell r="F2172">
            <v>236776</v>
          </cell>
          <cell r="G2172">
            <v>235665</v>
          </cell>
          <cell r="H2172">
            <v>261582</v>
          </cell>
          <cell r="I2172">
            <v>247591</v>
          </cell>
          <cell r="J2172">
            <v>297020</v>
          </cell>
          <cell r="K2172">
            <v>440396</v>
          </cell>
          <cell r="L2172">
            <v>326937</v>
          </cell>
          <cell r="M2172">
            <v>422897</v>
          </cell>
          <cell r="N2172">
            <v>386314</v>
          </cell>
          <cell r="O2172">
            <v>442966</v>
          </cell>
          <cell r="P2172">
            <v>380101</v>
          </cell>
          <cell r="Q2172">
            <v>364136</v>
          </cell>
          <cell r="R2172">
            <v>372540</v>
          </cell>
          <cell r="S2172">
            <v>267121</v>
          </cell>
          <cell r="T2172">
            <v>264240</v>
          </cell>
          <cell r="U2172">
            <v>310587</v>
          </cell>
          <cell r="V2172">
            <v>395505</v>
          </cell>
          <cell r="W2172">
            <v>416890</v>
          </cell>
          <cell r="X2172">
            <v>407253</v>
          </cell>
          <cell r="Y2172">
            <v>375594</v>
          </cell>
          <cell r="Z2172">
            <v>433703</v>
          </cell>
          <cell r="AA2172">
            <v>443569</v>
          </cell>
          <cell r="AB2172">
            <v>513642</v>
          </cell>
          <cell r="AC2172">
            <v>469493</v>
          </cell>
          <cell r="AD2172">
            <v>466028</v>
          </cell>
          <cell r="AE2172">
            <v>485977</v>
          </cell>
        </row>
        <row r="2173">
          <cell r="E2173" t="str">
            <v>OH Electric Power Natural Gas</v>
          </cell>
          <cell r="F2173">
            <v>1268</v>
          </cell>
          <cell r="G2173">
            <v>3268</v>
          </cell>
          <cell r="H2173">
            <v>3048</v>
          </cell>
          <cell r="I2173">
            <v>2809</v>
          </cell>
          <cell r="J2173">
            <v>3042</v>
          </cell>
          <cell r="K2173">
            <v>7632</v>
          </cell>
          <cell r="L2173">
            <v>2963</v>
          </cell>
          <cell r="M2173">
            <v>3561</v>
          </cell>
          <cell r="N2173">
            <v>8158</v>
          </cell>
          <cell r="O2173">
            <v>11626</v>
          </cell>
          <cell r="P2173">
            <v>10319</v>
          </cell>
          <cell r="Q2173">
            <v>10743</v>
          </cell>
          <cell r="R2173">
            <v>23275</v>
          </cell>
          <cell r="S2173">
            <v>19403</v>
          </cell>
          <cell r="T2173">
            <v>18786</v>
          </cell>
          <cell r="U2173">
            <v>28753</v>
          </cell>
          <cell r="V2173">
            <v>23900</v>
          </cell>
          <cell r="W2173">
            <v>38496</v>
          </cell>
          <cell r="X2173">
            <v>24283</v>
          </cell>
          <cell r="Y2173">
            <v>38901</v>
          </cell>
          <cell r="Z2173">
            <v>59837</v>
          </cell>
          <cell r="AA2173">
            <v>95478</v>
          </cell>
          <cell r="AB2173">
            <v>175851</v>
          </cell>
          <cell r="AC2173">
            <v>166793</v>
          </cell>
          <cell r="AD2173">
            <v>182453</v>
          </cell>
          <cell r="AE2173">
            <v>220671</v>
          </cell>
        </row>
        <row r="2174">
          <cell r="E2174" t="str">
            <v>OK Electric Power Natural Gas</v>
          </cell>
          <cell r="F2174">
            <v>183600</v>
          </cell>
          <cell r="G2174">
            <v>181708</v>
          </cell>
          <cell r="H2174">
            <v>162385</v>
          </cell>
          <cell r="I2174">
            <v>166020</v>
          </cell>
          <cell r="J2174">
            <v>165976</v>
          </cell>
          <cell r="K2174">
            <v>166302</v>
          </cell>
          <cell r="L2174">
            <v>147548</v>
          </cell>
          <cell r="M2174">
            <v>139759</v>
          </cell>
          <cell r="N2174">
            <v>186624</v>
          </cell>
          <cell r="O2174">
            <v>181968</v>
          </cell>
          <cell r="P2174">
            <v>180883</v>
          </cell>
          <cell r="Q2174">
            <v>179236</v>
          </cell>
          <cell r="R2174">
            <v>199729</v>
          </cell>
          <cell r="S2174">
            <v>202499</v>
          </cell>
          <cell r="T2174">
            <v>206168</v>
          </cell>
          <cell r="U2174">
            <v>249492</v>
          </cell>
          <cell r="V2174">
            <v>287049</v>
          </cell>
          <cell r="W2174">
            <v>294882</v>
          </cell>
          <cell r="X2174">
            <v>292228</v>
          </cell>
          <cell r="Y2174">
            <v>294192</v>
          </cell>
          <cell r="Z2174">
            <v>298734</v>
          </cell>
          <cell r="AA2174">
            <v>273635</v>
          </cell>
          <cell r="AB2174">
            <v>326477</v>
          </cell>
          <cell r="AC2174">
            <v>256717</v>
          </cell>
          <cell r="AD2174">
            <v>215996</v>
          </cell>
          <cell r="AE2174">
            <v>266704</v>
          </cell>
        </row>
        <row r="2175">
          <cell r="E2175" t="str">
            <v>OR Electric Power Natural Gas</v>
          </cell>
          <cell r="F2175">
            <v>7586</v>
          </cell>
          <cell r="G2175">
            <v>11743</v>
          </cell>
          <cell r="H2175">
            <v>14937</v>
          </cell>
          <cell r="I2175">
            <v>17489</v>
          </cell>
          <cell r="J2175">
            <v>27068</v>
          </cell>
          <cell r="K2175">
            <v>19721</v>
          </cell>
          <cell r="L2175">
            <v>26857</v>
          </cell>
          <cell r="M2175">
            <v>24558</v>
          </cell>
          <cell r="N2175">
            <v>53887</v>
          </cell>
          <cell r="O2175">
            <v>50471</v>
          </cell>
          <cell r="P2175">
            <v>70669</v>
          </cell>
          <cell r="Q2175">
            <v>84261</v>
          </cell>
          <cell r="R2175">
            <v>56793</v>
          </cell>
          <cell r="S2175">
            <v>75977</v>
          </cell>
          <cell r="T2175">
            <v>90544</v>
          </cell>
          <cell r="U2175">
            <v>89761</v>
          </cell>
          <cell r="V2175">
            <v>77038</v>
          </cell>
          <cell r="W2175">
            <v>104874</v>
          </cell>
          <cell r="X2175">
            <v>119029</v>
          </cell>
          <cell r="Y2175">
            <v>111098</v>
          </cell>
          <cell r="Z2175">
            <v>111386</v>
          </cell>
          <cell r="AA2175">
            <v>61347</v>
          </cell>
          <cell r="AB2175">
            <v>83180</v>
          </cell>
          <cell r="AC2175">
            <v>104571</v>
          </cell>
          <cell r="AD2175">
            <v>92780</v>
          </cell>
          <cell r="AE2175">
            <v>118345</v>
          </cell>
        </row>
        <row r="2176">
          <cell r="E2176" t="str">
            <v>PA Electric Power Natural Gas</v>
          </cell>
          <cell r="F2176">
            <v>13972</v>
          </cell>
          <cell r="G2176">
            <v>7534</v>
          </cell>
          <cell r="H2176">
            <v>13303</v>
          </cell>
          <cell r="I2176">
            <v>23750</v>
          </cell>
          <cell r="J2176">
            <v>29903</v>
          </cell>
          <cell r="K2176">
            <v>40618</v>
          </cell>
          <cell r="L2176">
            <v>26449</v>
          </cell>
          <cell r="M2176">
            <v>20974</v>
          </cell>
          <cell r="N2176">
            <v>31126</v>
          </cell>
          <cell r="O2176">
            <v>32496</v>
          </cell>
          <cell r="P2176">
            <v>21298</v>
          </cell>
          <cell r="Q2176">
            <v>23390</v>
          </cell>
          <cell r="R2176">
            <v>51662</v>
          </cell>
          <cell r="S2176">
            <v>42848</v>
          </cell>
          <cell r="T2176">
            <v>79010</v>
          </cell>
          <cell r="U2176">
            <v>83531</v>
          </cell>
          <cell r="V2176">
            <v>104400</v>
          </cell>
          <cell r="W2176">
            <v>148313</v>
          </cell>
          <cell r="X2176">
            <v>145766</v>
          </cell>
          <cell r="Y2176">
            <v>216642</v>
          </cell>
          <cell r="Z2176">
            <v>252182</v>
          </cell>
          <cell r="AA2176">
            <v>314973</v>
          </cell>
          <cell r="AB2176">
            <v>406963</v>
          </cell>
          <cell r="AC2176">
            <v>378099</v>
          </cell>
          <cell r="AD2176">
            <v>404325</v>
          </cell>
          <cell r="AE2176">
            <v>456219</v>
          </cell>
        </row>
        <row r="2177">
          <cell r="E2177" t="str">
            <v>RI Electric Power Natural Gas</v>
          </cell>
          <cell r="F2177">
            <v>9339</v>
          </cell>
          <cell r="G2177">
            <v>23996</v>
          </cell>
          <cell r="H2177">
            <v>39266</v>
          </cell>
          <cell r="I2177">
            <v>36926</v>
          </cell>
          <cell r="J2177">
            <v>38978</v>
          </cell>
          <cell r="K2177">
            <v>36579</v>
          </cell>
          <cell r="L2177">
            <v>63786</v>
          </cell>
          <cell r="M2177">
            <v>62736</v>
          </cell>
          <cell r="N2177">
            <v>61533</v>
          </cell>
          <cell r="O2177">
            <v>55598</v>
          </cell>
          <cell r="P2177">
            <v>49909</v>
          </cell>
          <cell r="Q2177">
            <v>60288</v>
          </cell>
          <cell r="R2177">
            <v>54962</v>
          </cell>
          <cell r="S2177">
            <v>42940</v>
          </cell>
          <cell r="T2177">
            <v>36714</v>
          </cell>
          <cell r="U2177">
            <v>44847</v>
          </cell>
          <cell r="V2177">
            <v>43759</v>
          </cell>
          <cell r="W2177">
            <v>52710</v>
          </cell>
          <cell r="X2177">
            <v>54067</v>
          </cell>
          <cell r="Y2177">
            <v>56616</v>
          </cell>
          <cell r="Z2177">
            <v>57871</v>
          </cell>
          <cell r="AA2177">
            <v>65342</v>
          </cell>
          <cell r="AB2177">
            <v>62455</v>
          </cell>
          <cell r="AC2177">
            <v>47877</v>
          </cell>
          <cell r="AD2177">
            <v>46099</v>
          </cell>
          <cell r="AE2177">
            <v>51400</v>
          </cell>
        </row>
        <row r="2178">
          <cell r="E2178" t="str">
            <v>SC Electric Power Natural Gas</v>
          </cell>
          <cell r="F2178">
            <v>7141</v>
          </cell>
          <cell r="G2178">
            <v>10069</v>
          </cell>
          <cell r="H2178">
            <v>1835</v>
          </cell>
          <cell r="I2178">
            <v>1892</v>
          </cell>
          <cell r="J2178">
            <v>3075</v>
          </cell>
          <cell r="K2178">
            <v>6769</v>
          </cell>
          <cell r="L2178">
            <v>1230</v>
          </cell>
          <cell r="M2178">
            <v>2785</v>
          </cell>
          <cell r="N2178">
            <v>8972</v>
          </cell>
          <cell r="O2178">
            <v>11090</v>
          </cell>
          <cell r="P2178">
            <v>8820</v>
          </cell>
          <cell r="Q2178">
            <v>11347</v>
          </cell>
          <cell r="R2178">
            <v>37745</v>
          </cell>
          <cell r="S2178">
            <v>13856</v>
          </cell>
          <cell r="T2178">
            <v>32321</v>
          </cell>
          <cell r="U2178">
            <v>46581</v>
          </cell>
          <cell r="V2178">
            <v>52155</v>
          </cell>
          <cell r="W2178">
            <v>52654</v>
          </cell>
          <cell r="X2178">
            <v>47814</v>
          </cell>
          <cell r="Y2178">
            <v>77142</v>
          </cell>
          <cell r="Z2178">
            <v>89532</v>
          </cell>
          <cell r="AA2178">
            <v>103331</v>
          </cell>
          <cell r="AB2178">
            <v>119127</v>
          </cell>
          <cell r="AC2178">
            <v>95662</v>
          </cell>
          <cell r="AD2178">
            <v>89503</v>
          </cell>
          <cell r="AE2178">
            <v>140142</v>
          </cell>
        </row>
        <row r="2179">
          <cell r="E2179" t="str">
            <v>SD Electric Power Natural Gas</v>
          </cell>
          <cell r="F2179">
            <v>242</v>
          </cell>
          <cell r="G2179">
            <v>179</v>
          </cell>
          <cell r="H2179">
            <v>49</v>
          </cell>
          <cell r="I2179">
            <v>190</v>
          </cell>
          <cell r="J2179">
            <v>161</v>
          </cell>
          <cell r="K2179">
            <v>947</v>
          </cell>
          <cell r="L2179">
            <v>737</v>
          </cell>
          <cell r="M2179">
            <v>1764</v>
          </cell>
          <cell r="N2179">
            <v>2927</v>
          </cell>
          <cell r="O2179">
            <v>2575</v>
          </cell>
          <cell r="P2179">
            <v>3678</v>
          </cell>
          <cell r="Q2179">
            <v>4615</v>
          </cell>
          <cell r="R2179">
            <v>1240</v>
          </cell>
          <cell r="S2179">
            <v>2174</v>
          </cell>
          <cell r="T2179">
            <v>1648</v>
          </cell>
          <cell r="U2179">
            <v>3597</v>
          </cell>
          <cell r="V2179">
            <v>3363</v>
          </cell>
          <cell r="W2179">
            <v>4277</v>
          </cell>
          <cell r="X2179">
            <v>2648</v>
          </cell>
          <cell r="Y2179">
            <v>913</v>
          </cell>
          <cell r="Z2179">
            <v>1611</v>
          </cell>
          <cell r="AA2179">
            <v>1591</v>
          </cell>
          <cell r="AB2179">
            <v>2527</v>
          </cell>
          <cell r="AC2179">
            <v>4195</v>
          </cell>
          <cell r="AD2179">
            <v>4018</v>
          </cell>
          <cell r="AE2179">
            <v>6473</v>
          </cell>
        </row>
        <row r="2180">
          <cell r="E2180" t="str">
            <v>TN Electric Power Natural Gas</v>
          </cell>
          <cell r="F2180">
            <v>580</v>
          </cell>
          <cell r="G2180">
            <v>216</v>
          </cell>
          <cell r="H2180">
            <v>298</v>
          </cell>
          <cell r="I2180">
            <v>1567</v>
          </cell>
          <cell r="J2180">
            <v>1043</v>
          </cell>
          <cell r="K2180">
            <v>2094</v>
          </cell>
          <cell r="L2180">
            <v>581</v>
          </cell>
          <cell r="M2180">
            <v>1667</v>
          </cell>
          <cell r="N2180">
            <v>6347</v>
          </cell>
          <cell r="O2180">
            <v>6013</v>
          </cell>
          <cell r="P2180">
            <v>5423</v>
          </cell>
          <cell r="Q2180">
            <v>2577</v>
          </cell>
          <cell r="R2180">
            <v>2655</v>
          </cell>
          <cell r="S2180">
            <v>5800</v>
          </cell>
          <cell r="T2180">
            <v>2320</v>
          </cell>
          <cell r="U2180">
            <v>5758</v>
          </cell>
          <cell r="V2180">
            <v>6877</v>
          </cell>
          <cell r="W2180">
            <v>7481</v>
          </cell>
          <cell r="X2180">
            <v>4534</v>
          </cell>
          <cell r="Y2180">
            <v>3775</v>
          </cell>
          <cell r="Z2180">
            <v>22608</v>
          </cell>
          <cell r="AA2180">
            <v>26451</v>
          </cell>
          <cell r="AB2180">
            <v>63585</v>
          </cell>
          <cell r="AC2180">
            <v>37308</v>
          </cell>
          <cell r="AD2180">
            <v>45989</v>
          </cell>
          <cell r="AE2180">
            <v>70184</v>
          </cell>
        </row>
        <row r="2181">
          <cell r="E2181" t="str">
            <v>TX Electric Power Natural Gas</v>
          </cell>
          <cell r="F2181">
            <v>1174039</v>
          </cell>
          <cell r="G2181">
            <v>1166833</v>
          </cell>
          <cell r="H2181">
            <v>1134448</v>
          </cell>
          <cell r="I2181">
            <v>1243646</v>
          </cell>
          <cell r="J2181">
            <v>1217139</v>
          </cell>
          <cell r="K2181">
            <v>1237655</v>
          </cell>
          <cell r="L2181">
            <v>1235134</v>
          </cell>
          <cell r="M2181">
            <v>1259990</v>
          </cell>
          <cell r="N2181">
            <v>1475569</v>
          </cell>
          <cell r="O2181">
            <v>1476355</v>
          </cell>
          <cell r="P2181">
            <v>1610708</v>
          </cell>
          <cell r="Q2181">
            <v>1551627</v>
          </cell>
          <cell r="R2181">
            <v>1579375</v>
          </cell>
          <cell r="S2181">
            <v>1483822</v>
          </cell>
          <cell r="T2181">
            <v>1426117</v>
          </cell>
          <cell r="U2181">
            <v>1507392</v>
          </cell>
          <cell r="V2181">
            <v>1501245</v>
          </cell>
          <cell r="W2181">
            <v>1507800</v>
          </cell>
          <cell r="X2181">
            <v>1472660</v>
          </cell>
          <cell r="Y2181">
            <v>1415850</v>
          </cell>
          <cell r="Z2181">
            <v>1375275</v>
          </cell>
          <cell r="AA2181">
            <v>1483987</v>
          </cell>
          <cell r="AB2181">
            <v>1550460</v>
          </cell>
          <cell r="AC2181">
            <v>1455086</v>
          </cell>
          <cell r="AD2181">
            <v>1461971</v>
          </cell>
          <cell r="AE2181">
            <v>1675718</v>
          </cell>
        </row>
        <row r="2182">
          <cell r="E2182" t="str">
            <v>US Electric Power Natural Gas</v>
          </cell>
          <cell r="F2182">
            <v>3333026</v>
          </cell>
          <cell r="G2182">
            <v>3399114</v>
          </cell>
          <cell r="H2182">
            <v>3534751</v>
          </cell>
          <cell r="I2182">
            <v>3559399</v>
          </cell>
          <cell r="J2182">
            <v>3999649</v>
          </cell>
          <cell r="K2182">
            <v>4326582</v>
          </cell>
          <cell r="L2182">
            <v>3881836</v>
          </cell>
          <cell r="M2182">
            <v>4146566</v>
          </cell>
          <cell r="N2182">
            <v>4697507</v>
          </cell>
          <cell r="O2182">
            <v>4923553</v>
          </cell>
          <cell r="P2182">
            <v>5317691</v>
          </cell>
          <cell r="Q2182">
            <v>5495837</v>
          </cell>
          <cell r="R2182">
            <v>5789323</v>
          </cell>
          <cell r="S2182">
            <v>5259181</v>
          </cell>
          <cell r="T2182">
            <v>5608613</v>
          </cell>
          <cell r="U2182">
            <v>6035810</v>
          </cell>
          <cell r="V2182">
            <v>6393820</v>
          </cell>
          <cell r="W2182">
            <v>7028340</v>
          </cell>
          <cell r="X2182">
            <v>6849356</v>
          </cell>
          <cell r="Y2182">
            <v>7043916</v>
          </cell>
          <cell r="Z2182">
            <v>7550276</v>
          </cell>
          <cell r="AA2182">
            <v>7733627</v>
          </cell>
          <cell r="AB2182">
            <v>9312820</v>
          </cell>
          <cell r="AC2182">
            <v>8397689</v>
          </cell>
          <cell r="AD2182">
            <v>8384516</v>
          </cell>
          <cell r="AE2182">
            <v>9945330</v>
          </cell>
        </row>
        <row r="2183">
          <cell r="E2183" t="str">
            <v>UT Electric Power Natural Gas</v>
          </cell>
          <cell r="F2183">
            <v>931</v>
          </cell>
          <cell r="G2183">
            <v>5479</v>
          </cell>
          <cell r="H2183">
            <v>6976</v>
          </cell>
          <cell r="I2183">
            <v>6629</v>
          </cell>
          <cell r="J2183">
            <v>9260</v>
          </cell>
          <cell r="K2183">
            <v>9132</v>
          </cell>
          <cell r="L2183">
            <v>4164</v>
          </cell>
          <cell r="M2183">
            <v>4184</v>
          </cell>
          <cell r="N2183">
            <v>6158</v>
          </cell>
          <cell r="O2183">
            <v>6708</v>
          </cell>
          <cell r="P2183">
            <v>11012</v>
          </cell>
          <cell r="Q2183">
            <v>15844</v>
          </cell>
          <cell r="R2183">
            <v>15521</v>
          </cell>
          <cell r="S2183">
            <v>14546</v>
          </cell>
          <cell r="T2183">
            <v>9426</v>
          </cell>
          <cell r="U2183">
            <v>12781</v>
          </cell>
          <cell r="V2183">
            <v>30396</v>
          </cell>
          <cell r="W2183">
            <v>58750</v>
          </cell>
          <cell r="X2183">
            <v>58074</v>
          </cell>
          <cell r="Y2183">
            <v>51758</v>
          </cell>
          <cell r="Z2183">
            <v>50240</v>
          </cell>
          <cell r="AA2183">
            <v>41435</v>
          </cell>
          <cell r="AB2183">
            <v>48759</v>
          </cell>
          <cell r="AC2183">
            <v>51128</v>
          </cell>
          <cell r="AD2183">
            <v>60454</v>
          </cell>
          <cell r="AE2183">
            <v>58477</v>
          </cell>
        </row>
        <row r="2184">
          <cell r="E2184" t="str">
            <v>VA Electric Power Natural Gas</v>
          </cell>
          <cell r="F2184">
            <v>10068</v>
          </cell>
          <cell r="G2184">
            <v>16493</v>
          </cell>
          <cell r="H2184">
            <v>24671</v>
          </cell>
          <cell r="I2184">
            <v>41520</v>
          </cell>
          <cell r="J2184">
            <v>41890</v>
          </cell>
          <cell r="K2184">
            <v>46418</v>
          </cell>
          <cell r="L2184">
            <v>32685</v>
          </cell>
          <cell r="M2184">
            <v>19936</v>
          </cell>
          <cell r="N2184">
            <v>39251</v>
          </cell>
          <cell r="O2184">
            <v>42864</v>
          </cell>
          <cell r="P2184">
            <v>38075</v>
          </cell>
          <cell r="Q2184">
            <v>34110</v>
          </cell>
          <cell r="R2184">
            <v>35786</v>
          </cell>
          <cell r="S2184">
            <v>36230</v>
          </cell>
          <cell r="T2184">
            <v>50096</v>
          </cell>
          <cell r="U2184">
            <v>69103</v>
          </cell>
          <cell r="V2184">
            <v>62092</v>
          </cell>
          <cell r="W2184">
            <v>93255</v>
          </cell>
          <cell r="X2184">
            <v>80060</v>
          </cell>
          <cell r="Y2184">
            <v>98400</v>
          </cell>
          <cell r="Z2184">
            <v>144255</v>
          </cell>
          <cell r="AA2184">
            <v>146309</v>
          </cell>
          <cell r="AB2184">
            <v>196074</v>
          </cell>
          <cell r="AC2184">
            <v>177551</v>
          </cell>
          <cell r="AD2184">
            <v>165522</v>
          </cell>
          <cell r="AE2184">
            <v>256877</v>
          </cell>
        </row>
        <row r="2185">
          <cell r="E2185" t="str">
            <v>VT Electric Power Natural Gas</v>
          </cell>
          <cell r="F2185">
            <v>704</v>
          </cell>
          <cell r="G2185">
            <v>1078</v>
          </cell>
          <cell r="H2185">
            <v>791</v>
          </cell>
          <cell r="I2185">
            <v>268</v>
          </cell>
          <cell r="J2185">
            <v>166</v>
          </cell>
          <cell r="K2185">
            <v>138</v>
          </cell>
          <cell r="L2185">
            <v>25</v>
          </cell>
          <cell r="M2185">
            <v>36</v>
          </cell>
          <cell r="N2185">
            <v>191</v>
          </cell>
          <cell r="O2185">
            <v>253</v>
          </cell>
          <cell r="P2185">
            <v>1036</v>
          </cell>
          <cell r="Q2185">
            <v>117</v>
          </cell>
          <cell r="R2185">
            <v>38</v>
          </cell>
          <cell r="S2185">
            <v>31</v>
          </cell>
          <cell r="T2185">
            <v>52</v>
          </cell>
          <cell r="U2185">
            <v>29</v>
          </cell>
          <cell r="V2185">
            <v>31</v>
          </cell>
          <cell r="W2185">
            <v>26</v>
          </cell>
          <cell r="X2185">
            <v>38</v>
          </cell>
          <cell r="Y2185">
            <v>64</v>
          </cell>
          <cell r="Z2185">
            <v>56</v>
          </cell>
          <cell r="AA2185">
            <v>50</v>
          </cell>
          <cell r="AB2185">
            <v>38</v>
          </cell>
          <cell r="AC2185">
            <v>44</v>
          </cell>
          <cell r="AD2185">
            <v>36</v>
          </cell>
          <cell r="AE2185">
            <v>20</v>
          </cell>
        </row>
        <row r="2186">
          <cell r="E2186" t="str">
            <v>WA Electric Power Natural Gas</v>
          </cell>
          <cell r="F2186">
            <v>196</v>
          </cell>
          <cell r="G2186">
            <v>1179</v>
          </cell>
          <cell r="H2186">
            <v>11629</v>
          </cell>
          <cell r="I2186">
            <v>28783</v>
          </cell>
          <cell r="J2186">
            <v>43921</v>
          </cell>
          <cell r="K2186">
            <v>41395</v>
          </cell>
          <cell r="L2186">
            <v>42911</v>
          </cell>
          <cell r="M2186">
            <v>28365</v>
          </cell>
          <cell r="N2186">
            <v>41772</v>
          </cell>
          <cell r="O2186">
            <v>33909</v>
          </cell>
          <cell r="P2186">
            <v>76287</v>
          </cell>
          <cell r="Q2186">
            <v>88622</v>
          </cell>
          <cell r="R2186">
            <v>40580</v>
          </cell>
          <cell r="S2186">
            <v>59073</v>
          </cell>
          <cell r="T2186">
            <v>67681</v>
          </cell>
          <cell r="U2186">
            <v>67343</v>
          </cell>
          <cell r="V2186">
            <v>60310</v>
          </cell>
          <cell r="W2186">
            <v>58641</v>
          </cell>
          <cell r="X2186">
            <v>76792</v>
          </cell>
          <cell r="Y2186">
            <v>94008</v>
          </cell>
          <cell r="Z2186">
            <v>81926</v>
          </cell>
          <cell r="AA2186">
            <v>40365</v>
          </cell>
          <cell r="AB2186">
            <v>44250</v>
          </cell>
          <cell r="AC2186">
            <v>89573</v>
          </cell>
          <cell r="AD2186">
            <v>88155</v>
          </cell>
          <cell r="AE2186">
            <v>103505</v>
          </cell>
        </row>
        <row r="2187">
          <cell r="E2187" t="str">
            <v>WI Electric Power Natural Gas</v>
          </cell>
          <cell r="F2187">
            <v>2726</v>
          </cell>
          <cell r="G2187">
            <v>2747</v>
          </cell>
          <cell r="H2187">
            <v>2920</v>
          </cell>
          <cell r="I2187">
            <v>3647</v>
          </cell>
          <cell r="J2187">
            <v>4462</v>
          </cell>
          <cell r="K2187">
            <v>10081</v>
          </cell>
          <cell r="L2187">
            <v>7485</v>
          </cell>
          <cell r="M2187">
            <v>16042</v>
          </cell>
          <cell r="N2187">
            <v>24697</v>
          </cell>
          <cell r="O2187">
            <v>21620</v>
          </cell>
          <cell r="P2187">
            <v>21472</v>
          </cell>
          <cell r="Q2187">
            <v>22722</v>
          </cell>
          <cell r="R2187">
            <v>20025</v>
          </cell>
          <cell r="S2187">
            <v>23804</v>
          </cell>
          <cell r="T2187">
            <v>21238</v>
          </cell>
          <cell r="U2187">
            <v>59222</v>
          </cell>
          <cell r="V2187">
            <v>44484</v>
          </cell>
          <cell r="W2187">
            <v>55074</v>
          </cell>
          <cell r="X2187">
            <v>41713</v>
          </cell>
          <cell r="Y2187">
            <v>41624</v>
          </cell>
          <cell r="Z2187">
            <v>43076</v>
          </cell>
          <cell r="AA2187">
            <v>48280</v>
          </cell>
          <cell r="AB2187">
            <v>88409</v>
          </cell>
          <cell r="AC2187">
            <v>62314</v>
          </cell>
          <cell r="AD2187">
            <v>61589</v>
          </cell>
          <cell r="AE2187">
            <v>102997</v>
          </cell>
        </row>
        <row r="2188">
          <cell r="E2188" t="str">
            <v>WV Electric Power Natural Gas</v>
          </cell>
          <cell r="F2188">
            <v>139</v>
          </cell>
          <cell r="G2188">
            <v>172</v>
          </cell>
          <cell r="H2188">
            <v>589</v>
          </cell>
          <cell r="I2188">
            <v>378</v>
          </cell>
          <cell r="J2188">
            <v>558</v>
          </cell>
          <cell r="K2188">
            <v>749</v>
          </cell>
          <cell r="L2188">
            <v>323</v>
          </cell>
          <cell r="M2188">
            <v>590</v>
          </cell>
          <cell r="N2188">
            <v>517</v>
          </cell>
          <cell r="O2188">
            <v>502</v>
          </cell>
          <cell r="P2188">
            <v>519</v>
          </cell>
          <cell r="Q2188">
            <v>2688</v>
          </cell>
          <cell r="R2188">
            <v>1954</v>
          </cell>
          <cell r="S2188">
            <v>2202</v>
          </cell>
          <cell r="T2188">
            <v>1491</v>
          </cell>
          <cell r="U2188">
            <v>2377</v>
          </cell>
          <cell r="V2188">
            <v>3834</v>
          </cell>
          <cell r="W2188">
            <v>4005</v>
          </cell>
          <cell r="X2188">
            <v>1970</v>
          </cell>
          <cell r="Y2188">
            <v>1164</v>
          </cell>
          <cell r="Z2188">
            <v>1550</v>
          </cell>
          <cell r="AA2188">
            <v>2673</v>
          </cell>
          <cell r="AB2188">
            <v>2453</v>
          </cell>
          <cell r="AC2188">
            <v>2960</v>
          </cell>
          <cell r="AD2188">
            <v>6984</v>
          </cell>
          <cell r="AE2188">
            <v>14117</v>
          </cell>
        </row>
        <row r="2189">
          <cell r="E2189" t="str">
            <v>WY Electric Power Natural Gas</v>
          </cell>
          <cell r="F2189">
            <v>71</v>
          </cell>
          <cell r="G2189">
            <v>80</v>
          </cell>
          <cell r="H2189">
            <v>86</v>
          </cell>
          <cell r="I2189">
            <v>91</v>
          </cell>
          <cell r="J2189">
            <v>134</v>
          </cell>
          <cell r="K2189">
            <v>134</v>
          </cell>
          <cell r="L2189">
            <v>91</v>
          </cell>
          <cell r="M2189">
            <v>99</v>
          </cell>
          <cell r="N2189">
            <v>283</v>
          </cell>
          <cell r="O2189">
            <v>174</v>
          </cell>
          <cell r="P2189">
            <v>1893</v>
          </cell>
          <cell r="Q2189">
            <v>2811</v>
          </cell>
          <cell r="R2189">
            <v>3475</v>
          </cell>
          <cell r="S2189">
            <v>2322</v>
          </cell>
          <cell r="T2189">
            <v>503</v>
          </cell>
          <cell r="U2189">
            <v>533</v>
          </cell>
          <cell r="V2189">
            <v>819</v>
          </cell>
          <cell r="W2189">
            <v>1977</v>
          </cell>
          <cell r="X2189">
            <v>1061</v>
          </cell>
          <cell r="Y2189">
            <v>1064</v>
          </cell>
          <cell r="Z2189">
            <v>586</v>
          </cell>
          <cell r="AA2189">
            <v>410</v>
          </cell>
          <cell r="AB2189">
            <v>484</v>
          </cell>
          <cell r="AC2189">
            <v>517</v>
          </cell>
          <cell r="AD2189">
            <v>834</v>
          </cell>
          <cell r="AE2189">
            <v>1283</v>
          </cell>
        </row>
        <row r="2190">
          <cell r="E2190" t="str">
            <v>AK Industrial Natural Gas</v>
          </cell>
          <cell r="F2190">
            <v>256067</v>
          </cell>
          <cell r="G2190">
            <v>299396</v>
          </cell>
          <cell r="H2190">
            <v>316298</v>
          </cell>
          <cell r="I2190">
            <v>311453</v>
          </cell>
          <cell r="J2190">
            <v>299866</v>
          </cell>
          <cell r="K2190">
            <v>360003</v>
          </cell>
          <cell r="L2190">
            <v>367394</v>
          </cell>
          <cell r="M2190">
            <v>344811</v>
          </cell>
          <cell r="N2190">
            <v>357368</v>
          </cell>
          <cell r="O2190">
            <v>339671</v>
          </cell>
          <cell r="P2190">
            <v>351106</v>
          </cell>
          <cell r="Q2190">
            <v>342181</v>
          </cell>
          <cell r="R2190">
            <v>352424</v>
          </cell>
          <cell r="S2190">
            <v>342982</v>
          </cell>
          <cell r="T2190">
            <v>329512</v>
          </cell>
          <cell r="U2190">
            <v>357469</v>
          </cell>
          <cell r="V2190">
            <v>289931</v>
          </cell>
          <cell r="W2190">
            <v>290029</v>
          </cell>
          <cell r="X2190">
            <v>259708</v>
          </cell>
          <cell r="Y2190">
            <v>266529</v>
          </cell>
          <cell r="Z2190">
            <v>256892</v>
          </cell>
          <cell r="AA2190">
            <v>253842</v>
          </cell>
          <cell r="AB2190">
            <v>261160</v>
          </cell>
          <cell r="AC2190">
            <v>260132</v>
          </cell>
          <cell r="AD2190">
            <v>261256</v>
          </cell>
          <cell r="AE2190">
            <v>269172</v>
          </cell>
        </row>
        <row r="2191">
          <cell r="E2191" t="str">
            <v>AL Industrial Natural Gas</v>
          </cell>
          <cell r="F2191">
            <v>160019</v>
          </cell>
          <cell r="G2191">
            <v>167875</v>
          </cell>
          <cell r="H2191">
            <v>187025</v>
          </cell>
          <cell r="I2191">
            <v>200942</v>
          </cell>
          <cell r="J2191">
            <v>200735</v>
          </cell>
          <cell r="K2191">
            <v>224703</v>
          </cell>
          <cell r="L2191">
            <v>221847</v>
          </cell>
          <cell r="M2191">
            <v>219460</v>
          </cell>
          <cell r="N2191">
            <v>217509</v>
          </cell>
          <cell r="O2191">
            <v>227420</v>
          </cell>
          <cell r="P2191">
            <v>225183</v>
          </cell>
          <cell r="Q2191">
            <v>173593</v>
          </cell>
          <cell r="R2191">
            <v>178701</v>
          </cell>
          <cell r="S2191">
            <v>178393</v>
          </cell>
          <cell r="T2191">
            <v>183460</v>
          </cell>
          <cell r="U2191">
            <v>171080</v>
          </cell>
          <cell r="V2191">
            <v>172666</v>
          </cell>
          <cell r="W2191">
            <v>172511</v>
          </cell>
          <cell r="X2191">
            <v>164045</v>
          </cell>
          <cell r="Y2191">
            <v>152140</v>
          </cell>
          <cell r="Z2191">
            <v>164057</v>
          </cell>
          <cell r="AA2191">
            <v>173454</v>
          </cell>
          <cell r="AB2191">
            <v>193790</v>
          </cell>
          <cell r="AC2191">
            <v>201987</v>
          </cell>
          <cell r="AD2191">
            <v>207914</v>
          </cell>
          <cell r="AE2191">
            <v>207719</v>
          </cell>
        </row>
        <row r="2192">
          <cell r="E2192" t="str">
            <v>AR Industrial Natural Gas</v>
          </cell>
          <cell r="F2192">
            <v>128292</v>
          </cell>
          <cell r="G2192">
            <v>108017</v>
          </cell>
          <cell r="H2192">
            <v>125537</v>
          </cell>
          <cell r="I2192">
            <v>125630</v>
          </cell>
          <cell r="J2192">
            <v>139053</v>
          </cell>
          <cell r="K2192">
            <v>151824</v>
          </cell>
          <cell r="L2192">
            <v>147981</v>
          </cell>
          <cell r="M2192">
            <v>153912</v>
          </cell>
          <cell r="N2192">
            <v>153107</v>
          </cell>
          <cell r="O2192">
            <v>142052</v>
          </cell>
          <cell r="P2192">
            <v>134832</v>
          </cell>
          <cell r="Q2192">
            <v>125452</v>
          </cell>
          <cell r="R2192">
            <v>122784</v>
          </cell>
          <cell r="S2192">
            <v>115731</v>
          </cell>
          <cell r="T2192">
            <v>103378</v>
          </cell>
          <cell r="U2192">
            <v>91409</v>
          </cell>
          <cell r="V2192">
            <v>92152</v>
          </cell>
          <cell r="W2192">
            <v>88511</v>
          </cell>
          <cell r="X2192">
            <v>88896</v>
          </cell>
          <cell r="Y2192">
            <v>83112</v>
          </cell>
          <cell r="Z2192">
            <v>89590</v>
          </cell>
          <cell r="AA2192">
            <v>93409</v>
          </cell>
          <cell r="AB2192">
            <v>89710</v>
          </cell>
          <cell r="AC2192">
            <v>96299</v>
          </cell>
          <cell r="AD2192">
            <v>97223</v>
          </cell>
          <cell r="AE2192">
            <v>93042</v>
          </cell>
        </row>
        <row r="2193">
          <cell r="E2193" t="str">
            <v>AZ Industrial Natural Gas</v>
          </cell>
          <cell r="F2193">
            <v>19046</v>
          </cell>
          <cell r="G2193">
            <v>19722</v>
          </cell>
          <cell r="H2193">
            <v>20433</v>
          </cell>
          <cell r="I2193">
            <v>21812</v>
          </cell>
          <cell r="J2193">
            <v>26657</v>
          </cell>
          <cell r="K2193">
            <v>28773</v>
          </cell>
          <cell r="L2193">
            <v>27310</v>
          </cell>
          <cell r="M2193">
            <v>28550</v>
          </cell>
          <cell r="N2193">
            <v>28673</v>
          </cell>
          <cell r="O2193">
            <v>27498</v>
          </cell>
          <cell r="P2193">
            <v>21470</v>
          </cell>
          <cell r="Q2193">
            <v>21401</v>
          </cell>
          <cell r="R2193">
            <v>17513</v>
          </cell>
          <cell r="S2193">
            <v>15489</v>
          </cell>
          <cell r="T2193">
            <v>21095</v>
          </cell>
          <cell r="U2193">
            <v>17395</v>
          </cell>
          <cell r="V2193">
            <v>18816</v>
          </cell>
          <cell r="W2193">
            <v>19872</v>
          </cell>
          <cell r="X2193">
            <v>20734</v>
          </cell>
          <cell r="Y2193">
            <v>18293</v>
          </cell>
          <cell r="Z2193">
            <v>19586</v>
          </cell>
          <cell r="AA2193">
            <v>22024</v>
          </cell>
          <cell r="AB2193">
            <v>23135</v>
          </cell>
          <cell r="AC2193">
            <v>22736</v>
          </cell>
          <cell r="AD2193">
            <v>23225</v>
          </cell>
          <cell r="AE2193">
            <v>21316</v>
          </cell>
        </row>
        <row r="2194">
          <cell r="E2194" t="str">
            <v>CA Industrial Natural Gas</v>
          </cell>
          <cell r="F2194">
            <v>606720</v>
          </cell>
          <cell r="G2194">
            <v>725496</v>
          </cell>
          <cell r="H2194">
            <v>705045</v>
          </cell>
          <cell r="I2194">
            <v>726182</v>
          </cell>
          <cell r="J2194">
            <v>688936</v>
          </cell>
          <cell r="K2194">
            <v>705432</v>
          </cell>
          <cell r="L2194">
            <v>726368</v>
          </cell>
          <cell r="M2194">
            <v>807303</v>
          </cell>
          <cell r="N2194">
            <v>864795</v>
          </cell>
          <cell r="O2194">
            <v>803612</v>
          </cell>
          <cell r="P2194">
            <v>803825</v>
          </cell>
          <cell r="Q2194">
            <v>730253</v>
          </cell>
          <cell r="R2194">
            <v>799970</v>
          </cell>
          <cell r="S2194">
            <v>837461</v>
          </cell>
          <cell r="T2194">
            <v>893413</v>
          </cell>
          <cell r="U2194">
            <v>841137</v>
          </cell>
          <cell r="V2194">
            <v>809807</v>
          </cell>
          <cell r="W2194">
            <v>821358</v>
          </cell>
          <cell r="X2194">
            <v>809376</v>
          </cell>
          <cell r="Y2194">
            <v>792725</v>
          </cell>
          <cell r="Z2194">
            <v>787410</v>
          </cell>
          <cell r="AA2194">
            <v>767439</v>
          </cell>
          <cell r="AB2194">
            <v>805491</v>
          </cell>
          <cell r="AC2194">
            <v>850293</v>
          </cell>
          <cell r="AD2194">
            <v>857807</v>
          </cell>
          <cell r="AE2194">
            <v>851843</v>
          </cell>
        </row>
        <row r="2195">
          <cell r="E2195" t="str">
            <v>CO Industrial Natural Gas</v>
          </cell>
          <cell r="F2195">
            <v>66493</v>
          </cell>
          <cell r="G2195">
            <v>82413</v>
          </cell>
          <cell r="H2195">
            <v>80268</v>
          </cell>
          <cell r="I2195">
            <v>94702</v>
          </cell>
          <cell r="J2195">
            <v>84451</v>
          </cell>
          <cell r="K2195">
            <v>86622</v>
          </cell>
          <cell r="L2195">
            <v>99887</v>
          </cell>
          <cell r="M2195">
            <v>91164</v>
          </cell>
          <cell r="N2195">
            <v>114781</v>
          </cell>
          <cell r="O2195">
            <v>112343</v>
          </cell>
          <cell r="P2195">
            <v>117445</v>
          </cell>
          <cell r="Q2195">
            <v>179442</v>
          </cell>
          <cell r="R2195">
            <v>175222</v>
          </cell>
          <cell r="S2195">
            <v>162720</v>
          </cell>
          <cell r="T2195">
            <v>164501</v>
          </cell>
          <cell r="U2195">
            <v>182765</v>
          </cell>
          <cell r="V2195">
            <v>170703</v>
          </cell>
          <cell r="W2195">
            <v>177553</v>
          </cell>
          <cell r="X2195">
            <v>185356</v>
          </cell>
          <cell r="Y2195">
            <v>202689</v>
          </cell>
          <cell r="Z2195">
            <v>208973</v>
          </cell>
          <cell r="AA2195">
            <v>187114</v>
          </cell>
          <cell r="AB2195">
            <v>185647</v>
          </cell>
          <cell r="AC2195">
            <v>181137</v>
          </cell>
          <cell r="AD2195">
            <v>190774</v>
          </cell>
          <cell r="AE2195">
            <v>201407</v>
          </cell>
        </row>
        <row r="2196">
          <cell r="E2196" t="str">
            <v>CT Industrial Natural Gas</v>
          </cell>
          <cell r="F2196">
            <v>26296</v>
          </cell>
          <cell r="G2196">
            <v>33673</v>
          </cell>
          <cell r="H2196">
            <v>37392</v>
          </cell>
          <cell r="I2196">
            <v>37836</v>
          </cell>
          <cell r="J2196">
            <v>31604</v>
          </cell>
          <cell r="K2196">
            <v>33125</v>
          </cell>
          <cell r="L2196">
            <v>33382</v>
          </cell>
          <cell r="M2196">
            <v>35519</v>
          </cell>
          <cell r="N2196">
            <v>33343</v>
          </cell>
          <cell r="O2196">
            <v>32805</v>
          </cell>
          <cell r="P2196">
            <v>33077</v>
          </cell>
          <cell r="Q2196">
            <v>26212</v>
          </cell>
          <cell r="R2196">
            <v>29753</v>
          </cell>
          <cell r="S2196">
            <v>24168</v>
          </cell>
          <cell r="T2196">
            <v>21028</v>
          </cell>
          <cell r="U2196">
            <v>20987</v>
          </cell>
          <cell r="V2196">
            <v>22243</v>
          </cell>
          <cell r="W2196">
            <v>23339</v>
          </cell>
          <cell r="X2196">
            <v>23001</v>
          </cell>
          <cell r="Y2196">
            <v>25158</v>
          </cell>
          <cell r="Z2196">
            <v>24730</v>
          </cell>
          <cell r="AA2196">
            <v>26981</v>
          </cell>
          <cell r="AB2196">
            <v>27778</v>
          </cell>
          <cell r="AC2196">
            <v>30550</v>
          </cell>
          <cell r="AD2196">
            <v>29159</v>
          </cell>
          <cell r="AE2196">
            <v>26296</v>
          </cell>
        </row>
        <row r="2197">
          <cell r="E2197" t="str">
            <v>DC Industrial Natural Gas</v>
          </cell>
          <cell r="F2197">
            <v>0</v>
          </cell>
          <cell r="G2197">
            <v>0</v>
          </cell>
          <cell r="H2197">
            <v>0</v>
          </cell>
          <cell r="I2197">
            <v>0</v>
          </cell>
          <cell r="J2197">
            <v>0</v>
          </cell>
          <cell r="K2197">
            <v>0</v>
          </cell>
          <cell r="L2197">
            <v>0</v>
          </cell>
          <cell r="M2197">
            <v>0</v>
          </cell>
          <cell r="N2197">
            <v>0</v>
          </cell>
          <cell r="O2197">
            <v>0</v>
          </cell>
          <cell r="P2197">
            <v>0</v>
          </cell>
          <cell r="Q2197">
            <v>0</v>
          </cell>
          <cell r="R2197">
            <v>0</v>
          </cell>
          <cell r="S2197">
            <v>0</v>
          </cell>
          <cell r="T2197">
            <v>0</v>
          </cell>
          <cell r="U2197">
            <v>0</v>
          </cell>
          <cell r="V2197">
            <v>0</v>
          </cell>
          <cell r="W2197">
            <v>0</v>
          </cell>
          <cell r="X2197">
            <v>0</v>
          </cell>
          <cell r="Y2197">
            <v>0</v>
          </cell>
          <cell r="Z2197">
            <v>0</v>
          </cell>
          <cell r="AA2197">
            <v>0</v>
          </cell>
          <cell r="AB2197">
            <v>0</v>
          </cell>
          <cell r="AC2197">
            <v>0</v>
          </cell>
          <cell r="AD2197">
            <v>0</v>
          </cell>
          <cell r="AE2197">
            <v>0</v>
          </cell>
        </row>
        <row r="2198">
          <cell r="E2198" t="str">
            <v>DE Industrial Natural Gas</v>
          </cell>
          <cell r="F2198">
            <v>17194</v>
          </cell>
          <cell r="G2198">
            <v>16251</v>
          </cell>
          <cell r="H2198">
            <v>18731</v>
          </cell>
          <cell r="I2198">
            <v>20146</v>
          </cell>
          <cell r="J2198">
            <v>17831</v>
          </cell>
          <cell r="K2198">
            <v>20089</v>
          </cell>
          <cell r="L2198">
            <v>14669</v>
          </cell>
          <cell r="M2198">
            <v>15327</v>
          </cell>
          <cell r="N2198">
            <v>17294</v>
          </cell>
          <cell r="O2198">
            <v>22499</v>
          </cell>
          <cell r="P2198">
            <v>26370</v>
          </cell>
          <cell r="Q2198">
            <v>20718</v>
          </cell>
          <cell r="R2198">
            <v>18278</v>
          </cell>
          <cell r="S2198">
            <v>15745</v>
          </cell>
          <cell r="T2198">
            <v>16602</v>
          </cell>
          <cell r="U2198">
            <v>15820</v>
          </cell>
          <cell r="V2198">
            <v>17006</v>
          </cell>
          <cell r="W2198">
            <v>16615</v>
          </cell>
          <cell r="X2198">
            <v>18811</v>
          </cell>
          <cell r="Y2198">
            <v>17952</v>
          </cell>
          <cell r="Z2198">
            <v>8180</v>
          </cell>
          <cell r="AA2198">
            <v>20336</v>
          </cell>
          <cell r="AB2198">
            <v>29555</v>
          </cell>
          <cell r="AC2198">
            <v>33654</v>
          </cell>
          <cell r="AD2198">
            <v>32723</v>
          </cell>
          <cell r="AE2198">
            <v>34874</v>
          </cell>
        </row>
        <row r="2199">
          <cell r="E2199" t="str">
            <v>FL Industrial Natural Gas</v>
          </cell>
          <cell r="F2199">
            <v>93919</v>
          </cell>
          <cell r="G2199">
            <v>95720</v>
          </cell>
          <cell r="H2199">
            <v>98926</v>
          </cell>
          <cell r="I2199">
            <v>112169</v>
          </cell>
          <cell r="J2199">
            <v>135888</v>
          </cell>
          <cell r="K2199">
            <v>137928</v>
          </cell>
          <cell r="L2199">
            <v>148623</v>
          </cell>
          <cell r="M2199">
            <v>134978</v>
          </cell>
          <cell r="N2199">
            <v>131000</v>
          </cell>
          <cell r="O2199">
            <v>142891</v>
          </cell>
          <cell r="P2199">
            <v>118750</v>
          </cell>
          <cell r="Q2199">
            <v>103297</v>
          </cell>
          <cell r="R2199">
            <v>87997</v>
          </cell>
          <cell r="S2199">
            <v>77688</v>
          </cell>
          <cell r="T2199">
            <v>67200</v>
          </cell>
          <cell r="U2199">
            <v>66836</v>
          </cell>
          <cell r="V2199">
            <v>73663</v>
          </cell>
          <cell r="W2199">
            <v>70191</v>
          </cell>
          <cell r="X2199">
            <v>71442</v>
          </cell>
          <cell r="Y2199">
            <v>67610</v>
          </cell>
          <cell r="Z2199">
            <v>82997</v>
          </cell>
          <cell r="AA2199">
            <v>91708</v>
          </cell>
          <cell r="AB2199">
            <v>106176</v>
          </cell>
          <cell r="AC2199">
            <v>105263</v>
          </cell>
          <cell r="AD2199">
            <v>97547</v>
          </cell>
          <cell r="AE2199">
            <v>98797</v>
          </cell>
        </row>
        <row r="2200">
          <cell r="E2200" t="str">
            <v>GA Industrial Natural Gas</v>
          </cell>
          <cell r="F2200">
            <v>166369</v>
          </cell>
          <cell r="G2200">
            <v>171611</v>
          </cell>
          <cell r="H2200">
            <v>176533</v>
          </cell>
          <cell r="I2200">
            <v>171913</v>
          </cell>
          <cell r="J2200">
            <v>179056</v>
          </cell>
          <cell r="K2200">
            <v>188450</v>
          </cell>
          <cell r="L2200">
            <v>185944</v>
          </cell>
          <cell r="M2200">
            <v>179611</v>
          </cell>
          <cell r="N2200">
            <v>168956</v>
          </cell>
          <cell r="O2200">
            <v>158026</v>
          </cell>
          <cell r="P2200">
            <v>169155</v>
          </cell>
          <cell r="Q2200">
            <v>142659</v>
          </cell>
          <cell r="R2200">
            <v>146808</v>
          </cell>
          <cell r="S2200">
            <v>164098</v>
          </cell>
          <cell r="T2200">
            <v>165193</v>
          </cell>
          <cell r="U2200">
            <v>161694</v>
          </cell>
          <cell r="V2200">
            <v>164340</v>
          </cell>
          <cell r="W2200">
            <v>157087</v>
          </cell>
          <cell r="X2200">
            <v>154289</v>
          </cell>
          <cell r="Y2200">
            <v>143614</v>
          </cell>
          <cell r="Z2200">
            <v>149901</v>
          </cell>
          <cell r="AA2200">
            <v>147610</v>
          </cell>
          <cell r="AB2200">
            <v>148708</v>
          </cell>
          <cell r="AC2200">
            <v>160386</v>
          </cell>
          <cell r="AD2200">
            <v>163502</v>
          </cell>
          <cell r="AE2200">
            <v>161636</v>
          </cell>
        </row>
        <row r="2201">
          <cell r="E2201" t="str">
            <v>HI Industrial Natural Gas</v>
          </cell>
          <cell r="F2201">
            <v>0</v>
          </cell>
          <cell r="G2201">
            <v>0</v>
          </cell>
          <cell r="H2201">
            <v>0</v>
          </cell>
          <cell r="I2201">
            <v>0</v>
          </cell>
          <cell r="J2201">
            <v>0</v>
          </cell>
          <cell r="K2201">
            <v>0</v>
          </cell>
          <cell r="L2201">
            <v>0</v>
          </cell>
          <cell r="M2201">
            <v>352</v>
          </cell>
          <cell r="N2201">
            <v>393</v>
          </cell>
          <cell r="O2201">
            <v>488</v>
          </cell>
          <cell r="P2201">
            <v>561</v>
          </cell>
          <cell r="Q2201">
            <v>551</v>
          </cell>
          <cell r="R2201">
            <v>504</v>
          </cell>
          <cell r="S2201">
            <v>465</v>
          </cell>
          <cell r="T2201">
            <v>467</v>
          </cell>
          <cell r="U2201">
            <v>455</v>
          </cell>
          <cell r="V2201">
            <v>472</v>
          </cell>
          <cell r="W2201">
            <v>521</v>
          </cell>
          <cell r="X2201">
            <v>450</v>
          </cell>
          <cell r="Y2201">
            <v>358</v>
          </cell>
          <cell r="Z2201">
            <v>353</v>
          </cell>
          <cell r="AA2201">
            <v>379</v>
          </cell>
          <cell r="AB2201">
            <v>371</v>
          </cell>
          <cell r="AC2201">
            <v>390</v>
          </cell>
          <cell r="AD2201">
            <v>385</v>
          </cell>
          <cell r="AE2201">
            <v>434</v>
          </cell>
        </row>
        <row r="2202">
          <cell r="E2202" t="str">
            <v>IA Industrial Natural Gas</v>
          </cell>
          <cell r="F2202">
            <v>90860</v>
          </cell>
          <cell r="G2202">
            <v>98206</v>
          </cell>
          <cell r="H2202">
            <v>101152</v>
          </cell>
          <cell r="I2202">
            <v>102666</v>
          </cell>
          <cell r="J2202">
            <v>109026</v>
          </cell>
          <cell r="K2202">
            <v>113482</v>
          </cell>
          <cell r="L2202">
            <v>114374</v>
          </cell>
          <cell r="M2202">
            <v>108113</v>
          </cell>
          <cell r="N2202">
            <v>106544</v>
          </cell>
          <cell r="O2202">
            <v>103292</v>
          </cell>
          <cell r="P2202">
            <v>100558</v>
          </cell>
          <cell r="Q2202">
            <v>92936</v>
          </cell>
          <cell r="R2202">
            <v>92492</v>
          </cell>
          <cell r="S2202">
            <v>94124</v>
          </cell>
          <cell r="T2202">
            <v>94188</v>
          </cell>
          <cell r="U2202">
            <v>96608</v>
          </cell>
          <cell r="V2202">
            <v>102313</v>
          </cell>
          <cell r="W2202">
            <v>142323</v>
          </cell>
          <cell r="X2202">
            <v>164098</v>
          </cell>
          <cell r="Y2202">
            <v>165657</v>
          </cell>
          <cell r="Z2202">
            <v>168401</v>
          </cell>
          <cell r="AA2202">
            <v>168725</v>
          </cell>
          <cell r="AB2202">
            <v>171194</v>
          </cell>
          <cell r="AC2202">
            <v>178609</v>
          </cell>
          <cell r="AD2202">
            <v>178990</v>
          </cell>
          <cell r="AE2202">
            <v>188195</v>
          </cell>
        </row>
        <row r="2203">
          <cell r="E2203" t="str">
            <v>ID Industrial Natural Gas</v>
          </cell>
          <cell r="F2203">
            <v>23980</v>
          </cell>
          <cell r="G2203">
            <v>27542</v>
          </cell>
          <cell r="H2203">
            <v>27855</v>
          </cell>
          <cell r="I2203">
            <v>30254</v>
          </cell>
          <cell r="J2203">
            <v>30913</v>
          </cell>
          <cell r="K2203">
            <v>35045</v>
          </cell>
          <cell r="L2203">
            <v>35614</v>
          </cell>
          <cell r="M2203">
            <v>36080</v>
          </cell>
          <cell r="N2203">
            <v>35614</v>
          </cell>
          <cell r="O2203">
            <v>35122</v>
          </cell>
          <cell r="P2203">
            <v>33264</v>
          </cell>
          <cell r="Q2203">
            <v>30969</v>
          </cell>
          <cell r="R2203">
            <v>29589</v>
          </cell>
          <cell r="S2203">
            <v>25453</v>
          </cell>
          <cell r="T2203">
            <v>24887</v>
          </cell>
          <cell r="U2203">
            <v>24060</v>
          </cell>
          <cell r="V2203">
            <v>24580</v>
          </cell>
          <cell r="W2203">
            <v>24694</v>
          </cell>
          <cell r="X2203">
            <v>25799</v>
          </cell>
          <cell r="Y2203">
            <v>24822</v>
          </cell>
          <cell r="Z2203">
            <v>24721</v>
          </cell>
          <cell r="AA2203">
            <v>25840</v>
          </cell>
          <cell r="AB2203">
            <v>30244</v>
          </cell>
          <cell r="AC2203">
            <v>28708</v>
          </cell>
          <cell r="AD2203">
            <v>28547</v>
          </cell>
          <cell r="AE2203">
            <v>32805</v>
          </cell>
        </row>
        <row r="2204">
          <cell r="E2204" t="str">
            <v>IL Industrial Natural Gas</v>
          </cell>
          <cell r="F2204">
            <v>281825</v>
          </cell>
          <cell r="G2204">
            <v>308581</v>
          </cell>
          <cell r="H2204">
            <v>305873</v>
          </cell>
          <cell r="I2204">
            <v>311550</v>
          </cell>
          <cell r="J2204">
            <v>311595</v>
          </cell>
          <cell r="K2204">
            <v>327422</v>
          </cell>
          <cell r="L2204">
            <v>328228</v>
          </cell>
          <cell r="M2204">
            <v>324410</v>
          </cell>
          <cell r="N2204">
            <v>309751</v>
          </cell>
          <cell r="O2204">
            <v>311946</v>
          </cell>
          <cell r="P2204">
            <v>307773</v>
          </cell>
          <cell r="Q2204">
            <v>282872</v>
          </cell>
          <cell r="R2204">
            <v>294361</v>
          </cell>
          <cell r="S2204">
            <v>274390</v>
          </cell>
          <cell r="T2204">
            <v>267144</v>
          </cell>
          <cell r="U2204">
            <v>264419</v>
          </cell>
          <cell r="V2204">
            <v>249385</v>
          </cell>
          <cell r="W2204">
            <v>258646</v>
          </cell>
          <cell r="X2204">
            <v>267748</v>
          </cell>
          <cell r="Y2204">
            <v>238153</v>
          </cell>
          <cell r="Z2204">
            <v>288206</v>
          </cell>
          <cell r="AA2204">
            <v>286530</v>
          </cell>
          <cell r="AB2204">
            <v>280108</v>
          </cell>
          <cell r="AC2204">
            <v>298649</v>
          </cell>
          <cell r="AD2204">
            <v>301473</v>
          </cell>
          <cell r="AE2204">
            <v>274287</v>
          </cell>
        </row>
        <row r="2205">
          <cell r="E2205" t="str">
            <v>IN Industrial Natural Gas</v>
          </cell>
          <cell r="F2205">
            <v>232298</v>
          </cell>
          <cell r="G2205">
            <v>231027</v>
          </cell>
          <cell r="H2205">
            <v>248266</v>
          </cell>
          <cell r="I2205">
            <v>266711</v>
          </cell>
          <cell r="J2205">
            <v>273479</v>
          </cell>
          <cell r="K2205">
            <v>278650</v>
          </cell>
          <cell r="L2205">
            <v>292056</v>
          </cell>
          <cell r="M2205">
            <v>293278</v>
          </cell>
          <cell r="N2205">
            <v>292192</v>
          </cell>
          <cell r="O2205">
            <v>317327</v>
          </cell>
          <cell r="P2205">
            <v>306086</v>
          </cell>
          <cell r="Q2205">
            <v>256851</v>
          </cell>
          <cell r="R2205">
            <v>260867</v>
          </cell>
          <cell r="S2205">
            <v>271212</v>
          </cell>
          <cell r="T2205">
            <v>265246</v>
          </cell>
          <cell r="U2205">
            <v>268876</v>
          </cell>
          <cell r="V2205">
            <v>268431</v>
          </cell>
          <cell r="W2205">
            <v>278809</v>
          </cell>
          <cell r="X2205">
            <v>275888</v>
          </cell>
          <cell r="Y2205">
            <v>248910</v>
          </cell>
          <cell r="Z2205">
            <v>293194</v>
          </cell>
          <cell r="AA2205">
            <v>330979</v>
          </cell>
          <cell r="AB2205">
            <v>349388</v>
          </cell>
          <cell r="AC2205">
            <v>362336</v>
          </cell>
          <cell r="AD2205">
            <v>382762</v>
          </cell>
          <cell r="AE2205">
            <v>381603</v>
          </cell>
        </row>
        <row r="2206">
          <cell r="E2206" t="str">
            <v>KS Industrial Natural Gas</v>
          </cell>
          <cell r="F2206">
            <v>157689</v>
          </cell>
          <cell r="G2206">
            <v>169844</v>
          </cell>
          <cell r="H2206">
            <v>172298</v>
          </cell>
          <cell r="I2206">
            <v>193173</v>
          </cell>
          <cell r="J2206">
            <v>230629</v>
          </cell>
          <cell r="K2206">
            <v>176007</v>
          </cell>
          <cell r="L2206">
            <v>157891</v>
          </cell>
          <cell r="M2206">
            <v>162764</v>
          </cell>
          <cell r="N2206">
            <v>143957</v>
          </cell>
          <cell r="O2206">
            <v>127565</v>
          </cell>
          <cell r="P2206">
            <v>139679</v>
          </cell>
          <cell r="Q2206">
            <v>116399</v>
          </cell>
          <cell r="R2206">
            <v>138983</v>
          </cell>
          <cell r="S2206">
            <v>126919</v>
          </cell>
          <cell r="T2206">
            <v>117406</v>
          </cell>
          <cell r="U2206">
            <v>119398</v>
          </cell>
          <cell r="V2206">
            <v>134694</v>
          </cell>
          <cell r="W2206">
            <v>145096</v>
          </cell>
          <cell r="X2206">
            <v>133413</v>
          </cell>
          <cell r="Y2206">
            <v>127319</v>
          </cell>
          <cell r="Z2206">
            <v>126437</v>
          </cell>
          <cell r="AA2206">
            <v>130988</v>
          </cell>
          <cell r="AB2206">
            <v>136989</v>
          </cell>
          <cell r="AC2206">
            <v>138513</v>
          </cell>
          <cell r="AD2206">
            <v>137967</v>
          </cell>
          <cell r="AE2206">
            <v>131651</v>
          </cell>
        </row>
        <row r="2207">
          <cell r="E2207" t="str">
            <v>KY Industrial Natural Gas</v>
          </cell>
          <cell r="F2207">
            <v>74421</v>
          </cell>
          <cell r="G2207">
            <v>77552</v>
          </cell>
          <cell r="H2207">
            <v>80868</v>
          </cell>
          <cell r="I2207">
            <v>83091</v>
          </cell>
          <cell r="J2207">
            <v>91183</v>
          </cell>
          <cell r="K2207">
            <v>102405</v>
          </cell>
          <cell r="L2207">
            <v>101679</v>
          </cell>
          <cell r="M2207">
            <v>103119</v>
          </cell>
          <cell r="N2207">
            <v>98824</v>
          </cell>
          <cell r="O2207">
            <v>104272</v>
          </cell>
          <cell r="P2207">
            <v>107934</v>
          </cell>
          <cell r="Q2207">
            <v>100980</v>
          </cell>
          <cell r="R2207">
            <v>111029</v>
          </cell>
          <cell r="S2207">
            <v>108998</v>
          </cell>
          <cell r="T2207">
            <v>121071</v>
          </cell>
          <cell r="U2207">
            <v>118902</v>
          </cell>
          <cell r="V2207">
            <v>115533</v>
          </cell>
          <cell r="W2207">
            <v>115651</v>
          </cell>
          <cell r="X2207">
            <v>114473</v>
          </cell>
          <cell r="Y2207">
            <v>102212</v>
          </cell>
          <cell r="Z2207">
            <v>111206</v>
          </cell>
          <cell r="AA2207">
            <v>112754</v>
          </cell>
          <cell r="AB2207">
            <v>115805</v>
          </cell>
          <cell r="AC2207">
            <v>119511</v>
          </cell>
          <cell r="AD2207">
            <v>124937</v>
          </cell>
          <cell r="AE2207">
            <v>123276</v>
          </cell>
        </row>
        <row r="2208">
          <cell r="E2208" t="str">
            <v>LA Industrial Natural Gas</v>
          </cell>
          <cell r="F2208">
            <v>1216419</v>
          </cell>
          <cell r="G2208">
            <v>1174259</v>
          </cell>
          <cell r="H2208">
            <v>1204264</v>
          </cell>
          <cell r="I2208">
            <v>1239061</v>
          </cell>
          <cell r="J2208">
            <v>1211573</v>
          </cell>
          <cell r="K2208">
            <v>1252940</v>
          </cell>
          <cell r="L2208">
            <v>1266022</v>
          </cell>
          <cell r="M2208">
            <v>1398034</v>
          </cell>
          <cell r="N2208">
            <v>1203198</v>
          </cell>
          <cell r="O2208">
            <v>1100544</v>
          </cell>
          <cell r="P2208">
            <v>1176360</v>
          </cell>
          <cell r="Q2208">
            <v>969451</v>
          </cell>
          <cell r="R2208">
            <v>1013385</v>
          </cell>
          <cell r="S2208">
            <v>985673</v>
          </cell>
          <cell r="T2208">
            <v>1024459</v>
          </cell>
          <cell r="U2208">
            <v>961172</v>
          </cell>
          <cell r="V2208">
            <v>1035795</v>
          </cell>
          <cell r="W2208">
            <v>1081722</v>
          </cell>
          <cell r="X2208">
            <v>1008196</v>
          </cell>
          <cell r="Y2208">
            <v>972783</v>
          </cell>
          <cell r="Z2208">
            <v>1084100</v>
          </cell>
          <cell r="AA2208">
            <v>1117156</v>
          </cell>
          <cell r="AB2208">
            <v>1149066</v>
          </cell>
          <cell r="AC2208">
            <v>1125951</v>
          </cell>
          <cell r="AD2208">
            <v>1145069</v>
          </cell>
          <cell r="AE2208">
            <v>1134592</v>
          </cell>
        </row>
        <row r="2209">
          <cell r="E2209" t="str">
            <v>MA Industrial Natural Gas</v>
          </cell>
          <cell r="F2209">
            <v>45888</v>
          </cell>
          <cell r="G2209">
            <v>56920</v>
          </cell>
          <cell r="H2209">
            <v>73653</v>
          </cell>
          <cell r="I2209">
            <v>73972</v>
          </cell>
          <cell r="J2209">
            <v>67036</v>
          </cell>
          <cell r="K2209">
            <v>65167</v>
          </cell>
          <cell r="L2209">
            <v>63429</v>
          </cell>
          <cell r="M2209">
            <v>66078</v>
          </cell>
          <cell r="N2209">
            <v>63994</v>
          </cell>
          <cell r="O2209">
            <v>82775</v>
          </cell>
          <cell r="P2209">
            <v>78191</v>
          </cell>
          <cell r="Q2209">
            <v>84867</v>
          </cell>
          <cell r="R2209">
            <v>88957</v>
          </cell>
          <cell r="S2209">
            <v>45370</v>
          </cell>
          <cell r="T2209">
            <v>44781</v>
          </cell>
          <cell r="U2209">
            <v>48475</v>
          </cell>
          <cell r="V2209">
            <v>43738</v>
          </cell>
          <cell r="W2209">
            <v>47057</v>
          </cell>
          <cell r="X2209">
            <v>45279</v>
          </cell>
          <cell r="Y2209">
            <v>40606</v>
          </cell>
          <cell r="Z2209">
            <v>45722</v>
          </cell>
          <cell r="AA2209">
            <v>48958</v>
          </cell>
          <cell r="AB2209">
            <v>45418</v>
          </cell>
          <cell r="AC2209">
            <v>48202</v>
          </cell>
          <cell r="AD2209">
            <v>46671</v>
          </cell>
          <cell r="AE2209">
            <v>45859</v>
          </cell>
        </row>
        <row r="2210">
          <cell r="E2210" t="str">
            <v>MD Industrial Natural Gas</v>
          </cell>
          <cell r="F2210">
            <v>63531</v>
          </cell>
          <cell r="G2210">
            <v>48329</v>
          </cell>
          <cell r="H2210">
            <v>51058</v>
          </cell>
          <cell r="I2210">
            <v>50185</v>
          </cell>
          <cell r="J2210">
            <v>49131</v>
          </cell>
          <cell r="K2210">
            <v>50191</v>
          </cell>
          <cell r="L2210">
            <v>51474</v>
          </cell>
          <cell r="M2210">
            <v>68185</v>
          </cell>
          <cell r="N2210">
            <v>39950</v>
          </cell>
          <cell r="O2210">
            <v>38465</v>
          </cell>
          <cell r="P2210">
            <v>41384</v>
          </cell>
          <cell r="Q2210">
            <v>28439</v>
          </cell>
          <cell r="R2210">
            <v>28170</v>
          </cell>
          <cell r="S2210">
            <v>22659</v>
          </cell>
          <cell r="T2210">
            <v>24219</v>
          </cell>
          <cell r="U2210">
            <v>24911</v>
          </cell>
          <cell r="V2210">
            <v>23863</v>
          </cell>
          <cell r="W2210">
            <v>21171</v>
          </cell>
          <cell r="X2210">
            <v>21902</v>
          </cell>
          <cell r="Y2210">
            <v>24785</v>
          </cell>
          <cell r="Z2210">
            <v>23974</v>
          </cell>
          <cell r="AA2210">
            <v>21808</v>
          </cell>
          <cell r="AB2210">
            <v>18292</v>
          </cell>
          <cell r="AC2210">
            <v>14595</v>
          </cell>
          <cell r="AD2210">
            <v>15522</v>
          </cell>
          <cell r="AE2210">
            <v>15588</v>
          </cell>
        </row>
        <row r="2211">
          <cell r="E2211" t="str">
            <v>ME Industrial Natural Gas</v>
          </cell>
          <cell r="F2211">
            <v>2034</v>
          </cell>
          <cell r="G2211">
            <v>2218</v>
          </cell>
          <cell r="H2211">
            <v>2075</v>
          </cell>
          <cell r="I2211">
            <v>1778</v>
          </cell>
          <cell r="J2211">
            <v>1796</v>
          </cell>
          <cell r="K2211">
            <v>2025</v>
          </cell>
          <cell r="L2211">
            <v>2225</v>
          </cell>
          <cell r="M2211">
            <v>2560</v>
          </cell>
          <cell r="N2211">
            <v>2336</v>
          </cell>
          <cell r="O2211">
            <v>2599</v>
          </cell>
          <cell r="P2211">
            <v>14969</v>
          </cell>
          <cell r="Q2211">
            <v>12859</v>
          </cell>
          <cell r="R2211">
            <v>24657</v>
          </cell>
          <cell r="S2211">
            <v>3467</v>
          </cell>
          <cell r="T2211">
            <v>16909</v>
          </cell>
          <cell r="U2211">
            <v>6807</v>
          </cell>
          <cell r="V2211">
            <v>18457</v>
          </cell>
          <cell r="W2211">
            <v>23176</v>
          </cell>
          <cell r="X2211">
            <v>27338</v>
          </cell>
          <cell r="Y2211">
            <v>27033</v>
          </cell>
          <cell r="Z2211">
            <v>29460</v>
          </cell>
          <cell r="AA2211">
            <v>28885</v>
          </cell>
          <cell r="AB2211">
            <v>31123</v>
          </cell>
          <cell r="AC2211">
            <v>33308</v>
          </cell>
          <cell r="AD2211">
            <v>24914</v>
          </cell>
          <cell r="AE2211">
            <v>21613</v>
          </cell>
        </row>
        <row r="2212">
          <cell r="E2212" t="str">
            <v>MI Industrial Natural Gas</v>
          </cell>
          <cell r="F2212">
            <v>302560</v>
          </cell>
          <cell r="G2212">
            <v>291581</v>
          </cell>
          <cell r="H2212">
            <v>323612</v>
          </cell>
          <cell r="I2212">
            <v>255826</v>
          </cell>
          <cell r="J2212">
            <v>248201</v>
          </cell>
          <cell r="K2212">
            <v>264397</v>
          </cell>
          <cell r="L2212">
            <v>268800</v>
          </cell>
          <cell r="M2212">
            <v>265691</v>
          </cell>
          <cell r="N2212">
            <v>234924</v>
          </cell>
          <cell r="O2212">
            <v>258573</v>
          </cell>
          <cell r="P2212">
            <v>256154</v>
          </cell>
          <cell r="Q2212">
            <v>240483</v>
          </cell>
          <cell r="R2212">
            <v>254735</v>
          </cell>
          <cell r="S2212">
            <v>229012</v>
          </cell>
          <cell r="T2212">
            <v>224177</v>
          </cell>
          <cell r="U2212">
            <v>225447</v>
          </cell>
          <cell r="V2212">
            <v>202382</v>
          </cell>
          <cell r="W2212">
            <v>159710</v>
          </cell>
          <cell r="X2212">
            <v>152200</v>
          </cell>
          <cell r="Y2212">
            <v>140000</v>
          </cell>
          <cell r="Z2212">
            <v>154139</v>
          </cell>
          <cell r="AA2212">
            <v>160427</v>
          </cell>
          <cell r="AB2212">
            <v>170015</v>
          </cell>
          <cell r="AC2212">
            <v>182911</v>
          </cell>
          <cell r="AD2212">
            <v>191322</v>
          </cell>
          <cell r="AE2212">
            <v>183620</v>
          </cell>
        </row>
        <row r="2213">
          <cell r="E2213" t="str">
            <v>MN Industrial Natural Gas</v>
          </cell>
          <cell r="F2213">
            <v>88694</v>
          </cell>
          <cell r="G2213">
            <v>93353</v>
          </cell>
          <cell r="H2213">
            <v>94044</v>
          </cell>
          <cell r="I2213">
            <v>98842</v>
          </cell>
          <cell r="J2213">
            <v>95504</v>
          </cell>
          <cell r="K2213">
            <v>107575</v>
          </cell>
          <cell r="L2213">
            <v>104313</v>
          </cell>
          <cell r="M2213">
            <v>109264</v>
          </cell>
          <cell r="N2213">
            <v>106572</v>
          </cell>
          <cell r="O2213">
            <v>106172</v>
          </cell>
          <cell r="P2213">
            <v>107454</v>
          </cell>
          <cell r="Q2213">
            <v>93531</v>
          </cell>
          <cell r="R2213">
            <v>96346</v>
          </cell>
          <cell r="S2213">
            <v>95547</v>
          </cell>
          <cell r="T2213">
            <v>97785</v>
          </cell>
          <cell r="U2213">
            <v>96152</v>
          </cell>
          <cell r="V2213">
            <v>104729</v>
          </cell>
          <cell r="W2213">
            <v>115784</v>
          </cell>
          <cell r="X2213">
            <v>147233</v>
          </cell>
          <cell r="Y2213">
            <v>132232</v>
          </cell>
          <cell r="Z2213">
            <v>160037</v>
          </cell>
          <cell r="AA2213">
            <v>159371</v>
          </cell>
          <cell r="AB2213">
            <v>162975</v>
          </cell>
          <cell r="AC2213">
            <v>164365</v>
          </cell>
          <cell r="AD2213">
            <v>179200</v>
          </cell>
          <cell r="AE2213">
            <v>163425</v>
          </cell>
        </row>
        <row r="2214">
          <cell r="E2214" t="str">
            <v>MO Industrial Natural Gas</v>
          </cell>
          <cell r="F2214">
            <v>55132</v>
          </cell>
          <cell r="G2214">
            <v>57684</v>
          </cell>
          <cell r="H2214">
            <v>58578</v>
          </cell>
          <cell r="I2214">
            <v>61219</v>
          </cell>
          <cell r="J2214">
            <v>70946</v>
          </cell>
          <cell r="K2214">
            <v>69404</v>
          </cell>
          <cell r="L2214">
            <v>72025</v>
          </cell>
          <cell r="M2214">
            <v>71565</v>
          </cell>
          <cell r="N2214">
            <v>64966</v>
          </cell>
          <cell r="O2214">
            <v>65238</v>
          </cell>
          <cell r="P2214">
            <v>69532</v>
          </cell>
          <cell r="Q2214">
            <v>68272</v>
          </cell>
          <cell r="R2214">
            <v>67796</v>
          </cell>
          <cell r="S2214">
            <v>62393</v>
          </cell>
          <cell r="T2214">
            <v>65758</v>
          </cell>
          <cell r="U2214">
            <v>67664</v>
          </cell>
          <cell r="V2214">
            <v>66968</v>
          </cell>
          <cell r="W2214">
            <v>69188</v>
          </cell>
          <cell r="X2214">
            <v>67181</v>
          </cell>
          <cell r="Y2214">
            <v>63791</v>
          </cell>
          <cell r="Z2214">
            <v>65903</v>
          </cell>
          <cell r="AA2214">
            <v>63566</v>
          </cell>
          <cell r="AB2214">
            <v>63031</v>
          </cell>
          <cell r="AC2214">
            <v>64105</v>
          </cell>
          <cell r="AD2214">
            <v>68011</v>
          </cell>
          <cell r="AE2214">
            <v>66269</v>
          </cell>
        </row>
        <row r="2215">
          <cell r="E2215" t="str">
            <v>MS Industrial Natural Gas</v>
          </cell>
          <cell r="F2215">
            <v>111587</v>
          </cell>
          <cell r="G2215">
            <v>112520</v>
          </cell>
          <cell r="H2215">
            <v>113228</v>
          </cell>
          <cell r="I2215">
            <v>107422</v>
          </cell>
          <cell r="J2215">
            <v>92393</v>
          </cell>
          <cell r="K2215">
            <v>89892</v>
          </cell>
          <cell r="L2215">
            <v>86951</v>
          </cell>
          <cell r="M2215">
            <v>90762</v>
          </cell>
          <cell r="N2215">
            <v>86631</v>
          </cell>
          <cell r="O2215">
            <v>129243</v>
          </cell>
          <cell r="P2215">
            <v>125579</v>
          </cell>
          <cell r="Q2215">
            <v>105634</v>
          </cell>
          <cell r="R2215">
            <v>109333</v>
          </cell>
          <cell r="S2215">
            <v>97609</v>
          </cell>
          <cell r="T2215">
            <v>109504</v>
          </cell>
          <cell r="U2215">
            <v>102094</v>
          </cell>
          <cell r="V2215">
            <v>106892</v>
          </cell>
          <cell r="W2215">
            <v>113963</v>
          </cell>
          <cell r="X2215">
            <v>118110</v>
          </cell>
          <cell r="Y2215">
            <v>111945</v>
          </cell>
          <cell r="Z2215">
            <v>129515</v>
          </cell>
          <cell r="AA2215">
            <v>118024</v>
          </cell>
          <cell r="AB2215">
            <v>118586</v>
          </cell>
          <cell r="AC2215">
            <v>119455</v>
          </cell>
          <cell r="AD2215">
            <v>123331</v>
          </cell>
          <cell r="AE2215">
            <v>127141</v>
          </cell>
        </row>
        <row r="2216">
          <cell r="E2216" t="str">
            <v>MT Industrial Natural Gas</v>
          </cell>
          <cell r="F2216">
            <v>11998</v>
          </cell>
          <cell r="G2216">
            <v>11885</v>
          </cell>
          <cell r="H2216">
            <v>14407</v>
          </cell>
          <cell r="I2216">
            <v>15336</v>
          </cell>
          <cell r="J2216">
            <v>16567</v>
          </cell>
          <cell r="K2216">
            <v>20984</v>
          </cell>
          <cell r="L2216">
            <v>21118</v>
          </cell>
          <cell r="M2216">
            <v>21695</v>
          </cell>
          <cell r="N2216">
            <v>24023</v>
          </cell>
          <cell r="O2216">
            <v>24645</v>
          </cell>
          <cell r="P2216">
            <v>27054</v>
          </cell>
          <cell r="Q2216">
            <v>24491</v>
          </cell>
          <cell r="R2216">
            <v>25759</v>
          </cell>
          <cell r="S2216">
            <v>24813</v>
          </cell>
          <cell r="T2216">
            <v>25672</v>
          </cell>
          <cell r="U2216">
            <v>28302</v>
          </cell>
          <cell r="V2216">
            <v>33676</v>
          </cell>
          <cell r="W2216">
            <v>32599</v>
          </cell>
          <cell r="X2216">
            <v>33177</v>
          </cell>
          <cell r="Y2216">
            <v>25028</v>
          </cell>
          <cell r="Z2216">
            <v>22812</v>
          </cell>
          <cell r="AA2216">
            <v>22964</v>
          </cell>
          <cell r="AB2216">
            <v>23346</v>
          </cell>
          <cell r="AC2216">
            <v>24655</v>
          </cell>
          <cell r="AD2216">
            <v>26036</v>
          </cell>
          <cell r="AE2216">
            <v>25005</v>
          </cell>
        </row>
        <row r="2217">
          <cell r="E2217" t="str">
            <v>NC Industrial Natural Gas</v>
          </cell>
          <cell r="F2217">
            <v>88950</v>
          </cell>
          <cell r="G2217">
            <v>87579</v>
          </cell>
          <cell r="H2217">
            <v>94079</v>
          </cell>
          <cell r="I2217">
            <v>95548</v>
          </cell>
          <cell r="J2217">
            <v>98256</v>
          </cell>
          <cell r="K2217">
            <v>110273</v>
          </cell>
          <cell r="L2217">
            <v>107888</v>
          </cell>
          <cell r="M2217">
            <v>115559</v>
          </cell>
          <cell r="N2217">
            <v>110858</v>
          </cell>
          <cell r="O2217">
            <v>111122</v>
          </cell>
          <cell r="P2217">
            <v>109823</v>
          </cell>
          <cell r="Q2217">
            <v>92615</v>
          </cell>
          <cell r="R2217">
            <v>101908</v>
          </cell>
          <cell r="S2217">
            <v>92191</v>
          </cell>
          <cell r="T2217">
            <v>93332</v>
          </cell>
          <cell r="U2217">
            <v>90008</v>
          </cell>
          <cell r="V2217">
            <v>90180</v>
          </cell>
          <cell r="W2217">
            <v>91356</v>
          </cell>
          <cell r="X2217">
            <v>91970</v>
          </cell>
          <cell r="Y2217">
            <v>84392</v>
          </cell>
          <cell r="Z2217">
            <v>93943</v>
          </cell>
          <cell r="AA2217">
            <v>100453</v>
          </cell>
          <cell r="AB2217">
            <v>103612</v>
          </cell>
          <cell r="AC2217">
            <v>111214</v>
          </cell>
          <cell r="AD2217">
            <v>110588</v>
          </cell>
          <cell r="AE2217">
            <v>108798</v>
          </cell>
        </row>
        <row r="2218">
          <cell r="E2218" t="str">
            <v>ND Industrial Natural Gas</v>
          </cell>
          <cell r="F2218">
            <v>11660</v>
          </cell>
          <cell r="G2218">
            <v>17474</v>
          </cell>
          <cell r="H2218">
            <v>15050</v>
          </cell>
          <cell r="I2218">
            <v>15213</v>
          </cell>
          <cell r="J2218">
            <v>18147</v>
          </cell>
          <cell r="K2218">
            <v>18739</v>
          </cell>
          <cell r="L2218">
            <v>20509</v>
          </cell>
          <cell r="M2218">
            <v>30609</v>
          </cell>
          <cell r="N2218">
            <v>30014</v>
          </cell>
          <cell r="O2218">
            <v>27449</v>
          </cell>
          <cell r="P2218">
            <v>24720</v>
          </cell>
          <cell r="Q2218">
            <v>26919</v>
          </cell>
          <cell r="R2218">
            <v>29115</v>
          </cell>
          <cell r="S2218">
            <v>24101</v>
          </cell>
          <cell r="T2218">
            <v>24757</v>
          </cell>
          <cell r="U2218">
            <v>19835</v>
          </cell>
          <cell r="V2218">
            <v>22247</v>
          </cell>
          <cell r="W2218">
            <v>26296</v>
          </cell>
          <cell r="X2218">
            <v>30228</v>
          </cell>
          <cell r="Y2218">
            <v>24462</v>
          </cell>
          <cell r="Z2218">
            <v>33558</v>
          </cell>
          <cell r="AA2218">
            <v>39675</v>
          </cell>
          <cell r="AB2218">
            <v>39578</v>
          </cell>
          <cell r="AC2218">
            <v>43827</v>
          </cell>
          <cell r="AD2218">
            <v>46722</v>
          </cell>
          <cell r="AE2218">
            <v>56276</v>
          </cell>
        </row>
        <row r="2219">
          <cell r="E2219" t="str">
            <v>NE Industrial Natural Gas</v>
          </cell>
          <cell r="F2219">
            <v>25355</v>
          </cell>
          <cell r="G2219">
            <v>24418</v>
          </cell>
          <cell r="H2219">
            <v>25935</v>
          </cell>
          <cell r="I2219">
            <v>37736</v>
          </cell>
          <cell r="J2219">
            <v>36485</v>
          </cell>
          <cell r="K2219">
            <v>43902</v>
          </cell>
          <cell r="L2219">
            <v>36422</v>
          </cell>
          <cell r="M2219">
            <v>44363</v>
          </cell>
          <cell r="N2219">
            <v>53239</v>
          </cell>
          <cell r="O2219">
            <v>45714</v>
          </cell>
          <cell r="P2219">
            <v>47061</v>
          </cell>
          <cell r="Q2219">
            <v>40850</v>
          </cell>
          <cell r="R2219">
            <v>41059</v>
          </cell>
          <cell r="S2219">
            <v>38686</v>
          </cell>
          <cell r="T2219">
            <v>39546</v>
          </cell>
          <cell r="U2219">
            <v>41589</v>
          </cell>
          <cell r="V2219">
            <v>54250</v>
          </cell>
          <cell r="W2219">
            <v>67034</v>
          </cell>
          <cell r="X2219">
            <v>77515</v>
          </cell>
          <cell r="Y2219">
            <v>82230</v>
          </cell>
          <cell r="Z2219">
            <v>85855</v>
          </cell>
          <cell r="AA2219">
            <v>87370</v>
          </cell>
          <cell r="AB2219">
            <v>87247</v>
          </cell>
          <cell r="AC2219">
            <v>91539</v>
          </cell>
          <cell r="AD2219">
            <v>90607</v>
          </cell>
          <cell r="AE2219">
            <v>90550</v>
          </cell>
        </row>
        <row r="2220">
          <cell r="E2220" t="str">
            <v>NH Industrial Natural Gas</v>
          </cell>
          <cell r="F2220">
            <v>3322</v>
          </cell>
          <cell r="G2220">
            <v>3481</v>
          </cell>
          <cell r="H2220">
            <v>3861</v>
          </cell>
          <cell r="I2220">
            <v>3843</v>
          </cell>
          <cell r="J2220">
            <v>4528</v>
          </cell>
          <cell r="K2220">
            <v>4653</v>
          </cell>
          <cell r="L2220">
            <v>5010</v>
          </cell>
          <cell r="M2220">
            <v>5894</v>
          </cell>
          <cell r="N2220">
            <v>5942</v>
          </cell>
          <cell r="O2220">
            <v>5963</v>
          </cell>
          <cell r="P2220">
            <v>9030</v>
          </cell>
          <cell r="Q2220">
            <v>9221</v>
          </cell>
          <cell r="R2220">
            <v>8458</v>
          </cell>
          <cell r="S2220">
            <v>8198</v>
          </cell>
          <cell r="T2220">
            <v>7707</v>
          </cell>
          <cell r="U2220">
            <v>7028</v>
          </cell>
          <cell r="V2220">
            <v>6082</v>
          </cell>
          <cell r="W2220">
            <v>6495</v>
          </cell>
          <cell r="X2220">
            <v>5479</v>
          </cell>
          <cell r="Y2220">
            <v>4848</v>
          </cell>
          <cell r="Z2220">
            <v>6216</v>
          </cell>
          <cell r="AA2220">
            <v>7346</v>
          </cell>
          <cell r="AB2220">
            <v>7233</v>
          </cell>
          <cell r="AC2220">
            <v>8106</v>
          </cell>
          <cell r="AD2220">
            <v>8716</v>
          </cell>
          <cell r="AE2220">
            <v>8637</v>
          </cell>
        </row>
        <row r="2221">
          <cell r="E2221" t="str">
            <v>NJ Industrial Natural Gas</v>
          </cell>
          <cell r="F2221">
            <v>92576</v>
          </cell>
          <cell r="G2221">
            <v>103283</v>
          </cell>
          <cell r="H2221">
            <v>179050</v>
          </cell>
          <cell r="I2221">
            <v>196306</v>
          </cell>
          <cell r="J2221">
            <v>198620</v>
          </cell>
          <cell r="K2221">
            <v>216166</v>
          </cell>
          <cell r="L2221">
            <v>202829</v>
          </cell>
          <cell r="M2221">
            <v>199716</v>
          </cell>
          <cell r="N2221">
            <v>206260</v>
          </cell>
          <cell r="O2221">
            <v>205073</v>
          </cell>
          <cell r="P2221">
            <v>91550</v>
          </cell>
          <cell r="Q2221">
            <v>89403</v>
          </cell>
          <cell r="R2221">
            <v>83625</v>
          </cell>
          <cell r="S2221">
            <v>80449</v>
          </cell>
          <cell r="T2221">
            <v>80042</v>
          </cell>
          <cell r="U2221">
            <v>77863</v>
          </cell>
          <cell r="V2221">
            <v>68012</v>
          </cell>
          <cell r="W2221">
            <v>65293</v>
          </cell>
          <cell r="X2221">
            <v>55786</v>
          </cell>
          <cell r="Y2221">
            <v>49868</v>
          </cell>
          <cell r="Z2221">
            <v>50552</v>
          </cell>
          <cell r="AA2221">
            <v>51162</v>
          </cell>
          <cell r="AB2221">
            <v>56312</v>
          </cell>
          <cell r="AC2221">
            <v>64388</v>
          </cell>
          <cell r="AD2221">
            <v>64258</v>
          </cell>
          <cell r="AE2221">
            <v>58007</v>
          </cell>
        </row>
        <row r="2222">
          <cell r="E2222" t="str">
            <v>NM Industrial Natural Gas</v>
          </cell>
          <cell r="F2222">
            <v>89987</v>
          </cell>
          <cell r="G2222">
            <v>66822</v>
          </cell>
          <cell r="H2222">
            <v>73802</v>
          </cell>
          <cell r="I2222">
            <v>69505</v>
          </cell>
          <cell r="J2222">
            <v>73452</v>
          </cell>
          <cell r="K2222">
            <v>75065</v>
          </cell>
          <cell r="L2222">
            <v>108232</v>
          </cell>
          <cell r="M2222">
            <v>92356</v>
          </cell>
          <cell r="N2222">
            <v>82913</v>
          </cell>
          <cell r="O2222">
            <v>79895</v>
          </cell>
          <cell r="P2222">
            <v>107121</v>
          </cell>
          <cell r="Q2222">
            <v>106828</v>
          </cell>
          <cell r="R2222">
            <v>94334</v>
          </cell>
          <cell r="S2222">
            <v>100589</v>
          </cell>
          <cell r="T2222">
            <v>108326</v>
          </cell>
          <cell r="U2222">
            <v>104655</v>
          </cell>
          <cell r="V2222">
            <v>98618</v>
          </cell>
          <cell r="W2222">
            <v>103794</v>
          </cell>
          <cell r="X2222">
            <v>107965</v>
          </cell>
          <cell r="Y2222">
            <v>105043</v>
          </cell>
          <cell r="Z2222">
            <v>103231</v>
          </cell>
          <cell r="AA2222">
            <v>108748</v>
          </cell>
          <cell r="AB2222">
            <v>106824</v>
          </cell>
          <cell r="AC2222">
            <v>101949</v>
          </cell>
          <cell r="AD2222">
            <v>107444</v>
          </cell>
          <cell r="AE2222">
            <v>109244</v>
          </cell>
        </row>
        <row r="2223">
          <cell r="E2223" t="str">
            <v>NV Industrial Natural Gas</v>
          </cell>
          <cell r="F2223">
            <v>7744</v>
          </cell>
          <cell r="G2223">
            <v>6919</v>
          </cell>
          <cell r="H2223">
            <v>9595</v>
          </cell>
          <cell r="I2223">
            <v>6467</v>
          </cell>
          <cell r="J2223">
            <v>6149</v>
          </cell>
          <cell r="K2223">
            <v>7271</v>
          </cell>
          <cell r="L2223">
            <v>7746</v>
          </cell>
          <cell r="M2223">
            <v>8646</v>
          </cell>
          <cell r="N2223">
            <v>10538</v>
          </cell>
          <cell r="O2223">
            <v>12363</v>
          </cell>
          <cell r="P2223">
            <v>11680</v>
          </cell>
          <cell r="Q2223">
            <v>11749</v>
          </cell>
          <cell r="R2223">
            <v>11397</v>
          </cell>
          <cell r="S2223">
            <v>11054</v>
          </cell>
          <cell r="T2223">
            <v>12121</v>
          </cell>
          <cell r="U2223">
            <v>14356</v>
          </cell>
          <cell r="V2223">
            <v>14087</v>
          </cell>
          <cell r="W2223">
            <v>13720</v>
          </cell>
          <cell r="X2223">
            <v>13323</v>
          </cell>
          <cell r="Y2223">
            <v>11800</v>
          </cell>
          <cell r="Z2223">
            <v>11132</v>
          </cell>
          <cell r="AA2223">
            <v>11351</v>
          </cell>
          <cell r="AB2223">
            <v>11712</v>
          </cell>
          <cell r="AC2223">
            <v>13672</v>
          </cell>
          <cell r="AD2223">
            <v>16982</v>
          </cell>
          <cell r="AE2223">
            <v>18431</v>
          </cell>
        </row>
        <row r="2224">
          <cell r="E2224" t="str">
            <v>NY Industrial Natural Gas</v>
          </cell>
          <cell r="F2224">
            <v>105117</v>
          </cell>
          <cell r="G2224">
            <v>123278</v>
          </cell>
          <cell r="H2224">
            <v>152833</v>
          </cell>
          <cell r="I2224">
            <v>146524</v>
          </cell>
          <cell r="J2224">
            <v>166305</v>
          </cell>
          <cell r="K2224">
            <v>221206</v>
          </cell>
          <cell r="L2224">
            <v>221398</v>
          </cell>
          <cell r="M2224">
            <v>212108</v>
          </cell>
          <cell r="N2224">
            <v>177783</v>
          </cell>
          <cell r="O2224">
            <v>105175</v>
          </cell>
          <cell r="P2224">
            <v>100233</v>
          </cell>
          <cell r="Q2224">
            <v>87898</v>
          </cell>
          <cell r="R2224">
            <v>95443</v>
          </cell>
          <cell r="S2224">
            <v>85843</v>
          </cell>
          <cell r="T2224">
            <v>81061</v>
          </cell>
          <cell r="U2224">
            <v>83635</v>
          </cell>
          <cell r="V2224">
            <v>80185</v>
          </cell>
          <cell r="W2224">
            <v>79799</v>
          </cell>
          <cell r="X2224">
            <v>82400</v>
          </cell>
          <cell r="Y2224">
            <v>74754</v>
          </cell>
          <cell r="Z2224">
            <v>77834</v>
          </cell>
          <cell r="AA2224">
            <v>77677</v>
          </cell>
          <cell r="AB2224">
            <v>76960</v>
          </cell>
          <cell r="AC2224">
            <v>82933</v>
          </cell>
          <cell r="AD2224">
            <v>87403</v>
          </cell>
          <cell r="AE2224">
            <v>86073</v>
          </cell>
        </row>
        <row r="2225">
          <cell r="E2225" t="str">
            <v>OH Industrial Natural Gas</v>
          </cell>
          <cell r="F2225">
            <v>294946</v>
          </cell>
          <cell r="G2225">
            <v>293642</v>
          </cell>
          <cell r="H2225">
            <v>306926</v>
          </cell>
          <cell r="I2225">
            <v>314138</v>
          </cell>
          <cell r="J2225">
            <v>322072</v>
          </cell>
          <cell r="K2225">
            <v>344541</v>
          </cell>
          <cell r="L2225">
            <v>358132</v>
          </cell>
          <cell r="M2225">
            <v>351232</v>
          </cell>
          <cell r="N2225">
            <v>345597</v>
          </cell>
          <cell r="O2225">
            <v>339134</v>
          </cell>
          <cell r="P2225">
            <v>354461</v>
          </cell>
          <cell r="Q2225">
            <v>309127</v>
          </cell>
          <cell r="R2225">
            <v>318671</v>
          </cell>
          <cell r="S2225">
            <v>301945</v>
          </cell>
          <cell r="T2225">
            <v>316677</v>
          </cell>
          <cell r="U2225">
            <v>307652</v>
          </cell>
          <cell r="V2225">
            <v>298631</v>
          </cell>
          <cell r="W2225">
            <v>305830</v>
          </cell>
          <cell r="X2225">
            <v>295078</v>
          </cell>
          <cell r="Y2225">
            <v>243188</v>
          </cell>
          <cell r="Z2225">
            <v>279355</v>
          </cell>
          <cell r="AA2225">
            <v>277237</v>
          </cell>
          <cell r="AB2225">
            <v>274345</v>
          </cell>
          <cell r="AC2225">
            <v>285614</v>
          </cell>
          <cell r="AD2225">
            <v>326791</v>
          </cell>
          <cell r="AE2225">
            <v>308349</v>
          </cell>
        </row>
        <row r="2226">
          <cell r="E2226" t="str">
            <v>OK Industrial Natural Gas</v>
          </cell>
          <cell r="F2226">
            <v>313057</v>
          </cell>
          <cell r="G2226">
            <v>272607</v>
          </cell>
          <cell r="H2226">
            <v>273826</v>
          </cell>
          <cell r="I2226">
            <v>285151</v>
          </cell>
          <cell r="J2226">
            <v>294277</v>
          </cell>
          <cell r="K2226">
            <v>278920</v>
          </cell>
          <cell r="L2226">
            <v>280244</v>
          </cell>
          <cell r="M2226">
            <v>289870</v>
          </cell>
          <cell r="N2226">
            <v>261377</v>
          </cell>
          <cell r="O2226">
            <v>240574</v>
          </cell>
          <cell r="P2226">
            <v>233077</v>
          </cell>
          <cell r="Q2226">
            <v>193070</v>
          </cell>
          <cell r="R2226">
            <v>187394</v>
          </cell>
          <cell r="S2226">
            <v>215219</v>
          </cell>
          <cell r="T2226">
            <v>217160</v>
          </cell>
          <cell r="U2226">
            <v>216231</v>
          </cell>
          <cell r="V2226">
            <v>233601</v>
          </cell>
          <cell r="W2226">
            <v>249429</v>
          </cell>
          <cell r="X2226">
            <v>279649</v>
          </cell>
          <cell r="Y2226">
            <v>249682</v>
          </cell>
          <cell r="Z2226">
            <v>256272</v>
          </cell>
          <cell r="AA2226">
            <v>266376</v>
          </cell>
          <cell r="AB2226">
            <v>263841</v>
          </cell>
          <cell r="AC2226">
            <v>267658</v>
          </cell>
          <cell r="AD2226">
            <v>281609</v>
          </cell>
          <cell r="AE2226">
            <v>289943</v>
          </cell>
        </row>
        <row r="2227">
          <cell r="E2227" t="str">
            <v>OR Industrial Natural Gas</v>
          </cell>
          <cell r="F2227">
            <v>50095</v>
          </cell>
          <cell r="G2227">
            <v>56803</v>
          </cell>
          <cell r="H2227">
            <v>60824</v>
          </cell>
          <cell r="I2227">
            <v>63200</v>
          </cell>
          <cell r="J2227">
            <v>65569</v>
          </cell>
          <cell r="K2227">
            <v>72039</v>
          </cell>
          <cell r="L2227">
            <v>91618</v>
          </cell>
          <cell r="M2227">
            <v>94968</v>
          </cell>
          <cell r="N2227">
            <v>107905</v>
          </cell>
          <cell r="O2227">
            <v>114495</v>
          </cell>
          <cell r="P2227">
            <v>78706</v>
          </cell>
          <cell r="Q2227">
            <v>71929</v>
          </cell>
          <cell r="R2227">
            <v>72339</v>
          </cell>
          <cell r="S2227">
            <v>68039</v>
          </cell>
          <cell r="T2227">
            <v>72324</v>
          </cell>
          <cell r="U2227">
            <v>72178</v>
          </cell>
          <cell r="V2227">
            <v>72621</v>
          </cell>
          <cell r="W2227">
            <v>71098</v>
          </cell>
          <cell r="X2227">
            <v>70525</v>
          </cell>
          <cell r="Y2227">
            <v>58809</v>
          </cell>
          <cell r="Z2227">
            <v>56294</v>
          </cell>
          <cell r="AA2227">
            <v>58283</v>
          </cell>
          <cell r="AB2227">
            <v>58840</v>
          </cell>
          <cell r="AC2227">
            <v>57916</v>
          </cell>
          <cell r="AD2227">
            <v>58174</v>
          </cell>
          <cell r="AE2227">
            <v>56610</v>
          </cell>
        </row>
        <row r="2228">
          <cell r="E2228" t="str">
            <v>PA Industrial Natural Gas</v>
          </cell>
          <cell r="F2228">
            <v>250883</v>
          </cell>
          <cell r="G2228">
            <v>243114</v>
          </cell>
          <cell r="H2228">
            <v>248761</v>
          </cell>
          <cell r="I2228">
            <v>254729</v>
          </cell>
          <cell r="J2228">
            <v>248267</v>
          </cell>
          <cell r="K2228">
            <v>261387</v>
          </cell>
          <cell r="L2228">
            <v>254568</v>
          </cell>
          <cell r="M2228">
            <v>248313</v>
          </cell>
          <cell r="N2228">
            <v>240513</v>
          </cell>
          <cell r="O2228">
            <v>244249</v>
          </cell>
          <cell r="P2228">
            <v>243571</v>
          </cell>
          <cell r="Q2228">
            <v>214556</v>
          </cell>
          <cell r="R2228">
            <v>220452</v>
          </cell>
          <cell r="S2228">
            <v>208221</v>
          </cell>
          <cell r="T2228">
            <v>207870</v>
          </cell>
          <cell r="U2228">
            <v>197525</v>
          </cell>
          <cell r="V2228">
            <v>202477</v>
          </cell>
          <cell r="W2228">
            <v>203700</v>
          </cell>
          <cell r="X2228">
            <v>205203</v>
          </cell>
          <cell r="Y2228">
            <v>193069</v>
          </cell>
          <cell r="Z2228">
            <v>228806</v>
          </cell>
          <cell r="AA2228">
            <v>257116</v>
          </cell>
          <cell r="AB2228">
            <v>294905</v>
          </cell>
          <cell r="AC2228">
            <v>357302</v>
          </cell>
          <cell r="AD2228">
            <v>419645</v>
          </cell>
          <cell r="AE2228">
            <v>435853</v>
          </cell>
        </row>
        <row r="2229">
          <cell r="E2229" t="str">
            <v>RI Industrial Natural Gas</v>
          </cell>
          <cell r="F2229">
            <v>4498</v>
          </cell>
          <cell r="G2229">
            <v>27593</v>
          </cell>
          <cell r="H2229">
            <v>48714</v>
          </cell>
          <cell r="I2229">
            <v>9712</v>
          </cell>
          <cell r="J2229">
            <v>42300</v>
          </cell>
          <cell r="K2229">
            <v>36049</v>
          </cell>
          <cell r="L2229">
            <v>28385</v>
          </cell>
          <cell r="M2229">
            <v>25351</v>
          </cell>
          <cell r="N2229">
            <v>43424</v>
          </cell>
          <cell r="O2229">
            <v>35570</v>
          </cell>
          <cell r="P2229">
            <v>8417</v>
          </cell>
          <cell r="Q2229">
            <v>6307</v>
          </cell>
          <cell r="R2229">
            <v>4590</v>
          </cell>
          <cell r="S2229">
            <v>4566</v>
          </cell>
          <cell r="T2229">
            <v>5679</v>
          </cell>
          <cell r="U2229">
            <v>6014</v>
          </cell>
          <cell r="V2229">
            <v>6505</v>
          </cell>
          <cell r="W2229">
            <v>6883</v>
          </cell>
          <cell r="X2229">
            <v>6940</v>
          </cell>
          <cell r="Y2229">
            <v>7924</v>
          </cell>
          <cell r="Z2229">
            <v>8218</v>
          </cell>
          <cell r="AA2229">
            <v>7640</v>
          </cell>
          <cell r="AB2229">
            <v>8079</v>
          </cell>
          <cell r="AC2229">
            <v>8416</v>
          </cell>
          <cell r="AD2229">
            <v>8237</v>
          </cell>
          <cell r="AE2229">
            <v>8867</v>
          </cell>
        </row>
        <row r="2230">
          <cell r="E2230" t="str">
            <v>SC Industrial Natural Gas</v>
          </cell>
          <cell r="F2230">
            <v>89283</v>
          </cell>
          <cell r="G2230">
            <v>88119</v>
          </cell>
          <cell r="H2230">
            <v>96879</v>
          </cell>
          <cell r="I2230">
            <v>98337</v>
          </cell>
          <cell r="J2230">
            <v>100396</v>
          </cell>
          <cell r="K2230">
            <v>101004</v>
          </cell>
          <cell r="L2230">
            <v>98365</v>
          </cell>
          <cell r="M2230">
            <v>106140</v>
          </cell>
          <cell r="N2230">
            <v>105821</v>
          </cell>
          <cell r="O2230">
            <v>105606</v>
          </cell>
          <cell r="P2230">
            <v>100070</v>
          </cell>
          <cell r="Q2230">
            <v>82709</v>
          </cell>
          <cell r="R2230">
            <v>99439</v>
          </cell>
          <cell r="S2230">
            <v>81711</v>
          </cell>
          <cell r="T2230">
            <v>81188</v>
          </cell>
          <cell r="U2230">
            <v>76796</v>
          </cell>
          <cell r="V2230">
            <v>80088</v>
          </cell>
          <cell r="W2230">
            <v>79067</v>
          </cell>
          <cell r="X2230">
            <v>74317</v>
          </cell>
          <cell r="Y2230">
            <v>66680</v>
          </cell>
          <cell r="Z2230">
            <v>75061</v>
          </cell>
          <cell r="AA2230">
            <v>78627</v>
          </cell>
          <cell r="AB2230">
            <v>82749</v>
          </cell>
          <cell r="AC2230">
            <v>85238</v>
          </cell>
          <cell r="AD2230">
            <v>85401</v>
          </cell>
          <cell r="AE2230">
            <v>86969</v>
          </cell>
        </row>
        <row r="2231">
          <cell r="E2231" t="str">
            <v>SD Industrial Natural Gas</v>
          </cell>
          <cell r="F2231">
            <v>6046</v>
          </cell>
          <cell r="G2231">
            <v>5142</v>
          </cell>
          <cell r="H2231">
            <v>5013</v>
          </cell>
          <cell r="I2231">
            <v>5498</v>
          </cell>
          <cell r="J2231">
            <v>6004</v>
          </cell>
          <cell r="K2231">
            <v>7440</v>
          </cell>
          <cell r="L2231">
            <v>7713</v>
          </cell>
          <cell r="M2231">
            <v>7980</v>
          </cell>
          <cell r="N2231">
            <v>6513</v>
          </cell>
          <cell r="O2231">
            <v>5936</v>
          </cell>
          <cell r="P2231">
            <v>5344</v>
          </cell>
          <cell r="Q2231">
            <v>4726</v>
          </cell>
          <cell r="R2231">
            <v>11075</v>
          </cell>
          <cell r="S2231">
            <v>11772</v>
          </cell>
          <cell r="T2231">
            <v>11561</v>
          </cell>
          <cell r="U2231">
            <v>11283</v>
          </cell>
          <cell r="V2231">
            <v>10964</v>
          </cell>
          <cell r="W2231">
            <v>21325</v>
          </cell>
          <cell r="X2231">
            <v>33106</v>
          </cell>
          <cell r="Y2231">
            <v>36947</v>
          </cell>
          <cell r="Z2231">
            <v>41522</v>
          </cell>
          <cell r="AA2231">
            <v>41472</v>
          </cell>
          <cell r="AB2231">
            <v>42031</v>
          </cell>
          <cell r="AC2231">
            <v>46350</v>
          </cell>
          <cell r="AD2231">
            <v>46852</v>
          </cell>
          <cell r="AE2231">
            <v>47267</v>
          </cell>
        </row>
        <row r="2232">
          <cell r="E2232" t="str">
            <v>TN Industrial Natural Gas</v>
          </cell>
          <cell r="F2232">
            <v>113621</v>
          </cell>
          <cell r="G2232">
            <v>119653</v>
          </cell>
          <cell r="H2232">
            <v>130184</v>
          </cell>
          <cell r="I2232">
            <v>128697</v>
          </cell>
          <cell r="J2232">
            <v>122724</v>
          </cell>
          <cell r="K2232">
            <v>129760</v>
          </cell>
          <cell r="L2232">
            <v>130620</v>
          </cell>
          <cell r="M2232">
            <v>143225</v>
          </cell>
          <cell r="N2232">
            <v>148956</v>
          </cell>
          <cell r="O2232">
            <v>148483</v>
          </cell>
          <cell r="P2232">
            <v>134555</v>
          </cell>
          <cell r="Q2232">
            <v>122999</v>
          </cell>
          <cell r="R2232">
            <v>122118</v>
          </cell>
          <cell r="S2232">
            <v>116208</v>
          </cell>
          <cell r="T2232">
            <v>102012</v>
          </cell>
          <cell r="U2232">
            <v>98318</v>
          </cell>
          <cell r="V2232">
            <v>97255</v>
          </cell>
          <cell r="W2232">
            <v>95567</v>
          </cell>
          <cell r="X2232">
            <v>95416</v>
          </cell>
          <cell r="Y2232">
            <v>85888</v>
          </cell>
          <cell r="Z2232">
            <v>96883</v>
          </cell>
          <cell r="AA2232">
            <v>108498</v>
          </cell>
          <cell r="AB2232">
            <v>107135</v>
          </cell>
          <cell r="AC2232">
            <v>113060</v>
          </cell>
          <cell r="AD2232">
            <v>120594</v>
          </cell>
          <cell r="AE2232">
            <v>119110</v>
          </cell>
        </row>
        <row r="2233">
          <cell r="E2233" t="str">
            <v>TX Industrial Natural Gas</v>
          </cell>
          <cell r="F2233">
            <v>2194146</v>
          </cell>
          <cell r="G2233">
            <v>2152804</v>
          </cell>
          <cell r="H2233">
            <v>2129380</v>
          </cell>
          <cell r="I2233">
            <v>2177425</v>
          </cell>
          <cell r="J2233">
            <v>2157411</v>
          </cell>
          <cell r="K2233">
            <v>2280599</v>
          </cell>
          <cell r="L2233">
            <v>2531930</v>
          </cell>
          <cell r="M2233">
            <v>2421834</v>
          </cell>
          <cell r="N2233">
            <v>2445036</v>
          </cell>
          <cell r="O2233">
            <v>2226967</v>
          </cell>
          <cell r="P2233">
            <v>2477371</v>
          </cell>
          <cell r="Q2233">
            <v>2370531</v>
          </cell>
          <cell r="R2233">
            <v>2320655</v>
          </cell>
          <cell r="S2233">
            <v>2195620</v>
          </cell>
          <cell r="T2233">
            <v>2157514</v>
          </cell>
          <cell r="U2233">
            <v>1673595</v>
          </cell>
          <cell r="V2233">
            <v>1632320</v>
          </cell>
          <cell r="W2233">
            <v>1654258</v>
          </cell>
          <cell r="X2233">
            <v>1696930</v>
          </cell>
          <cell r="Y2233">
            <v>1574577</v>
          </cell>
          <cell r="Z2233">
            <v>1800506</v>
          </cell>
          <cell r="AA2233">
            <v>1831177</v>
          </cell>
          <cell r="AB2233">
            <v>1928319</v>
          </cell>
          <cell r="AC2233">
            <v>1981142</v>
          </cell>
          <cell r="AD2233">
            <v>2055927</v>
          </cell>
          <cell r="AE2233">
            <v>2087815</v>
          </cell>
        </row>
        <row r="2234">
          <cell r="E2234" t="str">
            <v>US Industrial Natural Gas</v>
          </cell>
          <cell r="F2234">
            <v>8519824</v>
          </cell>
          <cell r="G2234">
            <v>8636508</v>
          </cell>
          <cell r="H2234">
            <v>8995755</v>
          </cell>
          <cell r="I2234">
            <v>9128906</v>
          </cell>
          <cell r="J2234">
            <v>9201580</v>
          </cell>
          <cell r="K2234">
            <v>9678199</v>
          </cell>
          <cell r="L2234">
            <v>9998661</v>
          </cell>
          <cell r="M2234">
            <v>10109346</v>
          </cell>
          <cell r="N2234">
            <v>9882390</v>
          </cell>
          <cell r="O2234">
            <v>9438378</v>
          </cell>
          <cell r="P2234">
            <v>9550469</v>
          </cell>
          <cell r="Q2234">
            <v>8673660</v>
          </cell>
          <cell r="R2234">
            <v>8865392</v>
          </cell>
          <cell r="S2234">
            <v>8509697</v>
          </cell>
          <cell r="T2234">
            <v>8573117</v>
          </cell>
          <cell r="U2234">
            <v>7930246</v>
          </cell>
          <cell r="V2234">
            <v>7881031</v>
          </cell>
          <cell r="W2234">
            <v>8097608</v>
          </cell>
          <cell r="X2234">
            <v>8102510</v>
          </cell>
          <cell r="Y2234">
            <v>7628593</v>
          </cell>
          <cell r="Z2234">
            <v>8302317</v>
          </cell>
          <cell r="AA2234">
            <v>8501768</v>
          </cell>
          <cell r="AB2234">
            <v>8822589</v>
          </cell>
          <cell r="AC2234">
            <v>9131234</v>
          </cell>
          <cell r="AD2234">
            <v>9450313</v>
          </cell>
          <cell r="AE2234">
            <v>9451370</v>
          </cell>
        </row>
        <row r="2235">
          <cell r="E2235" t="str">
            <v>UT Industrial Natural Gas</v>
          </cell>
          <cell r="F2235">
            <v>60107</v>
          </cell>
          <cell r="G2235">
            <v>61049</v>
          </cell>
          <cell r="H2235">
            <v>57714</v>
          </cell>
          <cell r="I2235">
            <v>59288</v>
          </cell>
          <cell r="J2235">
            <v>53326</v>
          </cell>
          <cell r="K2235">
            <v>73775</v>
          </cell>
          <cell r="L2235">
            <v>72285</v>
          </cell>
          <cell r="M2235">
            <v>71698</v>
          </cell>
          <cell r="N2235">
            <v>76350</v>
          </cell>
          <cell r="O2235">
            <v>68278</v>
          </cell>
          <cell r="P2235">
            <v>67343</v>
          </cell>
          <cell r="Q2235">
            <v>56417</v>
          </cell>
          <cell r="R2235">
            <v>51499</v>
          </cell>
          <cell r="S2235">
            <v>49161</v>
          </cell>
          <cell r="T2235">
            <v>48431</v>
          </cell>
          <cell r="U2235">
            <v>48998</v>
          </cell>
          <cell r="V2235">
            <v>56066</v>
          </cell>
          <cell r="W2235">
            <v>59202</v>
          </cell>
          <cell r="X2235">
            <v>56822</v>
          </cell>
          <cell r="Y2235">
            <v>54046</v>
          </cell>
          <cell r="Z2235">
            <v>58334</v>
          </cell>
          <cell r="AA2235">
            <v>62257</v>
          </cell>
          <cell r="AB2235">
            <v>70607</v>
          </cell>
          <cell r="AC2235">
            <v>75750</v>
          </cell>
          <cell r="AD2235">
            <v>70994</v>
          </cell>
          <cell r="AE2235">
            <v>68779</v>
          </cell>
        </row>
        <row r="2236">
          <cell r="E2236" t="str">
            <v>VA Industrial Natural Gas</v>
          </cell>
          <cell r="F2236">
            <v>78356</v>
          </cell>
          <cell r="G2236">
            <v>62853</v>
          </cell>
          <cell r="H2236">
            <v>72190</v>
          </cell>
          <cell r="I2236">
            <v>77522</v>
          </cell>
          <cell r="J2236">
            <v>90290</v>
          </cell>
          <cell r="K2236">
            <v>101829</v>
          </cell>
          <cell r="L2236">
            <v>88900</v>
          </cell>
          <cell r="M2236">
            <v>90382</v>
          </cell>
          <cell r="N2236">
            <v>98165</v>
          </cell>
          <cell r="O2236">
            <v>100306</v>
          </cell>
          <cell r="P2236">
            <v>80786</v>
          </cell>
          <cell r="Q2236">
            <v>69423</v>
          </cell>
          <cell r="R2236">
            <v>79707</v>
          </cell>
          <cell r="S2236">
            <v>73854</v>
          </cell>
          <cell r="T2236">
            <v>77873</v>
          </cell>
          <cell r="U2236">
            <v>79722</v>
          </cell>
          <cell r="V2236">
            <v>76850</v>
          </cell>
          <cell r="W2236">
            <v>77660</v>
          </cell>
          <cell r="X2236">
            <v>69550</v>
          </cell>
          <cell r="Y2236">
            <v>65414</v>
          </cell>
          <cell r="Z2236">
            <v>70108</v>
          </cell>
          <cell r="AA2236">
            <v>75276</v>
          </cell>
          <cell r="AB2236">
            <v>82693</v>
          </cell>
          <cell r="AC2236">
            <v>87518</v>
          </cell>
          <cell r="AD2236">
            <v>92305</v>
          </cell>
          <cell r="AE2236">
            <v>97873</v>
          </cell>
        </row>
        <row r="2237">
          <cell r="E2237" t="str">
            <v>VT Industrial Natural Gas</v>
          </cell>
          <cell r="F2237">
            <v>1845</v>
          </cell>
          <cell r="G2237">
            <v>1696</v>
          </cell>
          <cell r="H2237">
            <v>1950</v>
          </cell>
          <cell r="I2237">
            <v>2041</v>
          </cell>
          <cell r="J2237">
            <v>2015</v>
          </cell>
          <cell r="K2237">
            <v>2150</v>
          </cell>
          <cell r="L2237">
            <v>1982</v>
          </cell>
          <cell r="M2237">
            <v>2362</v>
          </cell>
          <cell r="N2237">
            <v>2130</v>
          </cell>
          <cell r="O2237">
            <v>2935</v>
          </cell>
          <cell r="P2237">
            <v>3996</v>
          </cell>
          <cell r="Q2237">
            <v>2628</v>
          </cell>
          <cell r="R2237">
            <v>3097</v>
          </cell>
          <cell r="S2237">
            <v>2494</v>
          </cell>
          <cell r="T2237">
            <v>2794</v>
          </cell>
          <cell r="U2237">
            <v>2639</v>
          </cell>
          <cell r="V2237">
            <v>2765</v>
          </cell>
          <cell r="W2237">
            <v>2990</v>
          </cell>
          <cell r="X2237">
            <v>3015</v>
          </cell>
          <cell r="Y2237">
            <v>2904</v>
          </cell>
          <cell r="Z2237">
            <v>2929</v>
          </cell>
          <cell r="AA2237">
            <v>2834</v>
          </cell>
          <cell r="AB2237">
            <v>2743</v>
          </cell>
          <cell r="AC2237">
            <v>1323</v>
          </cell>
          <cell r="AD2237">
            <v>1890</v>
          </cell>
          <cell r="AE2237">
            <v>2091</v>
          </cell>
        </row>
        <row r="2238">
          <cell r="E2238" t="str">
            <v>WA Industrial Natural Gas</v>
          </cell>
          <cell r="F2238">
            <v>80777</v>
          </cell>
          <cell r="G2238">
            <v>82208</v>
          </cell>
          <cell r="H2238">
            <v>82403</v>
          </cell>
          <cell r="I2238">
            <v>95802</v>
          </cell>
          <cell r="J2238">
            <v>112224</v>
          </cell>
          <cell r="K2238">
            <v>114636</v>
          </cell>
          <cell r="L2238">
            <v>118641</v>
          </cell>
          <cell r="M2238">
            <v>116581</v>
          </cell>
          <cell r="N2238">
            <v>139318</v>
          </cell>
          <cell r="O2238">
            <v>131047</v>
          </cell>
          <cell r="P2238">
            <v>87302</v>
          </cell>
          <cell r="Q2238">
            <v>77628</v>
          </cell>
          <cell r="R2238">
            <v>69722</v>
          </cell>
          <cell r="S2238">
            <v>67619</v>
          </cell>
          <cell r="T2238">
            <v>69702</v>
          </cell>
          <cell r="U2238">
            <v>68850</v>
          </cell>
          <cell r="V2238">
            <v>72877</v>
          </cell>
          <cell r="W2238">
            <v>75441</v>
          </cell>
          <cell r="X2238">
            <v>78029</v>
          </cell>
          <cell r="Y2238">
            <v>73422</v>
          </cell>
          <cell r="Z2238">
            <v>73614</v>
          </cell>
          <cell r="AA2238">
            <v>78514</v>
          </cell>
          <cell r="AB2238">
            <v>80491</v>
          </cell>
          <cell r="AC2238">
            <v>83570</v>
          </cell>
          <cell r="AD2238">
            <v>82968</v>
          </cell>
          <cell r="AE2238">
            <v>81466</v>
          </cell>
        </row>
        <row r="2239">
          <cell r="E2239" t="str">
            <v>WI Industrial Natural Gas</v>
          </cell>
          <cell r="F2239">
            <v>122616</v>
          </cell>
          <cell r="G2239">
            <v>129691</v>
          </cell>
          <cell r="H2239">
            <v>131435</v>
          </cell>
          <cell r="I2239">
            <v>135545</v>
          </cell>
          <cell r="J2239">
            <v>136721</v>
          </cell>
          <cell r="K2239">
            <v>147660</v>
          </cell>
          <cell r="L2239">
            <v>151455</v>
          </cell>
          <cell r="M2239">
            <v>157352</v>
          </cell>
          <cell r="N2239">
            <v>143520</v>
          </cell>
          <cell r="O2239">
            <v>147410</v>
          </cell>
          <cell r="P2239">
            <v>153427</v>
          </cell>
          <cell r="Q2239">
            <v>134115</v>
          </cell>
          <cell r="R2239">
            <v>138919</v>
          </cell>
          <cell r="S2239">
            <v>138898</v>
          </cell>
          <cell r="T2239">
            <v>142151</v>
          </cell>
          <cell r="U2239">
            <v>132327</v>
          </cell>
          <cell r="V2239">
            <v>119690</v>
          </cell>
          <cell r="W2239">
            <v>122751</v>
          </cell>
          <cell r="X2239">
            <v>129606</v>
          </cell>
          <cell r="Y2239">
            <v>121371</v>
          </cell>
          <cell r="Z2239">
            <v>122618</v>
          </cell>
          <cell r="AA2239">
            <v>128674</v>
          </cell>
          <cell r="AB2239">
            <v>126786</v>
          </cell>
          <cell r="AC2239">
            <v>139737</v>
          </cell>
          <cell r="AD2239">
            <v>146902</v>
          </cell>
          <cell r="AE2239">
            <v>143111</v>
          </cell>
        </row>
        <row r="2240">
          <cell r="E2240" t="str">
            <v>WV Industrial Natural Gas</v>
          </cell>
          <cell r="F2240">
            <v>61720</v>
          </cell>
          <cell r="G2240">
            <v>52189</v>
          </cell>
          <cell r="H2240">
            <v>55680</v>
          </cell>
          <cell r="I2240">
            <v>57757</v>
          </cell>
          <cell r="J2240">
            <v>58377</v>
          </cell>
          <cell r="K2240">
            <v>63971</v>
          </cell>
          <cell r="L2240">
            <v>60006</v>
          </cell>
          <cell r="M2240">
            <v>68989</v>
          </cell>
          <cell r="N2240">
            <v>60284</v>
          </cell>
          <cell r="O2240">
            <v>53572</v>
          </cell>
          <cell r="P2240">
            <v>60700</v>
          </cell>
          <cell r="Q2240">
            <v>51600</v>
          </cell>
          <cell r="R2240">
            <v>58532</v>
          </cell>
          <cell r="S2240">
            <v>50714</v>
          </cell>
          <cell r="T2240">
            <v>48993</v>
          </cell>
          <cell r="U2240">
            <v>42994</v>
          </cell>
          <cell r="V2240">
            <v>45813</v>
          </cell>
          <cell r="W2240">
            <v>45257</v>
          </cell>
          <cell r="X2240">
            <v>41312</v>
          </cell>
          <cell r="Y2240">
            <v>39481</v>
          </cell>
          <cell r="Z2240">
            <v>41097</v>
          </cell>
          <cell r="AA2240">
            <v>45712</v>
          </cell>
          <cell r="AB2240">
            <v>54370</v>
          </cell>
          <cell r="AC2240">
            <v>63407</v>
          </cell>
          <cell r="AD2240">
            <v>84090</v>
          </cell>
          <cell r="AE2240">
            <v>94569</v>
          </cell>
        </row>
        <row r="2241">
          <cell r="E2241" t="str">
            <v>WY Industrial Natural Gas</v>
          </cell>
          <cell r="F2241">
            <v>73787</v>
          </cell>
          <cell r="G2241">
            <v>72416</v>
          </cell>
          <cell r="H2241">
            <v>102252</v>
          </cell>
          <cell r="I2241">
            <v>79051</v>
          </cell>
          <cell r="J2241">
            <v>83617</v>
          </cell>
          <cell r="K2241">
            <v>72629</v>
          </cell>
          <cell r="L2241">
            <v>74180</v>
          </cell>
          <cell r="M2241">
            <v>71232</v>
          </cell>
          <cell r="N2241">
            <v>79240</v>
          </cell>
          <cell r="O2241">
            <v>63978</v>
          </cell>
          <cell r="P2241">
            <v>66382</v>
          </cell>
          <cell r="Q2241">
            <v>65620</v>
          </cell>
          <cell r="R2241">
            <v>75431</v>
          </cell>
          <cell r="S2241">
            <v>79966</v>
          </cell>
          <cell r="T2241">
            <v>75236</v>
          </cell>
          <cell r="U2241">
            <v>75822</v>
          </cell>
          <cell r="V2241">
            <v>75612</v>
          </cell>
          <cell r="W2241">
            <v>106190</v>
          </cell>
          <cell r="X2241">
            <v>104207</v>
          </cell>
          <cell r="Y2241">
            <v>102336</v>
          </cell>
          <cell r="Z2241">
            <v>107882</v>
          </cell>
          <cell r="AA2241">
            <v>117021</v>
          </cell>
          <cell r="AB2241">
            <v>118077</v>
          </cell>
          <cell r="AC2241">
            <v>112905</v>
          </cell>
          <cell r="AD2241">
            <v>98946</v>
          </cell>
          <cell r="AE2241">
            <v>105216</v>
          </cell>
        </row>
        <row r="2242">
          <cell r="E2242" t="str">
            <v>AK Residential Natural Gas</v>
          </cell>
          <cell r="F2242">
            <v>13398</v>
          </cell>
          <cell r="G2242">
            <v>13587</v>
          </cell>
          <cell r="H2242">
            <v>14379</v>
          </cell>
          <cell r="I2242">
            <v>13767</v>
          </cell>
          <cell r="J2242">
            <v>14910</v>
          </cell>
          <cell r="K2242">
            <v>15325</v>
          </cell>
          <cell r="L2242">
            <v>16003</v>
          </cell>
          <cell r="M2242">
            <v>15143</v>
          </cell>
          <cell r="N2242">
            <v>15597</v>
          </cell>
          <cell r="O2242">
            <v>17631</v>
          </cell>
          <cell r="P2242">
            <v>16418</v>
          </cell>
          <cell r="Q2242">
            <v>16995</v>
          </cell>
          <cell r="R2242">
            <v>16248</v>
          </cell>
          <cell r="S2242">
            <v>16920</v>
          </cell>
          <cell r="T2242">
            <v>18268</v>
          </cell>
          <cell r="U2242">
            <v>18098</v>
          </cell>
          <cell r="V2242">
            <v>20715</v>
          </cell>
          <cell r="W2242">
            <v>19961</v>
          </cell>
          <cell r="X2242">
            <v>21568</v>
          </cell>
          <cell r="Y2242">
            <v>20075</v>
          </cell>
          <cell r="Z2242">
            <v>18806</v>
          </cell>
          <cell r="AA2242">
            <v>20521</v>
          </cell>
          <cell r="AB2242">
            <v>21634</v>
          </cell>
          <cell r="AC2242">
            <v>19233</v>
          </cell>
          <cell r="AD2242">
            <v>17751</v>
          </cell>
          <cell r="AE2242">
            <v>18593</v>
          </cell>
        </row>
        <row r="2243">
          <cell r="E2243" t="str">
            <v>AL Residential Natural Gas</v>
          </cell>
          <cell r="F2243">
            <v>46728</v>
          </cell>
          <cell r="G2243">
            <v>47398</v>
          </cell>
          <cell r="H2243">
            <v>51038</v>
          </cell>
          <cell r="I2243">
            <v>52916</v>
          </cell>
          <cell r="J2243">
            <v>51252</v>
          </cell>
          <cell r="K2243">
            <v>51016</v>
          </cell>
          <cell r="L2243">
            <v>58395</v>
          </cell>
          <cell r="M2243">
            <v>50505</v>
          </cell>
          <cell r="N2243">
            <v>48384</v>
          </cell>
          <cell r="O2243">
            <v>44176</v>
          </cell>
          <cell r="P2243">
            <v>49529</v>
          </cell>
          <cell r="Q2243">
            <v>50839</v>
          </cell>
          <cell r="R2243">
            <v>47846</v>
          </cell>
          <cell r="S2243">
            <v>47948</v>
          </cell>
          <cell r="T2243">
            <v>44958</v>
          </cell>
          <cell r="U2243">
            <v>43309</v>
          </cell>
          <cell r="V2243">
            <v>39180</v>
          </cell>
          <cell r="W2243">
            <v>36412</v>
          </cell>
          <cell r="X2243">
            <v>38656</v>
          </cell>
          <cell r="Y2243">
            <v>37030</v>
          </cell>
          <cell r="Z2243">
            <v>42872</v>
          </cell>
          <cell r="AA2243">
            <v>37180</v>
          </cell>
          <cell r="AB2243">
            <v>28022</v>
          </cell>
          <cell r="AC2243">
            <v>35626</v>
          </cell>
          <cell r="AD2243">
            <v>39842</v>
          </cell>
          <cell r="AE2243">
            <v>33610</v>
          </cell>
        </row>
        <row r="2244">
          <cell r="E2244" t="str">
            <v>AR Residential Natural Gas</v>
          </cell>
          <cell r="F2244">
            <v>39486</v>
          </cell>
          <cell r="G2244">
            <v>41312</v>
          </cell>
          <cell r="H2244">
            <v>39743</v>
          </cell>
          <cell r="I2244">
            <v>46117</v>
          </cell>
          <cell r="J2244">
            <v>42431</v>
          </cell>
          <cell r="K2244">
            <v>44579</v>
          </cell>
          <cell r="L2244">
            <v>47509</v>
          </cell>
          <cell r="M2244">
            <v>43019</v>
          </cell>
          <cell r="N2244">
            <v>39139</v>
          </cell>
          <cell r="O2244">
            <v>36894</v>
          </cell>
          <cell r="P2244">
            <v>43159</v>
          </cell>
          <cell r="Q2244">
            <v>37695</v>
          </cell>
          <cell r="R2244">
            <v>40085</v>
          </cell>
          <cell r="S2244">
            <v>39161</v>
          </cell>
          <cell r="T2244">
            <v>35078</v>
          </cell>
          <cell r="U2244">
            <v>33927</v>
          </cell>
          <cell r="V2244">
            <v>32467</v>
          </cell>
          <cell r="W2244">
            <v>33041</v>
          </cell>
          <cell r="X2244">
            <v>36028</v>
          </cell>
          <cell r="Y2244">
            <v>33635</v>
          </cell>
          <cell r="Z2244">
            <v>36509</v>
          </cell>
          <cell r="AA2244">
            <v>34241</v>
          </cell>
          <cell r="AB2244">
            <v>26454</v>
          </cell>
          <cell r="AC2244">
            <v>35663</v>
          </cell>
          <cell r="AD2244">
            <v>38558</v>
          </cell>
          <cell r="AE2244">
            <v>33411</v>
          </cell>
        </row>
        <row r="2245">
          <cell r="E2245" t="str">
            <v>AZ Residential Natural Gas</v>
          </cell>
          <cell r="F2245">
            <v>31301</v>
          </cell>
          <cell r="G2245">
            <v>32122</v>
          </cell>
          <cell r="H2245">
            <v>29273</v>
          </cell>
          <cell r="I2245">
            <v>28955</v>
          </cell>
          <cell r="J2245">
            <v>30516</v>
          </cell>
          <cell r="K2245">
            <v>27915</v>
          </cell>
          <cell r="L2245">
            <v>27990</v>
          </cell>
          <cell r="M2245">
            <v>31765</v>
          </cell>
          <cell r="N2245">
            <v>36702</v>
          </cell>
          <cell r="O2245">
            <v>33466</v>
          </cell>
          <cell r="P2245">
            <v>35089</v>
          </cell>
          <cell r="Q2245">
            <v>36475</v>
          </cell>
          <cell r="R2245">
            <v>35921</v>
          </cell>
          <cell r="S2245">
            <v>36265</v>
          </cell>
          <cell r="T2245">
            <v>38864</v>
          </cell>
          <cell r="U2245">
            <v>36602</v>
          </cell>
          <cell r="V2245">
            <v>36732</v>
          </cell>
          <cell r="W2245">
            <v>39305</v>
          </cell>
          <cell r="X2245">
            <v>39461</v>
          </cell>
          <cell r="Y2245">
            <v>35367</v>
          </cell>
          <cell r="Z2245">
            <v>38445</v>
          </cell>
          <cell r="AA2245">
            <v>39094</v>
          </cell>
          <cell r="AB2245">
            <v>35693</v>
          </cell>
          <cell r="AC2245">
            <v>40729</v>
          </cell>
          <cell r="AD2245">
            <v>33442</v>
          </cell>
          <cell r="AE2245">
            <v>36037</v>
          </cell>
        </row>
        <row r="2246">
          <cell r="E2246" t="str">
            <v>CA Residential Natural Gas</v>
          </cell>
          <cell r="F2246">
            <v>530961</v>
          </cell>
          <cell r="G2246">
            <v>522101</v>
          </cell>
          <cell r="H2246">
            <v>492278</v>
          </cell>
          <cell r="I2246">
            <v>520050</v>
          </cell>
          <cell r="J2246">
            <v>530977</v>
          </cell>
          <cell r="K2246">
            <v>482729</v>
          </cell>
          <cell r="L2246">
            <v>489526</v>
          </cell>
          <cell r="M2246">
            <v>487098</v>
          </cell>
          <cell r="N2246">
            <v>580925</v>
          </cell>
          <cell r="O2246">
            <v>576853</v>
          </cell>
          <cell r="P2246">
            <v>494165</v>
          </cell>
          <cell r="Q2246">
            <v>520632</v>
          </cell>
          <cell r="R2246">
            <v>520837</v>
          </cell>
          <cell r="S2246">
            <v>507874</v>
          </cell>
          <cell r="T2246">
            <v>522272</v>
          </cell>
          <cell r="U2246">
            <v>494886</v>
          </cell>
          <cell r="V2246">
            <v>502984</v>
          </cell>
          <cell r="W2246">
            <v>506805</v>
          </cell>
          <cell r="X2246">
            <v>502833</v>
          </cell>
          <cell r="Y2246">
            <v>493696</v>
          </cell>
          <cell r="Z2246">
            <v>505530</v>
          </cell>
          <cell r="AA2246">
            <v>522406</v>
          </cell>
          <cell r="AB2246">
            <v>487614</v>
          </cell>
          <cell r="AC2246">
            <v>494357</v>
          </cell>
          <cell r="AD2246">
            <v>408754</v>
          </cell>
          <cell r="AE2246">
            <v>415935</v>
          </cell>
        </row>
        <row r="2247">
          <cell r="E2247" t="str">
            <v>CO Residential Natural Gas</v>
          </cell>
          <cell r="F2247">
            <v>92191</v>
          </cell>
          <cell r="G2247">
            <v>100304</v>
          </cell>
          <cell r="H2247">
            <v>96440</v>
          </cell>
          <cell r="I2247">
            <v>107145</v>
          </cell>
          <cell r="J2247">
            <v>99507</v>
          </cell>
          <cell r="K2247">
            <v>105766</v>
          </cell>
          <cell r="L2247">
            <v>112607</v>
          </cell>
          <cell r="M2247">
            <v>116644</v>
          </cell>
          <cell r="N2247">
            <v>111534</v>
          </cell>
          <cell r="O2247">
            <v>111789</v>
          </cell>
          <cell r="P2247">
            <v>116133</v>
          </cell>
          <cell r="Q2247">
            <v>124175</v>
          </cell>
          <cell r="R2247">
            <v>129771</v>
          </cell>
          <cell r="S2247">
            <v>125422</v>
          </cell>
          <cell r="T2247">
            <v>121353</v>
          </cell>
          <cell r="U2247">
            <v>127677</v>
          </cell>
          <cell r="V2247">
            <v>122875</v>
          </cell>
          <cell r="W2247">
            <v>134578</v>
          </cell>
          <cell r="X2247">
            <v>136006</v>
          </cell>
          <cell r="Y2247">
            <v>130896</v>
          </cell>
          <cell r="Z2247">
            <v>133463</v>
          </cell>
          <cell r="AA2247">
            <v>134161</v>
          </cell>
          <cell r="AB2247">
            <v>120076</v>
          </cell>
          <cell r="AC2247">
            <v>139516</v>
          </cell>
          <cell r="AD2247">
            <v>138065</v>
          </cell>
          <cell r="AE2247">
            <v>129196</v>
          </cell>
        </row>
        <row r="2248">
          <cell r="E2248" t="str">
            <v>CT Residential Natural Gas</v>
          </cell>
          <cell r="F2248">
            <v>38694</v>
          </cell>
          <cell r="G2248">
            <v>38334</v>
          </cell>
          <cell r="H2248">
            <v>43570</v>
          </cell>
          <cell r="I2248">
            <v>43353</v>
          </cell>
          <cell r="J2248">
            <v>42899</v>
          </cell>
          <cell r="K2248">
            <v>42036</v>
          </cell>
          <cell r="L2248">
            <v>45019</v>
          </cell>
          <cell r="M2248">
            <v>41694</v>
          </cell>
          <cell r="N2248">
            <v>36248</v>
          </cell>
          <cell r="O2248">
            <v>39281</v>
          </cell>
          <cell r="P2248">
            <v>42716</v>
          </cell>
          <cell r="Q2248">
            <v>41968</v>
          </cell>
          <cell r="R2248">
            <v>41250</v>
          </cell>
          <cell r="S2248">
            <v>46819</v>
          </cell>
          <cell r="T2248">
            <v>45252</v>
          </cell>
          <cell r="U2248">
            <v>45650</v>
          </cell>
          <cell r="V2248">
            <v>40103</v>
          </cell>
          <cell r="W2248">
            <v>44385</v>
          </cell>
          <cell r="X2248">
            <v>43815</v>
          </cell>
          <cell r="Y2248">
            <v>45020</v>
          </cell>
          <cell r="Z2248">
            <v>43815</v>
          </cell>
          <cell r="AA2248">
            <v>45951</v>
          </cell>
          <cell r="AB2248">
            <v>42340</v>
          </cell>
          <cell r="AC2248">
            <v>47716</v>
          </cell>
          <cell r="AD2248">
            <v>52615</v>
          </cell>
          <cell r="AE2248">
            <v>52337</v>
          </cell>
        </row>
        <row r="2249">
          <cell r="E2249" t="str">
            <v>DC Residential Natural Gas</v>
          </cell>
          <cell r="F2249">
            <v>15258</v>
          </cell>
          <cell r="G2249">
            <v>15377</v>
          </cell>
          <cell r="H2249">
            <v>16703</v>
          </cell>
          <cell r="I2249">
            <v>16705</v>
          </cell>
          <cell r="J2249">
            <v>16039</v>
          </cell>
          <cell r="K2249">
            <v>15784</v>
          </cell>
          <cell r="L2249">
            <v>17446</v>
          </cell>
          <cell r="M2249">
            <v>16138</v>
          </cell>
          <cell r="N2249">
            <v>13607</v>
          </cell>
          <cell r="O2249">
            <v>14444</v>
          </cell>
          <cell r="P2249">
            <v>15854</v>
          </cell>
          <cell r="Q2249">
            <v>13283</v>
          </cell>
          <cell r="R2249">
            <v>14591</v>
          </cell>
          <cell r="S2249">
            <v>15565</v>
          </cell>
          <cell r="T2249">
            <v>14661</v>
          </cell>
          <cell r="U2249">
            <v>14573</v>
          </cell>
          <cell r="V2249">
            <v>11698</v>
          </cell>
          <cell r="W2249">
            <v>13732</v>
          </cell>
          <cell r="X2249">
            <v>13592</v>
          </cell>
          <cell r="Y2249">
            <v>13937</v>
          </cell>
          <cell r="Z2249">
            <v>13799</v>
          </cell>
          <cell r="AA2249">
            <v>12583</v>
          </cell>
          <cell r="AB2249">
            <v>11587</v>
          </cell>
          <cell r="AC2249">
            <v>13610</v>
          </cell>
          <cell r="AD2249">
            <v>14854</v>
          </cell>
          <cell r="AE2249">
            <v>14088</v>
          </cell>
        </row>
        <row r="2250">
          <cell r="E2250" t="str">
            <v>DE Residential Natural Gas</v>
          </cell>
          <cell r="F2250">
            <v>7337</v>
          </cell>
          <cell r="G2250">
            <v>7236</v>
          </cell>
          <cell r="H2250">
            <v>8499</v>
          </cell>
          <cell r="I2250">
            <v>8590</v>
          </cell>
          <cell r="J2250">
            <v>8863</v>
          </cell>
          <cell r="K2250">
            <v>8807</v>
          </cell>
          <cell r="L2250">
            <v>10140</v>
          </cell>
          <cell r="M2250">
            <v>9289</v>
          </cell>
          <cell r="N2250">
            <v>8235</v>
          </cell>
          <cell r="O2250">
            <v>9461</v>
          </cell>
          <cell r="P2250">
            <v>9858</v>
          </cell>
          <cell r="Q2250">
            <v>9477</v>
          </cell>
          <cell r="R2250">
            <v>9898</v>
          </cell>
          <cell r="S2250">
            <v>11173</v>
          </cell>
          <cell r="T2250">
            <v>10773</v>
          </cell>
          <cell r="U2250">
            <v>10721</v>
          </cell>
          <cell r="V2250">
            <v>9449</v>
          </cell>
          <cell r="W2250">
            <v>10375</v>
          </cell>
          <cell r="X2250">
            <v>10197</v>
          </cell>
          <cell r="Y2250">
            <v>10367</v>
          </cell>
          <cell r="Z2250">
            <v>10376</v>
          </cell>
          <cell r="AA2250">
            <v>10323</v>
          </cell>
          <cell r="AB2250">
            <v>8808</v>
          </cell>
          <cell r="AC2250">
            <v>10673</v>
          </cell>
          <cell r="AD2250">
            <v>11944</v>
          </cell>
          <cell r="AE2250">
            <v>11854</v>
          </cell>
        </row>
        <row r="2251">
          <cell r="E2251" t="str">
            <v>FL Residential Natural Gas</v>
          </cell>
          <cell r="F2251">
            <v>14063</v>
          </cell>
          <cell r="G2251">
            <v>14177</v>
          </cell>
          <cell r="H2251">
            <v>15813</v>
          </cell>
          <cell r="I2251">
            <v>15320</v>
          </cell>
          <cell r="J2251">
            <v>15634</v>
          </cell>
          <cell r="K2251">
            <v>15553</v>
          </cell>
          <cell r="L2251">
            <v>18188</v>
          </cell>
          <cell r="M2251">
            <v>13879</v>
          </cell>
          <cell r="N2251">
            <v>14869</v>
          </cell>
          <cell r="O2251">
            <v>14433</v>
          </cell>
          <cell r="P2251">
            <v>16772</v>
          </cell>
          <cell r="Q2251">
            <v>16558</v>
          </cell>
          <cell r="R2251">
            <v>15669</v>
          </cell>
          <cell r="S2251">
            <v>16527</v>
          </cell>
          <cell r="T2251">
            <v>16460</v>
          </cell>
          <cell r="U2251">
            <v>16732</v>
          </cell>
          <cell r="V2251">
            <v>16134</v>
          </cell>
          <cell r="W2251">
            <v>15602</v>
          </cell>
          <cell r="X2251">
            <v>16086</v>
          </cell>
          <cell r="Y2251">
            <v>15682</v>
          </cell>
          <cell r="Z2251">
            <v>19198</v>
          </cell>
          <cell r="AA2251">
            <v>16648</v>
          </cell>
          <cell r="AB2251">
            <v>14635</v>
          </cell>
          <cell r="AC2251">
            <v>15593</v>
          </cell>
          <cell r="AD2251">
            <v>17143</v>
          </cell>
          <cell r="AE2251">
            <v>15420</v>
          </cell>
        </row>
        <row r="2252">
          <cell r="E2252" t="str">
            <v>GA Residential Natural Gas</v>
          </cell>
          <cell r="F2252">
            <v>92702</v>
          </cell>
          <cell r="G2252">
            <v>99272</v>
          </cell>
          <cell r="H2252">
            <v>110920</v>
          </cell>
          <cell r="I2252">
            <v>118781</v>
          </cell>
          <cell r="J2252">
            <v>108601</v>
          </cell>
          <cell r="K2252">
            <v>117648</v>
          </cell>
          <cell r="L2252">
            <v>129982</v>
          </cell>
          <cell r="M2252">
            <v>117568</v>
          </cell>
          <cell r="N2252">
            <v>110308</v>
          </cell>
          <cell r="O2252">
            <v>101447</v>
          </cell>
          <cell r="P2252">
            <v>143406</v>
          </cell>
          <cell r="Q2252">
            <v>124111</v>
          </cell>
          <cell r="R2252">
            <v>129902</v>
          </cell>
          <cell r="S2252">
            <v>133730</v>
          </cell>
          <cell r="T2252">
            <v>130142</v>
          </cell>
          <cell r="U2252">
            <v>128939</v>
          </cell>
          <cell r="V2252">
            <v>113510</v>
          </cell>
          <cell r="W2252">
            <v>115129</v>
          </cell>
          <cell r="X2252">
            <v>122159</v>
          </cell>
          <cell r="Y2252">
            <v>121368</v>
          </cell>
          <cell r="Z2252">
            <v>141661</v>
          </cell>
          <cell r="AA2252">
            <v>115423</v>
          </cell>
          <cell r="AB2252">
            <v>99148</v>
          </cell>
          <cell r="AC2252">
            <v>123480</v>
          </cell>
          <cell r="AD2252">
            <v>136706</v>
          </cell>
          <cell r="AE2252">
            <v>120790</v>
          </cell>
        </row>
        <row r="2253">
          <cell r="E2253" t="str">
            <v>HI Residential Natural Gas</v>
          </cell>
          <cell r="F2253">
            <v>605</v>
          </cell>
          <cell r="G2253">
            <v>589</v>
          </cell>
          <cell r="H2253">
            <v>592</v>
          </cell>
          <cell r="I2253">
            <v>592</v>
          </cell>
          <cell r="J2253">
            <v>607</v>
          </cell>
          <cell r="K2253">
            <v>601</v>
          </cell>
          <cell r="L2253">
            <v>571</v>
          </cell>
          <cell r="M2253">
            <v>533</v>
          </cell>
          <cell r="N2253">
            <v>565</v>
          </cell>
          <cell r="O2253">
            <v>552</v>
          </cell>
          <cell r="P2253">
            <v>560</v>
          </cell>
          <cell r="Q2253">
            <v>557</v>
          </cell>
          <cell r="R2253">
            <v>571</v>
          </cell>
          <cell r="S2253">
            <v>562</v>
          </cell>
          <cell r="T2253">
            <v>549</v>
          </cell>
          <cell r="U2253">
            <v>535</v>
          </cell>
          <cell r="V2253">
            <v>542</v>
          </cell>
          <cell r="W2253">
            <v>528</v>
          </cell>
          <cell r="X2253">
            <v>520</v>
          </cell>
          <cell r="Y2253">
            <v>530</v>
          </cell>
          <cell r="Z2253">
            <v>529</v>
          </cell>
          <cell r="AA2253">
            <v>509</v>
          </cell>
          <cell r="AB2253">
            <v>503</v>
          </cell>
          <cell r="AC2253">
            <v>585</v>
          </cell>
          <cell r="AD2253">
            <v>559</v>
          </cell>
          <cell r="AE2253">
            <v>562</v>
          </cell>
        </row>
        <row r="2254">
          <cell r="E2254" t="str">
            <v>IA Residential Natural Gas</v>
          </cell>
          <cell r="F2254">
            <v>71870</v>
          </cell>
          <cell r="G2254">
            <v>79415</v>
          </cell>
          <cell r="H2254">
            <v>75176</v>
          </cell>
          <cell r="I2254">
            <v>83659</v>
          </cell>
          <cell r="J2254">
            <v>78881</v>
          </cell>
          <cell r="K2254">
            <v>82643</v>
          </cell>
          <cell r="L2254">
            <v>88607</v>
          </cell>
          <cell r="M2254">
            <v>82432</v>
          </cell>
          <cell r="N2254">
            <v>69657</v>
          </cell>
          <cell r="O2254">
            <v>72805</v>
          </cell>
          <cell r="P2254">
            <v>74221</v>
          </cell>
          <cell r="Q2254">
            <v>71341</v>
          </cell>
          <cell r="R2254">
            <v>71754</v>
          </cell>
          <cell r="S2254">
            <v>74236</v>
          </cell>
          <cell r="T2254">
            <v>68538</v>
          </cell>
          <cell r="U2254">
            <v>67692</v>
          </cell>
          <cell r="V2254">
            <v>62628</v>
          </cell>
          <cell r="W2254">
            <v>68443</v>
          </cell>
          <cell r="X2254">
            <v>76201</v>
          </cell>
          <cell r="Y2254">
            <v>70599</v>
          </cell>
          <cell r="Z2254">
            <v>68775</v>
          </cell>
          <cell r="AA2254">
            <v>67696</v>
          </cell>
          <cell r="AB2254">
            <v>56611</v>
          </cell>
          <cell r="AC2254">
            <v>74635</v>
          </cell>
          <cell r="AD2254">
            <v>79620</v>
          </cell>
          <cell r="AE2254">
            <v>66046</v>
          </cell>
        </row>
        <row r="2255">
          <cell r="E2255" t="str">
            <v>ID Residential Natural Gas</v>
          </cell>
          <cell r="F2255">
            <v>8808</v>
          </cell>
          <cell r="G2255">
            <v>10560</v>
          </cell>
          <cell r="H2255">
            <v>9949</v>
          </cell>
          <cell r="I2255">
            <v>13035</v>
          </cell>
          <cell r="J2255">
            <v>12752</v>
          </cell>
          <cell r="K2255">
            <v>13393</v>
          </cell>
          <cell r="L2255">
            <v>15389</v>
          </cell>
          <cell r="M2255">
            <v>15710</v>
          </cell>
          <cell r="N2255">
            <v>16614</v>
          </cell>
          <cell r="O2255">
            <v>18588</v>
          </cell>
          <cell r="P2255">
            <v>19602</v>
          </cell>
          <cell r="Q2255">
            <v>19453</v>
          </cell>
          <cell r="R2255">
            <v>21010</v>
          </cell>
          <cell r="S2255">
            <v>19526</v>
          </cell>
          <cell r="T2255">
            <v>21530</v>
          </cell>
          <cell r="U2255">
            <v>22745</v>
          </cell>
          <cell r="V2255">
            <v>23494</v>
          </cell>
          <cell r="W2255">
            <v>23977</v>
          </cell>
          <cell r="X2255">
            <v>28197</v>
          </cell>
          <cell r="Y2255">
            <v>26127</v>
          </cell>
          <cell r="Z2255">
            <v>24496</v>
          </cell>
          <cell r="AA2255">
            <v>27137</v>
          </cell>
          <cell r="AB2255">
            <v>24296</v>
          </cell>
          <cell r="AC2255">
            <v>28067</v>
          </cell>
          <cell r="AD2255">
            <v>25056</v>
          </cell>
          <cell r="AE2255">
            <v>24329</v>
          </cell>
        </row>
        <row r="2256">
          <cell r="E2256" t="str">
            <v>IL Residential Natural Gas</v>
          </cell>
          <cell r="F2256">
            <v>451886</v>
          </cell>
          <cell r="G2256">
            <v>475833</v>
          </cell>
          <cell r="H2256">
            <v>483903</v>
          </cell>
          <cell r="I2256">
            <v>505733</v>
          </cell>
          <cell r="J2256">
            <v>483714</v>
          </cell>
          <cell r="K2256">
            <v>510877</v>
          </cell>
          <cell r="L2256">
            <v>548974</v>
          </cell>
          <cell r="M2256">
            <v>507791</v>
          </cell>
          <cell r="N2256">
            <v>418897</v>
          </cell>
          <cell r="O2256">
            <v>455021</v>
          </cell>
          <cell r="P2256">
            <v>477379</v>
          </cell>
          <cell r="Q2256">
            <v>435642</v>
          </cell>
          <cell r="R2256">
            <v>465427</v>
          </cell>
          <cell r="S2256">
            <v>480558</v>
          </cell>
          <cell r="T2256">
            <v>449459</v>
          </cell>
          <cell r="U2256">
            <v>443991</v>
          </cell>
          <cell r="V2256">
            <v>404471</v>
          </cell>
          <cell r="W2256">
            <v>439314</v>
          </cell>
          <cell r="X2256">
            <v>472366</v>
          </cell>
          <cell r="Y2256">
            <v>445693</v>
          </cell>
          <cell r="Z2256">
            <v>419761</v>
          </cell>
          <cell r="AA2256">
            <v>422588</v>
          </cell>
          <cell r="AB2256">
            <v>364839</v>
          </cell>
          <cell r="AC2256">
            <v>459893</v>
          </cell>
          <cell r="AD2256">
            <v>490661</v>
          </cell>
          <cell r="AE2256">
            <v>412894</v>
          </cell>
        </row>
        <row r="2257">
          <cell r="E2257" t="str">
            <v>IN Residential Natural Gas</v>
          </cell>
          <cell r="F2257">
            <v>143053</v>
          </cell>
          <cell r="G2257">
            <v>148537</v>
          </cell>
          <cell r="H2257">
            <v>154395</v>
          </cell>
          <cell r="I2257">
            <v>166075</v>
          </cell>
          <cell r="J2257">
            <v>159485</v>
          </cell>
          <cell r="K2257">
            <v>162971</v>
          </cell>
          <cell r="L2257">
            <v>181906</v>
          </cell>
          <cell r="M2257">
            <v>170987</v>
          </cell>
          <cell r="N2257">
            <v>142506</v>
          </cell>
          <cell r="O2257">
            <v>154254</v>
          </cell>
          <cell r="P2257">
            <v>165287</v>
          </cell>
          <cell r="Q2257">
            <v>150897</v>
          </cell>
          <cell r="R2257">
            <v>157872</v>
          </cell>
          <cell r="S2257">
            <v>171596</v>
          </cell>
          <cell r="T2257">
            <v>149882</v>
          </cell>
          <cell r="U2257">
            <v>151334</v>
          </cell>
          <cell r="V2257">
            <v>129833</v>
          </cell>
          <cell r="W2257">
            <v>145762</v>
          </cell>
          <cell r="X2257">
            <v>154674</v>
          </cell>
          <cell r="Y2257">
            <v>141866</v>
          </cell>
          <cell r="Z2257">
            <v>140134</v>
          </cell>
          <cell r="AA2257">
            <v>133699</v>
          </cell>
          <cell r="AB2257">
            <v>116929</v>
          </cell>
          <cell r="AC2257">
            <v>146575</v>
          </cell>
          <cell r="AD2257">
            <v>159397</v>
          </cell>
          <cell r="AE2257">
            <v>136142</v>
          </cell>
        </row>
        <row r="2258">
          <cell r="E2258" t="str">
            <v>KS Residential Natural Gas</v>
          </cell>
          <cell r="F2258">
            <v>71263</v>
          </cell>
          <cell r="G2258">
            <v>75588</v>
          </cell>
          <cell r="H2258">
            <v>70602</v>
          </cell>
          <cell r="I2258">
            <v>83805</v>
          </cell>
          <cell r="J2258">
            <v>74051</v>
          </cell>
          <cell r="K2258">
            <v>76078</v>
          </cell>
          <cell r="L2258">
            <v>85107</v>
          </cell>
          <cell r="M2258">
            <v>69571</v>
          </cell>
          <cell r="N2258">
            <v>69775</v>
          </cell>
          <cell r="O2258">
            <v>67816</v>
          </cell>
          <cell r="P2258">
            <v>71137</v>
          </cell>
          <cell r="Q2258">
            <v>70498</v>
          </cell>
          <cell r="R2258">
            <v>71470</v>
          </cell>
          <cell r="S2258">
            <v>71247</v>
          </cell>
          <cell r="T2258">
            <v>65918</v>
          </cell>
          <cell r="U2258">
            <v>65853</v>
          </cell>
          <cell r="V2258">
            <v>58185</v>
          </cell>
          <cell r="W2258">
            <v>64215</v>
          </cell>
          <cell r="X2258">
            <v>72857</v>
          </cell>
          <cell r="Y2258">
            <v>72465</v>
          </cell>
          <cell r="Z2258">
            <v>68410</v>
          </cell>
          <cell r="AA2258">
            <v>66820</v>
          </cell>
          <cell r="AB2258">
            <v>51613</v>
          </cell>
          <cell r="AC2258">
            <v>69254</v>
          </cell>
          <cell r="AD2258">
            <v>72840</v>
          </cell>
          <cell r="AE2258">
            <v>59448</v>
          </cell>
        </row>
        <row r="2259">
          <cell r="E2259" t="str">
            <v>KY Residential Natural Gas</v>
          </cell>
          <cell r="F2259">
            <v>58308</v>
          </cell>
          <cell r="G2259">
            <v>62261</v>
          </cell>
          <cell r="H2259">
            <v>65505</v>
          </cell>
          <cell r="I2259">
            <v>70123</v>
          </cell>
          <cell r="J2259">
            <v>66414</v>
          </cell>
          <cell r="K2259">
            <v>72518</v>
          </cell>
          <cell r="L2259">
            <v>73691</v>
          </cell>
          <cell r="M2259">
            <v>69354</v>
          </cell>
          <cell r="N2259">
            <v>57453</v>
          </cell>
          <cell r="O2259">
            <v>61135</v>
          </cell>
          <cell r="P2259">
            <v>67273</v>
          </cell>
          <cell r="Q2259">
            <v>59070</v>
          </cell>
          <cell r="R2259">
            <v>61279</v>
          </cell>
          <cell r="S2259">
            <v>64190</v>
          </cell>
          <cell r="T2259">
            <v>58430</v>
          </cell>
          <cell r="U2259">
            <v>57755</v>
          </cell>
          <cell r="V2259">
            <v>48756</v>
          </cell>
          <cell r="W2259">
            <v>52926</v>
          </cell>
          <cell r="X2259">
            <v>56975</v>
          </cell>
          <cell r="Y2259">
            <v>53712</v>
          </cell>
          <cell r="Z2259">
            <v>56060</v>
          </cell>
          <cell r="AA2259">
            <v>52098</v>
          </cell>
          <cell r="AB2259">
            <v>44413</v>
          </cell>
          <cell r="AC2259">
            <v>55545</v>
          </cell>
          <cell r="AD2259">
            <v>59110</v>
          </cell>
          <cell r="AE2259">
            <v>50541</v>
          </cell>
        </row>
        <row r="2260">
          <cell r="E2260" t="str">
            <v>LA Residential Natural Gas</v>
          </cell>
          <cell r="F2260">
            <v>55601</v>
          </cell>
          <cell r="G2260">
            <v>57228</v>
          </cell>
          <cell r="H2260">
            <v>57667</v>
          </cell>
          <cell r="I2260">
            <v>58649</v>
          </cell>
          <cell r="J2260">
            <v>55036</v>
          </cell>
          <cell r="K2260">
            <v>54350</v>
          </cell>
          <cell r="L2260">
            <v>59135</v>
          </cell>
          <cell r="M2260">
            <v>59818</v>
          </cell>
          <cell r="N2260">
            <v>51242</v>
          </cell>
          <cell r="O2260">
            <v>47044</v>
          </cell>
          <cell r="P2260">
            <v>52919</v>
          </cell>
          <cell r="Q2260">
            <v>50174</v>
          </cell>
          <cell r="R2260">
            <v>50728</v>
          </cell>
          <cell r="S2260">
            <v>48840</v>
          </cell>
          <cell r="T2260">
            <v>44132</v>
          </cell>
          <cell r="U2260">
            <v>42972</v>
          </cell>
          <cell r="V2260">
            <v>34709</v>
          </cell>
          <cell r="W2260">
            <v>38423</v>
          </cell>
          <cell r="X2260">
            <v>38554</v>
          </cell>
          <cell r="Y2260">
            <v>37562</v>
          </cell>
          <cell r="Z2260">
            <v>46617</v>
          </cell>
          <cell r="AA2260">
            <v>40136</v>
          </cell>
          <cell r="AB2260">
            <v>32286</v>
          </cell>
          <cell r="AC2260">
            <v>39491</v>
          </cell>
          <cell r="AD2260">
            <v>45679</v>
          </cell>
          <cell r="AE2260">
            <v>36906</v>
          </cell>
        </row>
        <row r="2261">
          <cell r="E2261" t="str">
            <v>MA Residential Natural Gas</v>
          </cell>
          <cell r="F2261">
            <v>110572</v>
          </cell>
          <cell r="G2261">
            <v>107035</v>
          </cell>
          <cell r="H2261">
            <v>124366</v>
          </cell>
          <cell r="I2261">
            <v>126147</v>
          </cell>
          <cell r="J2261">
            <v>122539</v>
          </cell>
          <cell r="K2261">
            <v>108528</v>
          </cell>
          <cell r="L2261">
            <v>117338</v>
          </cell>
          <cell r="M2261">
            <v>114486</v>
          </cell>
          <cell r="N2261">
            <v>103617</v>
          </cell>
          <cell r="O2261">
            <v>112073</v>
          </cell>
          <cell r="P2261">
            <v>119146</v>
          </cell>
          <cell r="Q2261">
            <v>111474</v>
          </cell>
          <cell r="R2261">
            <v>113101</v>
          </cell>
          <cell r="S2261">
            <v>129420</v>
          </cell>
          <cell r="T2261">
            <v>115980</v>
          </cell>
          <cell r="U2261">
            <v>120356</v>
          </cell>
          <cell r="V2261">
            <v>104894</v>
          </cell>
          <cell r="W2261">
            <v>116997</v>
          </cell>
          <cell r="X2261">
            <v>134537</v>
          </cell>
          <cell r="Y2261">
            <v>136952</v>
          </cell>
          <cell r="Z2261">
            <v>129812</v>
          </cell>
          <cell r="AA2261">
            <v>132932</v>
          </cell>
          <cell r="AB2261">
            <v>119220</v>
          </cell>
          <cell r="AC2261">
            <v>120685</v>
          </cell>
          <cell r="AD2261">
            <v>129937</v>
          </cell>
          <cell r="AE2261">
            <v>130373</v>
          </cell>
        </row>
        <row r="2262">
          <cell r="E2262" t="str">
            <v>MD Residential Natural Gas</v>
          </cell>
          <cell r="F2262">
            <v>68234</v>
          </cell>
          <cell r="G2262">
            <v>70966</v>
          </cell>
          <cell r="H2262">
            <v>77144</v>
          </cell>
          <cell r="I2262">
            <v>78985</v>
          </cell>
          <cell r="J2262">
            <v>79002</v>
          </cell>
          <cell r="K2262">
            <v>78470</v>
          </cell>
          <cell r="L2262">
            <v>88009</v>
          </cell>
          <cell r="M2262">
            <v>80118</v>
          </cell>
          <cell r="N2262">
            <v>70561</v>
          </cell>
          <cell r="O2262">
            <v>77365</v>
          </cell>
          <cell r="P2262">
            <v>86845</v>
          </cell>
          <cell r="Q2262">
            <v>73338</v>
          </cell>
          <cell r="R2262">
            <v>83030</v>
          </cell>
          <cell r="S2262">
            <v>94116</v>
          </cell>
          <cell r="T2262">
            <v>89558</v>
          </cell>
          <cell r="U2262">
            <v>89880</v>
          </cell>
          <cell r="V2262">
            <v>73973</v>
          </cell>
          <cell r="W2262">
            <v>86557</v>
          </cell>
          <cell r="X2262">
            <v>84053</v>
          </cell>
          <cell r="Y2262">
            <v>85667</v>
          </cell>
          <cell r="Z2262">
            <v>85993</v>
          </cell>
          <cell r="AA2262">
            <v>79993</v>
          </cell>
          <cell r="AB2262">
            <v>73004</v>
          </cell>
          <cell r="AC2262">
            <v>86953</v>
          </cell>
          <cell r="AD2262">
            <v>95387</v>
          </cell>
          <cell r="AE2262">
            <v>87475</v>
          </cell>
        </row>
        <row r="2263">
          <cell r="E2263" t="str">
            <v>ME Residential Natural Gas</v>
          </cell>
          <cell r="F2263">
            <v>651</v>
          </cell>
          <cell r="G2263">
            <v>726</v>
          </cell>
          <cell r="H2263">
            <v>884</v>
          </cell>
          <cell r="I2263">
            <v>914</v>
          </cell>
          <cell r="J2263">
            <v>906</v>
          </cell>
          <cell r="K2263">
            <v>928</v>
          </cell>
          <cell r="L2263">
            <v>982</v>
          </cell>
          <cell r="M2263">
            <v>1023</v>
          </cell>
          <cell r="N2263">
            <v>925</v>
          </cell>
          <cell r="O2263">
            <v>976</v>
          </cell>
          <cell r="P2263">
            <v>1195</v>
          </cell>
          <cell r="Q2263">
            <v>1122</v>
          </cell>
          <cell r="R2263">
            <v>1099</v>
          </cell>
          <cell r="S2263">
            <v>1266</v>
          </cell>
          <cell r="T2263">
            <v>1238</v>
          </cell>
          <cell r="U2263">
            <v>1204</v>
          </cell>
          <cell r="V2263">
            <v>1038</v>
          </cell>
          <cell r="W2263">
            <v>1253</v>
          </cell>
          <cell r="X2263">
            <v>1174</v>
          </cell>
          <cell r="Y2263">
            <v>1341</v>
          </cell>
          <cell r="Z2263">
            <v>1282</v>
          </cell>
          <cell r="AA2263">
            <v>1467</v>
          </cell>
          <cell r="AB2263">
            <v>1530</v>
          </cell>
          <cell r="AC2263">
            <v>1947</v>
          </cell>
          <cell r="AD2263">
            <v>2434</v>
          </cell>
          <cell r="AE2263">
            <v>2782</v>
          </cell>
        </row>
        <row r="2264">
          <cell r="E2264" t="str">
            <v>MI Residential Natural Gas</v>
          </cell>
          <cell r="F2264">
            <v>341919</v>
          </cell>
          <cell r="G2264">
            <v>349179</v>
          </cell>
          <cell r="H2264">
            <v>370596</v>
          </cell>
          <cell r="I2264">
            <v>382718</v>
          </cell>
          <cell r="J2264">
            <v>377458</v>
          </cell>
          <cell r="K2264">
            <v>395386</v>
          </cell>
          <cell r="L2264">
            <v>413154</v>
          </cell>
          <cell r="M2264">
            <v>395146</v>
          </cell>
          <cell r="N2264">
            <v>334743</v>
          </cell>
          <cell r="O2264">
            <v>365309</v>
          </cell>
          <cell r="P2264">
            <v>381088</v>
          </cell>
          <cell r="Q2264">
            <v>354353</v>
          </cell>
          <cell r="R2264">
            <v>375477</v>
          </cell>
          <cell r="S2264">
            <v>397104</v>
          </cell>
          <cell r="T2264">
            <v>371133</v>
          </cell>
          <cell r="U2264">
            <v>363974</v>
          </cell>
          <cell r="V2264">
            <v>321453</v>
          </cell>
          <cell r="W2264">
            <v>335707</v>
          </cell>
          <cell r="X2264">
            <v>350007</v>
          </cell>
          <cell r="Y2264">
            <v>334202</v>
          </cell>
          <cell r="Z2264">
            <v>309303</v>
          </cell>
          <cell r="AA2264">
            <v>322392</v>
          </cell>
          <cell r="AB2264">
            <v>281450</v>
          </cell>
          <cell r="AC2264">
            <v>341223</v>
          </cell>
          <cell r="AD2264">
            <v>361293</v>
          </cell>
          <cell r="AE2264">
            <v>322834</v>
          </cell>
        </row>
        <row r="2265">
          <cell r="E2265" t="str">
            <v>MN Residential Natural Gas</v>
          </cell>
          <cell r="F2265">
            <v>107372</v>
          </cell>
          <cell r="G2265">
            <v>118548</v>
          </cell>
          <cell r="H2265">
            <v>114804</v>
          </cell>
          <cell r="I2265">
            <v>124754</v>
          </cell>
          <cell r="J2265">
            <v>123590</v>
          </cell>
          <cell r="K2265">
            <v>130416</v>
          </cell>
          <cell r="L2265">
            <v>144898</v>
          </cell>
          <cell r="M2265">
            <v>131205</v>
          </cell>
          <cell r="N2265">
            <v>112520</v>
          </cell>
          <cell r="O2265">
            <v>121204</v>
          </cell>
          <cell r="P2265">
            <v>131740</v>
          </cell>
          <cell r="Q2265">
            <v>126349</v>
          </cell>
          <cell r="R2265">
            <v>136168</v>
          </cell>
          <cell r="S2265">
            <v>139082</v>
          </cell>
          <cell r="T2265">
            <v>133826</v>
          </cell>
          <cell r="U2265">
            <v>130201</v>
          </cell>
          <cell r="V2265">
            <v>119109</v>
          </cell>
          <cell r="W2265">
            <v>131429</v>
          </cell>
          <cell r="X2265">
            <v>142782</v>
          </cell>
          <cell r="Y2265">
            <v>137340</v>
          </cell>
          <cell r="Z2265">
            <v>124219</v>
          </cell>
          <cell r="AA2265">
            <v>126425</v>
          </cell>
          <cell r="AB2265">
            <v>111168</v>
          </cell>
          <cell r="AC2265">
            <v>143059</v>
          </cell>
          <cell r="AD2265">
            <v>151404</v>
          </cell>
          <cell r="AE2265">
            <v>122087</v>
          </cell>
        </row>
        <row r="2266">
          <cell r="E2266" t="str">
            <v>MO Residential Natural Gas</v>
          </cell>
          <cell r="F2266">
            <v>117213</v>
          </cell>
          <cell r="G2266">
            <v>121731</v>
          </cell>
          <cell r="H2266">
            <v>116875</v>
          </cell>
          <cell r="I2266">
            <v>134693</v>
          </cell>
          <cell r="J2266">
            <v>123305</v>
          </cell>
          <cell r="K2266">
            <v>125980</v>
          </cell>
          <cell r="L2266">
            <v>138724</v>
          </cell>
          <cell r="M2266">
            <v>128885</v>
          </cell>
          <cell r="N2266">
            <v>111956</v>
          </cell>
          <cell r="O2266">
            <v>113496</v>
          </cell>
          <cell r="P2266">
            <v>117211</v>
          </cell>
          <cell r="Q2266">
            <v>116917</v>
          </cell>
          <cell r="R2266">
            <v>115601</v>
          </cell>
          <cell r="S2266">
            <v>116126</v>
          </cell>
          <cell r="T2266">
            <v>111908</v>
          </cell>
          <cell r="U2266">
            <v>108971</v>
          </cell>
          <cell r="V2266">
            <v>97343</v>
          </cell>
          <cell r="W2266">
            <v>103577</v>
          </cell>
          <cell r="X2266">
            <v>114748</v>
          </cell>
          <cell r="Y2266">
            <v>106904</v>
          </cell>
          <cell r="Z2266">
            <v>107960</v>
          </cell>
          <cell r="AA2266">
            <v>103380</v>
          </cell>
          <cell r="AB2266">
            <v>83790</v>
          </cell>
          <cell r="AC2266">
            <v>107949</v>
          </cell>
          <cell r="AD2266">
            <v>117054</v>
          </cell>
          <cell r="AE2266">
            <v>96343</v>
          </cell>
        </row>
        <row r="2267">
          <cell r="E2267" t="str">
            <v>MS Residential Natural Gas</v>
          </cell>
          <cell r="F2267">
            <v>25863</v>
          </cell>
          <cell r="G2267">
            <v>26537</v>
          </cell>
          <cell r="H2267">
            <v>27883</v>
          </cell>
          <cell r="I2267">
            <v>29002</v>
          </cell>
          <cell r="J2267">
            <v>27925</v>
          </cell>
          <cell r="K2267">
            <v>27529</v>
          </cell>
          <cell r="L2267">
            <v>31042</v>
          </cell>
          <cell r="M2267">
            <v>28617</v>
          </cell>
          <cell r="N2267">
            <v>26139</v>
          </cell>
          <cell r="O2267">
            <v>25589</v>
          </cell>
          <cell r="P2267">
            <v>28198</v>
          </cell>
          <cell r="Q2267">
            <v>28533</v>
          </cell>
          <cell r="R2267">
            <v>27410</v>
          </cell>
          <cell r="S2267">
            <v>27547</v>
          </cell>
          <cell r="T2267">
            <v>24827</v>
          </cell>
          <cell r="U2267">
            <v>25164</v>
          </cell>
          <cell r="V2267">
            <v>22005</v>
          </cell>
          <cell r="W2267">
            <v>22872</v>
          </cell>
          <cell r="X2267">
            <v>24497</v>
          </cell>
          <cell r="Y2267">
            <v>23958</v>
          </cell>
          <cell r="Z2267">
            <v>27683</v>
          </cell>
          <cell r="AA2267">
            <v>24704</v>
          </cell>
          <cell r="AB2267">
            <v>19876</v>
          </cell>
          <cell r="AC2267">
            <v>25503</v>
          </cell>
          <cell r="AD2267">
            <v>29052</v>
          </cell>
          <cell r="AE2267">
            <v>23845</v>
          </cell>
        </row>
        <row r="2268">
          <cell r="E2268" t="str">
            <v>MT Residential Natural Gas</v>
          </cell>
          <cell r="F2268">
            <v>17300</v>
          </cell>
          <cell r="G2268">
            <v>18942</v>
          </cell>
          <cell r="H2268">
            <v>17049</v>
          </cell>
          <cell r="I2268">
            <v>20720</v>
          </cell>
          <cell r="J2268">
            <v>19158</v>
          </cell>
          <cell r="K2268">
            <v>20228</v>
          </cell>
          <cell r="L2268">
            <v>22838</v>
          </cell>
          <cell r="M2268">
            <v>21653</v>
          </cell>
          <cell r="N2268">
            <v>19669</v>
          </cell>
          <cell r="O2268">
            <v>20148</v>
          </cell>
          <cell r="P2268">
            <v>20599</v>
          </cell>
          <cell r="Q2268">
            <v>20591</v>
          </cell>
          <cell r="R2268">
            <v>22167</v>
          </cell>
          <cell r="S2268">
            <v>20911</v>
          </cell>
          <cell r="T2268">
            <v>20425</v>
          </cell>
          <cell r="U2268">
            <v>20629</v>
          </cell>
          <cell r="V2268">
            <v>19781</v>
          </cell>
          <cell r="W2268">
            <v>20049</v>
          </cell>
          <cell r="X2268">
            <v>21930</v>
          </cell>
          <cell r="Y2268">
            <v>22003</v>
          </cell>
          <cell r="Z2268">
            <v>21124</v>
          </cell>
          <cell r="AA2268">
            <v>22057</v>
          </cell>
          <cell r="AB2268">
            <v>19546</v>
          </cell>
          <cell r="AC2268">
            <v>21523</v>
          </cell>
          <cell r="AD2268">
            <v>21922</v>
          </cell>
          <cell r="AE2268">
            <v>19291</v>
          </cell>
        </row>
        <row r="2269">
          <cell r="E2269" t="str">
            <v>NC Residential Natural Gas</v>
          </cell>
          <cell r="F2269">
            <v>36126</v>
          </cell>
          <cell r="G2269">
            <v>39192</v>
          </cell>
          <cell r="H2269">
            <v>44037</v>
          </cell>
          <cell r="I2269">
            <v>48757</v>
          </cell>
          <cell r="J2269">
            <v>49161</v>
          </cell>
          <cell r="K2269">
            <v>51017</v>
          </cell>
          <cell r="L2269">
            <v>60938</v>
          </cell>
          <cell r="M2269">
            <v>54813</v>
          </cell>
          <cell r="N2269">
            <v>52866</v>
          </cell>
          <cell r="O2269">
            <v>54743</v>
          </cell>
          <cell r="P2269">
            <v>65864</v>
          </cell>
          <cell r="Q2269">
            <v>59227</v>
          </cell>
          <cell r="R2269">
            <v>61063</v>
          </cell>
          <cell r="S2269">
            <v>68180</v>
          </cell>
          <cell r="T2269">
            <v>65030</v>
          </cell>
          <cell r="U2269">
            <v>66209</v>
          </cell>
          <cell r="V2269">
            <v>58471</v>
          </cell>
          <cell r="W2269">
            <v>60316</v>
          </cell>
          <cell r="X2269">
            <v>65810</v>
          </cell>
          <cell r="Y2269">
            <v>67349</v>
          </cell>
          <cell r="Z2269">
            <v>75829</v>
          </cell>
          <cell r="AA2269">
            <v>62479</v>
          </cell>
          <cell r="AB2269">
            <v>57319</v>
          </cell>
          <cell r="AC2269">
            <v>70640</v>
          </cell>
          <cell r="AD2269">
            <v>77048</v>
          </cell>
          <cell r="AE2269">
            <v>66792</v>
          </cell>
        </row>
        <row r="2270">
          <cell r="E2270" t="str">
            <v>ND Residential Natural Gas</v>
          </cell>
          <cell r="F2270">
            <v>9477</v>
          </cell>
          <cell r="G2270">
            <v>10813</v>
          </cell>
          <cell r="H2270">
            <v>10129</v>
          </cell>
          <cell r="I2270">
            <v>11360</v>
          </cell>
          <cell r="J2270">
            <v>11279</v>
          </cell>
          <cell r="K2270">
            <v>11769</v>
          </cell>
          <cell r="L2270">
            <v>13233</v>
          </cell>
          <cell r="M2270">
            <v>11939</v>
          </cell>
          <cell r="N2270">
            <v>10475</v>
          </cell>
          <cell r="O2270">
            <v>11049</v>
          </cell>
          <cell r="P2270">
            <v>11346</v>
          </cell>
          <cell r="Q2270">
            <v>10876</v>
          </cell>
          <cell r="R2270">
            <v>11760</v>
          </cell>
          <cell r="S2270">
            <v>11983</v>
          </cell>
          <cell r="T2270">
            <v>11366</v>
          </cell>
          <cell r="U2270">
            <v>11077</v>
          </cell>
          <cell r="V2270">
            <v>10069</v>
          </cell>
          <cell r="W2270">
            <v>11190</v>
          </cell>
          <cell r="X2270">
            <v>11983</v>
          </cell>
          <cell r="Y2270">
            <v>12151</v>
          </cell>
          <cell r="Z2270">
            <v>11115</v>
          </cell>
          <cell r="AA2270">
            <v>11735</v>
          </cell>
          <cell r="AB2270">
            <v>10218</v>
          </cell>
          <cell r="AC2270">
            <v>12917</v>
          </cell>
          <cell r="AD2270">
            <v>13574</v>
          </cell>
          <cell r="AE2270">
            <v>11467</v>
          </cell>
        </row>
        <row r="2271">
          <cell r="E2271" t="str">
            <v>NE Residential Natural Gas</v>
          </cell>
          <cell r="F2271">
            <v>40828</v>
          </cell>
          <cell r="G2271">
            <v>44002</v>
          </cell>
          <cell r="H2271">
            <v>40544</v>
          </cell>
          <cell r="I2271">
            <v>47036</v>
          </cell>
          <cell r="J2271">
            <v>43720</v>
          </cell>
          <cell r="K2271">
            <v>44125</v>
          </cell>
          <cell r="L2271">
            <v>49329</v>
          </cell>
          <cell r="M2271">
            <v>46999</v>
          </cell>
          <cell r="N2271">
            <v>40886</v>
          </cell>
          <cell r="O2271">
            <v>40530</v>
          </cell>
          <cell r="P2271">
            <v>42704</v>
          </cell>
          <cell r="Q2271">
            <v>47449</v>
          </cell>
          <cell r="R2271">
            <v>44190</v>
          </cell>
          <cell r="S2271">
            <v>42503</v>
          </cell>
          <cell r="T2271">
            <v>38973</v>
          </cell>
          <cell r="U2271">
            <v>38336</v>
          </cell>
          <cell r="V2271">
            <v>36342</v>
          </cell>
          <cell r="W2271">
            <v>39297</v>
          </cell>
          <cell r="X2271">
            <v>42833</v>
          </cell>
          <cell r="Y2271">
            <v>40636</v>
          </cell>
          <cell r="Z2271">
            <v>40293</v>
          </cell>
          <cell r="AA2271">
            <v>40156</v>
          </cell>
          <cell r="AB2271">
            <v>31876</v>
          </cell>
          <cell r="AC2271">
            <v>42725</v>
          </cell>
          <cell r="AD2271">
            <v>43923</v>
          </cell>
          <cell r="AE2271">
            <v>36635</v>
          </cell>
        </row>
        <row r="2272">
          <cell r="E2272" t="str">
            <v>NH Residential Natural Gas</v>
          </cell>
          <cell r="F2272">
            <v>5986</v>
          </cell>
          <cell r="G2272">
            <v>5648</v>
          </cell>
          <cell r="H2272">
            <v>6505</v>
          </cell>
          <cell r="I2272">
            <v>6558</v>
          </cell>
          <cell r="J2272">
            <v>6656</v>
          </cell>
          <cell r="K2272">
            <v>6573</v>
          </cell>
          <cell r="L2272">
            <v>7145</v>
          </cell>
          <cell r="M2272">
            <v>7014</v>
          </cell>
          <cell r="N2272">
            <v>6336</v>
          </cell>
          <cell r="O2272">
            <v>6670</v>
          </cell>
          <cell r="P2272">
            <v>7693</v>
          </cell>
          <cell r="Q2272">
            <v>7232</v>
          </cell>
          <cell r="R2272">
            <v>7269</v>
          </cell>
          <cell r="S2272">
            <v>8258</v>
          </cell>
          <cell r="T2272">
            <v>7392</v>
          </cell>
          <cell r="U2272">
            <v>7950</v>
          </cell>
          <cell r="V2272">
            <v>6846</v>
          </cell>
          <cell r="W2272">
            <v>7578</v>
          </cell>
          <cell r="X2272">
            <v>7197</v>
          </cell>
          <cell r="Y2272">
            <v>7459</v>
          </cell>
          <cell r="Z2272">
            <v>6955</v>
          </cell>
          <cell r="AA2272">
            <v>7213</v>
          </cell>
          <cell r="AB2272">
            <v>6629</v>
          </cell>
          <cell r="AC2272">
            <v>7404</v>
          </cell>
          <cell r="AD2272">
            <v>7994</v>
          </cell>
          <cell r="AE2272">
            <v>8077</v>
          </cell>
        </row>
        <row r="2273">
          <cell r="E2273" t="str">
            <v>NJ Residential Natural Gas</v>
          </cell>
          <cell r="F2273">
            <v>175838</v>
          </cell>
          <cell r="G2273">
            <v>181049</v>
          </cell>
          <cell r="H2273">
            <v>203557</v>
          </cell>
          <cell r="I2273">
            <v>203249</v>
          </cell>
          <cell r="J2273">
            <v>226049</v>
          </cell>
          <cell r="K2273">
            <v>201166</v>
          </cell>
          <cell r="L2273">
            <v>230905</v>
          </cell>
          <cell r="M2273">
            <v>224526</v>
          </cell>
          <cell r="N2273">
            <v>203964</v>
          </cell>
          <cell r="O2273">
            <v>217754</v>
          </cell>
          <cell r="P2273">
            <v>227796</v>
          </cell>
          <cell r="Q2273">
            <v>223251</v>
          </cell>
          <cell r="R2273">
            <v>218030</v>
          </cell>
          <cell r="S2273">
            <v>253196</v>
          </cell>
          <cell r="T2273">
            <v>241581</v>
          </cell>
          <cell r="U2273">
            <v>240343</v>
          </cell>
          <cell r="V2273">
            <v>204354</v>
          </cell>
          <cell r="W2273">
            <v>236069</v>
          </cell>
          <cell r="X2273">
            <v>227801</v>
          </cell>
          <cell r="Y2273">
            <v>232559</v>
          </cell>
          <cell r="Z2273">
            <v>224850</v>
          </cell>
          <cell r="AA2273">
            <v>219187</v>
          </cell>
          <cell r="AB2273">
            <v>196706</v>
          </cell>
          <cell r="AC2273">
            <v>236942</v>
          </cell>
          <cell r="AD2273">
            <v>258878</v>
          </cell>
          <cell r="AE2273">
            <v>248407</v>
          </cell>
        </row>
        <row r="2274">
          <cell r="E2274" t="str">
            <v>NM Residential Natural Gas</v>
          </cell>
          <cell r="F2274">
            <v>29733</v>
          </cell>
          <cell r="G2274">
            <v>31025</v>
          </cell>
          <cell r="H2274">
            <v>32782</v>
          </cell>
          <cell r="I2274">
            <v>33191</v>
          </cell>
          <cell r="J2274">
            <v>30859</v>
          </cell>
          <cell r="K2274">
            <v>29352</v>
          </cell>
          <cell r="L2274">
            <v>34856</v>
          </cell>
          <cell r="M2274">
            <v>37444</v>
          </cell>
          <cell r="N2274">
            <v>35119</v>
          </cell>
          <cell r="O2274">
            <v>34667</v>
          </cell>
          <cell r="P2274">
            <v>34762</v>
          </cell>
          <cell r="Q2274">
            <v>33825</v>
          </cell>
          <cell r="R2274">
            <v>32570</v>
          </cell>
          <cell r="S2274">
            <v>32342</v>
          </cell>
          <cell r="T2274">
            <v>35217</v>
          </cell>
          <cell r="U2274">
            <v>34059</v>
          </cell>
          <cell r="V2274">
            <v>31086</v>
          </cell>
          <cell r="W2274">
            <v>34346</v>
          </cell>
          <cell r="X2274">
            <v>34947</v>
          </cell>
          <cell r="Y2274">
            <v>33319</v>
          </cell>
          <cell r="Z2274">
            <v>35982</v>
          </cell>
          <cell r="AA2274">
            <v>35060</v>
          </cell>
          <cell r="AB2274">
            <v>33247</v>
          </cell>
          <cell r="AC2274">
            <v>37122</v>
          </cell>
          <cell r="AD2274">
            <v>33484</v>
          </cell>
          <cell r="AE2274">
            <v>34402</v>
          </cell>
        </row>
        <row r="2275">
          <cell r="E2275" t="str">
            <v>NV Residential Natural Gas</v>
          </cell>
          <cell r="F2275">
            <v>17685</v>
          </cell>
          <cell r="G2275">
            <v>19829</v>
          </cell>
          <cell r="H2275">
            <v>18784</v>
          </cell>
          <cell r="I2275">
            <v>21272</v>
          </cell>
          <cell r="J2275">
            <v>21853</v>
          </cell>
          <cell r="K2275">
            <v>21374</v>
          </cell>
          <cell r="L2275">
            <v>23510</v>
          </cell>
          <cell r="M2275">
            <v>25919</v>
          </cell>
          <cell r="N2275">
            <v>31466</v>
          </cell>
          <cell r="O2275">
            <v>29359</v>
          </cell>
          <cell r="P2275">
            <v>30839</v>
          </cell>
          <cell r="Q2275">
            <v>33369</v>
          </cell>
          <cell r="R2275">
            <v>33026</v>
          </cell>
          <cell r="S2275">
            <v>34009</v>
          </cell>
          <cell r="T2275">
            <v>37713</v>
          </cell>
          <cell r="U2275">
            <v>37981</v>
          </cell>
          <cell r="V2275">
            <v>39356</v>
          </cell>
          <cell r="W2275">
            <v>39473</v>
          </cell>
          <cell r="X2275">
            <v>39956</v>
          </cell>
          <cell r="Y2275">
            <v>39885</v>
          </cell>
          <cell r="Z2275">
            <v>40845</v>
          </cell>
          <cell r="AA2275">
            <v>41578</v>
          </cell>
          <cell r="AB2275">
            <v>38411</v>
          </cell>
          <cell r="AC2275">
            <v>43115</v>
          </cell>
          <cell r="AD2275">
            <v>36304</v>
          </cell>
          <cell r="AE2275">
            <v>38501</v>
          </cell>
        </row>
        <row r="2276">
          <cell r="E2276" t="str">
            <v>NY Residential Natural Gas</v>
          </cell>
          <cell r="F2276">
            <v>347891</v>
          </cell>
          <cell r="G2276">
            <v>348100</v>
          </cell>
          <cell r="H2276">
            <v>389777</v>
          </cell>
          <cell r="I2276">
            <v>395439</v>
          </cell>
          <cell r="J2276">
            <v>396303</v>
          </cell>
          <cell r="K2276">
            <v>386660</v>
          </cell>
          <cell r="L2276">
            <v>414148</v>
          </cell>
          <cell r="M2276">
            <v>385799</v>
          </cell>
          <cell r="N2276">
            <v>349548</v>
          </cell>
          <cell r="O2276">
            <v>381258</v>
          </cell>
          <cell r="P2276">
            <v>413147</v>
          </cell>
          <cell r="Q2276">
            <v>388767</v>
          </cell>
          <cell r="R2276">
            <v>378814</v>
          </cell>
          <cell r="S2276">
            <v>421029</v>
          </cell>
          <cell r="T2276">
            <v>403479</v>
          </cell>
          <cell r="U2276">
            <v>416890</v>
          </cell>
          <cell r="V2276">
            <v>364281</v>
          </cell>
          <cell r="W2276">
            <v>409857</v>
          </cell>
          <cell r="X2276">
            <v>402734</v>
          </cell>
          <cell r="Y2276">
            <v>413629</v>
          </cell>
          <cell r="Z2276">
            <v>399660</v>
          </cell>
          <cell r="AA2276">
            <v>404324</v>
          </cell>
          <cell r="AB2276">
            <v>369245</v>
          </cell>
          <cell r="AC2276">
            <v>430809</v>
          </cell>
          <cell r="AD2276">
            <v>473621</v>
          </cell>
          <cell r="AE2276">
            <v>466974</v>
          </cell>
        </row>
        <row r="2277">
          <cell r="E2277" t="str">
            <v>OH Residential Natural Gas</v>
          </cell>
          <cell r="F2277">
            <v>320670</v>
          </cell>
          <cell r="G2277">
            <v>335928</v>
          </cell>
          <cell r="H2277">
            <v>352897</v>
          </cell>
          <cell r="I2277">
            <v>367580</v>
          </cell>
          <cell r="J2277">
            <v>356048</v>
          </cell>
          <cell r="K2277">
            <v>371392</v>
          </cell>
          <cell r="L2277">
            <v>389086</v>
          </cell>
          <cell r="M2277">
            <v>370533</v>
          </cell>
          <cell r="N2277">
            <v>308493</v>
          </cell>
          <cell r="O2277">
            <v>330058</v>
          </cell>
          <cell r="P2277">
            <v>358454</v>
          </cell>
          <cell r="Q2277">
            <v>321588</v>
          </cell>
          <cell r="R2277">
            <v>333649</v>
          </cell>
          <cell r="S2277">
            <v>355407</v>
          </cell>
          <cell r="T2277">
            <v>335375</v>
          </cell>
          <cell r="U2277">
            <v>336731</v>
          </cell>
          <cell r="V2277">
            <v>282950</v>
          </cell>
          <cell r="W2277">
            <v>310730</v>
          </cell>
          <cell r="X2277">
            <v>318851</v>
          </cell>
          <cell r="Y2277">
            <v>304547</v>
          </cell>
          <cell r="Z2277">
            <v>293468</v>
          </cell>
          <cell r="AA2277">
            <v>295097</v>
          </cell>
          <cell r="AB2277">
            <v>259358</v>
          </cell>
          <cell r="AC2277">
            <v>308500</v>
          </cell>
          <cell r="AD2277">
            <v>339908</v>
          </cell>
          <cell r="AE2277">
            <v>305349</v>
          </cell>
        </row>
        <row r="2278">
          <cell r="E2278" t="str">
            <v>OK Residential Natural Gas</v>
          </cell>
          <cell r="F2278">
            <v>66998</v>
          </cell>
          <cell r="G2278">
            <v>70112</v>
          </cell>
          <cell r="H2278">
            <v>67205</v>
          </cell>
          <cell r="I2278">
            <v>80009</v>
          </cell>
          <cell r="J2278">
            <v>71002</v>
          </cell>
          <cell r="K2278">
            <v>69706</v>
          </cell>
          <cell r="L2278">
            <v>78360</v>
          </cell>
          <cell r="M2278">
            <v>72183</v>
          </cell>
          <cell r="N2278">
            <v>66964</v>
          </cell>
          <cell r="O2278">
            <v>62882</v>
          </cell>
          <cell r="P2278">
            <v>67406</v>
          </cell>
          <cell r="Q2278">
            <v>66330</v>
          </cell>
          <cell r="R2278">
            <v>69149</v>
          </cell>
          <cell r="S2278">
            <v>67674</v>
          </cell>
          <cell r="T2278">
            <v>61281</v>
          </cell>
          <cell r="U2278">
            <v>61145</v>
          </cell>
          <cell r="V2278">
            <v>54493</v>
          </cell>
          <cell r="W2278">
            <v>61616</v>
          </cell>
          <cell r="X2278">
            <v>68531</v>
          </cell>
          <cell r="Y2278">
            <v>64331</v>
          </cell>
          <cell r="Z2278">
            <v>67438</v>
          </cell>
          <cell r="AA2278">
            <v>63194</v>
          </cell>
          <cell r="AB2278">
            <v>50645</v>
          </cell>
          <cell r="AC2278">
            <v>68448</v>
          </cell>
          <cell r="AD2278">
            <v>71692</v>
          </cell>
          <cell r="AE2278">
            <v>62130</v>
          </cell>
        </row>
        <row r="2279">
          <cell r="E2279" t="str">
            <v>OR Residential Natural Gas</v>
          </cell>
          <cell r="F2279">
            <v>23914</v>
          </cell>
          <cell r="G2279">
            <v>27133</v>
          </cell>
          <cell r="H2279">
            <v>23992</v>
          </cell>
          <cell r="I2279">
            <v>30985</v>
          </cell>
          <cell r="J2279">
            <v>30185</v>
          </cell>
          <cell r="K2279">
            <v>29316</v>
          </cell>
          <cell r="L2279">
            <v>34684</v>
          </cell>
          <cell r="M2279">
            <v>34164</v>
          </cell>
          <cell r="N2279">
            <v>36137</v>
          </cell>
          <cell r="O2279">
            <v>40889</v>
          </cell>
          <cell r="P2279">
            <v>39907</v>
          </cell>
          <cell r="Q2279">
            <v>39377</v>
          </cell>
          <cell r="R2279">
            <v>39844</v>
          </cell>
          <cell r="S2279">
            <v>37563</v>
          </cell>
          <cell r="T2279">
            <v>38860</v>
          </cell>
          <cell r="U2279">
            <v>41241</v>
          </cell>
          <cell r="V2279">
            <v>42512</v>
          </cell>
          <cell r="W2279">
            <v>44289</v>
          </cell>
          <cell r="X2279">
            <v>46175</v>
          </cell>
          <cell r="Y2279">
            <v>45964</v>
          </cell>
          <cell r="Z2279">
            <v>41143</v>
          </cell>
          <cell r="AA2279">
            <v>47640</v>
          </cell>
          <cell r="AB2279">
            <v>44304</v>
          </cell>
          <cell r="AC2279">
            <v>46657</v>
          </cell>
          <cell r="AD2279">
            <v>42358</v>
          </cell>
          <cell r="AE2279">
            <v>38374</v>
          </cell>
        </row>
        <row r="2280">
          <cell r="E2280" t="str">
            <v>PA Residential Natural Gas</v>
          </cell>
          <cell r="F2280">
            <v>249467</v>
          </cell>
          <cell r="G2280">
            <v>251240</v>
          </cell>
          <cell r="H2280">
            <v>276155</v>
          </cell>
          <cell r="I2280">
            <v>278962</v>
          </cell>
          <cell r="J2280">
            <v>278083</v>
          </cell>
          <cell r="K2280">
            <v>271374</v>
          </cell>
          <cell r="L2280">
            <v>288099</v>
          </cell>
          <cell r="M2280">
            <v>271747</v>
          </cell>
          <cell r="N2280">
            <v>225846</v>
          </cell>
          <cell r="O2280">
            <v>250156</v>
          </cell>
          <cell r="P2280">
            <v>271994</v>
          </cell>
          <cell r="Q2280">
            <v>251928</v>
          </cell>
          <cell r="R2280">
            <v>248143</v>
          </cell>
          <cell r="S2280">
            <v>275637</v>
          </cell>
          <cell r="T2280">
            <v>257511</v>
          </cell>
          <cell r="U2280">
            <v>255038</v>
          </cell>
          <cell r="V2280">
            <v>213774</v>
          </cell>
          <cell r="W2280">
            <v>240231</v>
          </cell>
          <cell r="X2280">
            <v>238193</v>
          </cell>
          <cell r="Y2280">
            <v>236782</v>
          </cell>
          <cell r="Z2280">
            <v>231854</v>
          </cell>
          <cell r="AA2280">
            <v>228119</v>
          </cell>
          <cell r="AB2280">
            <v>205991</v>
          </cell>
          <cell r="AC2280">
            <v>243491</v>
          </cell>
          <cell r="AD2280">
            <v>267748</v>
          </cell>
          <cell r="AE2280">
            <v>247363</v>
          </cell>
        </row>
        <row r="2281">
          <cell r="E2281" t="str">
            <v>RI Residential Natural Gas</v>
          </cell>
          <cell r="F2281">
            <v>18198</v>
          </cell>
          <cell r="G2281">
            <v>17836</v>
          </cell>
          <cell r="H2281">
            <v>20333</v>
          </cell>
          <cell r="I2281">
            <v>20293</v>
          </cell>
          <cell r="J2281">
            <v>17972</v>
          </cell>
          <cell r="K2281">
            <v>17840</v>
          </cell>
          <cell r="L2281">
            <v>20718</v>
          </cell>
          <cell r="M2281">
            <v>18814</v>
          </cell>
          <cell r="N2281">
            <v>16907</v>
          </cell>
          <cell r="O2281">
            <v>17105</v>
          </cell>
          <cell r="P2281">
            <v>19530</v>
          </cell>
          <cell r="Q2281">
            <v>18464</v>
          </cell>
          <cell r="R2281">
            <v>18075</v>
          </cell>
          <cell r="S2281">
            <v>20703</v>
          </cell>
          <cell r="T2281">
            <v>19995</v>
          </cell>
          <cell r="U2281">
            <v>19482</v>
          </cell>
          <cell r="V2281">
            <v>17158</v>
          </cell>
          <cell r="W2281">
            <v>18142</v>
          </cell>
          <cell r="X2281">
            <v>18122</v>
          </cell>
          <cell r="Y2281">
            <v>18343</v>
          </cell>
          <cell r="Z2281">
            <v>17332</v>
          </cell>
          <cell r="AA2281">
            <v>17267</v>
          </cell>
          <cell r="AB2281">
            <v>16364</v>
          </cell>
          <cell r="AC2281">
            <v>18789</v>
          </cell>
          <cell r="AD2281">
            <v>20287</v>
          </cell>
          <cell r="AE2281">
            <v>20606</v>
          </cell>
        </row>
        <row r="2282">
          <cell r="E2282" t="str">
            <v>SC Residential Natural Gas</v>
          </cell>
          <cell r="F2282">
            <v>18915</v>
          </cell>
          <cell r="G2282">
            <v>20144</v>
          </cell>
          <cell r="H2282">
            <v>22998</v>
          </cell>
          <cell r="I2282">
            <v>25053</v>
          </cell>
          <cell r="J2282">
            <v>24218</v>
          </cell>
          <cell r="K2282">
            <v>25847</v>
          </cell>
          <cell r="L2282">
            <v>30291</v>
          </cell>
          <cell r="M2282">
            <v>26544</v>
          </cell>
          <cell r="N2282">
            <v>26299</v>
          </cell>
          <cell r="O2282">
            <v>26412</v>
          </cell>
          <cell r="P2282">
            <v>29885</v>
          </cell>
          <cell r="Q2282">
            <v>28532</v>
          </cell>
          <cell r="R2282">
            <v>28531</v>
          </cell>
          <cell r="S2282">
            <v>30228</v>
          </cell>
          <cell r="T2282">
            <v>30349</v>
          </cell>
          <cell r="U2282">
            <v>29614</v>
          </cell>
          <cell r="V2282">
            <v>25870</v>
          </cell>
          <cell r="W2282">
            <v>26075</v>
          </cell>
          <cell r="X2282">
            <v>28002</v>
          </cell>
          <cell r="Y2282">
            <v>28011</v>
          </cell>
          <cell r="Z2282">
            <v>33165</v>
          </cell>
          <cell r="AA2282">
            <v>27428</v>
          </cell>
          <cell r="AB2282">
            <v>23280</v>
          </cell>
          <cell r="AC2282">
            <v>29158</v>
          </cell>
          <cell r="AD2282">
            <v>32652</v>
          </cell>
          <cell r="AE2282">
            <v>28250</v>
          </cell>
        </row>
        <row r="2283">
          <cell r="E2283" t="str">
            <v>SD Residential Natural Gas</v>
          </cell>
          <cell r="F2283">
            <v>10366</v>
          </cell>
          <cell r="G2283">
            <v>11421</v>
          </cell>
          <cell r="H2283">
            <v>10953</v>
          </cell>
          <cell r="I2283">
            <v>12592</v>
          </cell>
          <cell r="J2283">
            <v>12177</v>
          </cell>
          <cell r="K2283">
            <v>12785</v>
          </cell>
          <cell r="L2283">
            <v>14281</v>
          </cell>
          <cell r="M2283">
            <v>13440</v>
          </cell>
          <cell r="N2283">
            <v>11749</v>
          </cell>
          <cell r="O2283">
            <v>11825</v>
          </cell>
          <cell r="P2283">
            <v>12651</v>
          </cell>
          <cell r="Q2283">
            <v>12276</v>
          </cell>
          <cell r="R2283">
            <v>12892</v>
          </cell>
          <cell r="S2283">
            <v>13217</v>
          </cell>
          <cell r="T2283">
            <v>12315</v>
          </cell>
          <cell r="U2283">
            <v>12296</v>
          </cell>
          <cell r="V2283">
            <v>11546</v>
          </cell>
          <cell r="W2283">
            <v>12432</v>
          </cell>
          <cell r="X2283">
            <v>13605</v>
          </cell>
          <cell r="Y2283">
            <v>13624</v>
          </cell>
          <cell r="Z2283">
            <v>12878</v>
          </cell>
          <cell r="AA2283">
            <v>13027</v>
          </cell>
          <cell r="AB2283">
            <v>10933</v>
          </cell>
          <cell r="AC2283">
            <v>14352</v>
          </cell>
          <cell r="AD2283">
            <v>14797</v>
          </cell>
          <cell r="AE2283">
            <v>12383</v>
          </cell>
        </row>
        <row r="2284">
          <cell r="E2284" t="str">
            <v>TN Residential Natural Gas</v>
          </cell>
          <cell r="F2284">
            <v>47963</v>
          </cell>
          <cell r="G2284">
            <v>50986</v>
          </cell>
          <cell r="H2284">
            <v>53839</v>
          </cell>
          <cell r="I2284">
            <v>60985</v>
          </cell>
          <cell r="J2284">
            <v>59170</v>
          </cell>
          <cell r="K2284">
            <v>61859</v>
          </cell>
          <cell r="L2284">
            <v>72679</v>
          </cell>
          <cell r="M2284">
            <v>66123</v>
          </cell>
          <cell r="N2284">
            <v>61179</v>
          </cell>
          <cell r="O2284">
            <v>62201</v>
          </cell>
          <cell r="P2284">
            <v>70966</v>
          </cell>
          <cell r="Q2284">
            <v>70569</v>
          </cell>
          <cell r="R2284">
            <v>71554</v>
          </cell>
          <cell r="S2284">
            <v>72050</v>
          </cell>
          <cell r="T2284">
            <v>67491</v>
          </cell>
          <cell r="U2284">
            <v>68616</v>
          </cell>
          <cell r="V2284">
            <v>63356</v>
          </cell>
          <cell r="W2284">
            <v>63069</v>
          </cell>
          <cell r="X2284">
            <v>71753</v>
          </cell>
          <cell r="Y2284">
            <v>67961</v>
          </cell>
          <cell r="Z2284">
            <v>76044</v>
          </cell>
          <cell r="AA2284">
            <v>68196</v>
          </cell>
          <cell r="AB2284">
            <v>54628</v>
          </cell>
          <cell r="AC2284">
            <v>72595</v>
          </cell>
          <cell r="AD2284">
            <v>80605</v>
          </cell>
          <cell r="AE2284">
            <v>69692</v>
          </cell>
        </row>
        <row r="2285">
          <cell r="E2285" t="str">
            <v>TX Residential Natural Gas</v>
          </cell>
          <cell r="F2285">
            <v>219535</v>
          </cell>
          <cell r="G2285">
            <v>231096</v>
          </cell>
          <cell r="H2285">
            <v>225431</v>
          </cell>
          <cell r="I2285">
            <v>238378</v>
          </cell>
          <cell r="J2285">
            <v>222559</v>
          </cell>
          <cell r="K2285">
            <v>215150</v>
          </cell>
          <cell r="L2285">
            <v>237724</v>
          </cell>
          <cell r="M2285">
            <v>242059</v>
          </cell>
          <cell r="N2285">
            <v>209377</v>
          </cell>
          <cell r="O2285">
            <v>182537</v>
          </cell>
          <cell r="P2285">
            <v>200025</v>
          </cell>
          <cell r="Q2285">
            <v>213389</v>
          </cell>
          <cell r="R2285">
            <v>216915</v>
          </cell>
          <cell r="S2285">
            <v>212686</v>
          </cell>
          <cell r="T2285">
            <v>197423</v>
          </cell>
          <cell r="U2285">
            <v>190300</v>
          </cell>
          <cell r="V2285">
            <v>170587</v>
          </cell>
          <cell r="W2285">
            <v>205049</v>
          </cell>
          <cell r="X2285">
            <v>197875</v>
          </cell>
          <cell r="Y2285">
            <v>196905</v>
          </cell>
          <cell r="Z2285">
            <v>233911</v>
          </cell>
          <cell r="AA2285">
            <v>205559</v>
          </cell>
          <cell r="AB2285">
            <v>174830</v>
          </cell>
          <cell r="AC2285">
            <v>212250</v>
          </cell>
          <cell r="AD2285">
            <v>242475</v>
          </cell>
          <cell r="AE2285">
            <v>218838</v>
          </cell>
        </row>
        <row r="2286">
          <cell r="E2286" t="str">
            <v>US Residential Natural Gas</v>
          </cell>
          <cell r="F2286">
            <v>4519056</v>
          </cell>
          <cell r="G2286">
            <v>4683709</v>
          </cell>
          <cell r="H2286">
            <v>4819689</v>
          </cell>
          <cell r="I2286">
            <v>5097770</v>
          </cell>
          <cell r="J2286">
            <v>4981010</v>
          </cell>
          <cell r="K2286">
            <v>4983520</v>
          </cell>
          <cell r="L2286">
            <v>5390535</v>
          </cell>
          <cell r="M2286">
            <v>5124955</v>
          </cell>
          <cell r="N2286">
            <v>4671034</v>
          </cell>
          <cell r="O2286">
            <v>4856823</v>
          </cell>
          <cell r="P2286">
            <v>5104047</v>
          </cell>
          <cell r="Q2286">
            <v>4901935</v>
          </cell>
          <cell r="R2286">
            <v>5006146</v>
          </cell>
          <cell r="S2286">
            <v>5223765</v>
          </cell>
          <cell r="T2286">
            <v>4992951</v>
          </cell>
          <cell r="U2286">
            <v>4957655</v>
          </cell>
          <cell r="V2286">
            <v>4482650</v>
          </cell>
          <cell r="W2286">
            <v>4848708</v>
          </cell>
          <cell r="X2286">
            <v>5017569</v>
          </cell>
          <cell r="Y2286">
            <v>4899378</v>
          </cell>
          <cell r="Z2286">
            <v>4887375</v>
          </cell>
          <cell r="AA2286">
            <v>4817368</v>
          </cell>
          <cell r="AB2286">
            <v>4252794</v>
          </cell>
          <cell r="AC2286">
            <v>5037081</v>
          </cell>
          <cell r="AD2286">
            <v>5257900</v>
          </cell>
          <cell r="AE2286">
            <v>4791046</v>
          </cell>
        </row>
        <row r="2287">
          <cell r="E2287" t="str">
            <v>UT Residential Natural Gas</v>
          </cell>
          <cell r="F2287">
            <v>47266</v>
          </cell>
          <cell r="G2287">
            <v>54300</v>
          </cell>
          <cell r="H2287">
            <v>48232</v>
          </cell>
          <cell r="I2287">
            <v>55992</v>
          </cell>
          <cell r="J2287">
            <v>52289</v>
          </cell>
          <cell r="K2287">
            <v>52101</v>
          </cell>
          <cell r="L2287">
            <v>56659</v>
          </cell>
          <cell r="M2287">
            <v>60572</v>
          </cell>
          <cell r="N2287">
            <v>59479</v>
          </cell>
          <cell r="O2287">
            <v>58571</v>
          </cell>
          <cell r="P2287">
            <v>58488</v>
          </cell>
          <cell r="Q2287">
            <v>57901</v>
          </cell>
          <cell r="R2287">
            <v>62972</v>
          </cell>
          <cell r="S2287">
            <v>58286</v>
          </cell>
          <cell r="T2287">
            <v>63940</v>
          </cell>
          <cell r="U2287">
            <v>61162</v>
          </cell>
          <cell r="V2287">
            <v>63445</v>
          </cell>
          <cell r="W2287">
            <v>63944</v>
          </cell>
          <cell r="X2287">
            <v>70088</v>
          </cell>
          <cell r="Y2287">
            <v>68221</v>
          </cell>
          <cell r="Z2287">
            <v>69191</v>
          </cell>
          <cell r="AA2287">
            <v>72827</v>
          </cell>
          <cell r="AB2287">
            <v>62511</v>
          </cell>
          <cell r="AC2287">
            <v>73988</v>
          </cell>
          <cell r="AD2287">
            <v>65270</v>
          </cell>
          <cell r="AE2287">
            <v>61292</v>
          </cell>
        </row>
        <row r="2288">
          <cell r="E2288" t="str">
            <v>VA Residential Natural Gas</v>
          </cell>
          <cell r="F2288">
            <v>53632</v>
          </cell>
          <cell r="G2288">
            <v>56504</v>
          </cell>
          <cell r="H2288">
            <v>64883</v>
          </cell>
          <cell r="I2288">
            <v>68525</v>
          </cell>
          <cell r="J2288">
            <v>67746</v>
          </cell>
          <cell r="K2288">
            <v>70823</v>
          </cell>
          <cell r="L2288">
            <v>79208</v>
          </cell>
          <cell r="M2288">
            <v>77138</v>
          </cell>
          <cell r="N2288">
            <v>65955</v>
          </cell>
          <cell r="O2288">
            <v>71799</v>
          </cell>
          <cell r="P2288">
            <v>82460</v>
          </cell>
          <cell r="Q2288">
            <v>72928</v>
          </cell>
          <cell r="R2288">
            <v>78157</v>
          </cell>
          <cell r="S2288">
            <v>88513</v>
          </cell>
          <cell r="T2288">
            <v>85292</v>
          </cell>
          <cell r="U2288">
            <v>88962</v>
          </cell>
          <cell r="V2288">
            <v>74224</v>
          </cell>
          <cell r="W2288">
            <v>83963</v>
          </cell>
          <cell r="X2288">
            <v>82700</v>
          </cell>
          <cell r="Y2288">
            <v>87426</v>
          </cell>
          <cell r="Z2288">
            <v>90406</v>
          </cell>
          <cell r="AA2288">
            <v>81379</v>
          </cell>
          <cell r="AB2288">
            <v>72906</v>
          </cell>
          <cell r="AC2288">
            <v>88862</v>
          </cell>
          <cell r="AD2288">
            <v>97426</v>
          </cell>
          <cell r="AE2288">
            <v>89556</v>
          </cell>
        </row>
        <row r="2289">
          <cell r="E2289" t="str">
            <v>VT Residential Natural Gas</v>
          </cell>
          <cell r="F2289">
            <v>2112</v>
          </cell>
          <cell r="G2289">
            <v>2177</v>
          </cell>
          <cell r="H2289">
            <v>2510</v>
          </cell>
          <cell r="I2289">
            <v>2525</v>
          </cell>
          <cell r="J2289">
            <v>2428</v>
          </cell>
          <cell r="K2289">
            <v>2290</v>
          </cell>
          <cell r="L2289">
            <v>2561</v>
          </cell>
          <cell r="M2289">
            <v>2662</v>
          </cell>
          <cell r="N2289">
            <v>2484</v>
          </cell>
          <cell r="O2289">
            <v>2595</v>
          </cell>
          <cell r="P2289">
            <v>2877</v>
          </cell>
          <cell r="Q2289">
            <v>2752</v>
          </cell>
          <cell r="R2289">
            <v>2772</v>
          </cell>
          <cell r="S2289">
            <v>3137</v>
          </cell>
          <cell r="T2289">
            <v>3124</v>
          </cell>
          <cell r="U2289">
            <v>3102</v>
          </cell>
          <cell r="V2289">
            <v>2877</v>
          </cell>
          <cell r="W2289">
            <v>3210</v>
          </cell>
          <cell r="X2289">
            <v>3090</v>
          </cell>
          <cell r="Y2289">
            <v>3199</v>
          </cell>
          <cell r="Z2289">
            <v>3100</v>
          </cell>
          <cell r="AA2289">
            <v>3240</v>
          </cell>
          <cell r="AB2289">
            <v>3048</v>
          </cell>
          <cell r="AC2289">
            <v>3466</v>
          </cell>
          <cell r="AD2289">
            <v>3891</v>
          </cell>
          <cell r="AE2289">
            <v>3929</v>
          </cell>
        </row>
        <row r="2290">
          <cell r="E2290" t="str">
            <v>WA Residential Natural Gas</v>
          </cell>
          <cell r="F2290">
            <v>41556</v>
          </cell>
          <cell r="G2290">
            <v>47656</v>
          </cell>
          <cell r="H2290">
            <v>44471</v>
          </cell>
          <cell r="I2290">
            <v>55294</v>
          </cell>
          <cell r="J2290">
            <v>55426</v>
          </cell>
          <cell r="K2290">
            <v>54988</v>
          </cell>
          <cell r="L2290">
            <v>65107</v>
          </cell>
          <cell r="M2290">
            <v>64828</v>
          </cell>
          <cell r="N2290">
            <v>64826</v>
          </cell>
          <cell r="O2290">
            <v>75553</v>
          </cell>
          <cell r="P2290">
            <v>74824</v>
          </cell>
          <cell r="Q2290">
            <v>87354</v>
          </cell>
          <cell r="R2290">
            <v>75519</v>
          </cell>
          <cell r="S2290">
            <v>72983</v>
          </cell>
          <cell r="T2290">
            <v>72909</v>
          </cell>
          <cell r="U2290">
            <v>75802</v>
          </cell>
          <cell r="V2290">
            <v>77752</v>
          </cell>
          <cell r="W2290">
            <v>82188</v>
          </cell>
          <cell r="X2290">
            <v>87054</v>
          </cell>
          <cell r="Y2290">
            <v>86682</v>
          </cell>
          <cell r="Z2290">
            <v>78028</v>
          </cell>
          <cell r="AA2290">
            <v>87884</v>
          </cell>
          <cell r="AB2290">
            <v>82237</v>
          </cell>
          <cell r="AC2290">
            <v>86129</v>
          </cell>
          <cell r="AD2290">
            <v>82249</v>
          </cell>
          <cell r="AE2290">
            <v>76523</v>
          </cell>
        </row>
        <row r="2291">
          <cell r="E2291" t="str">
            <v>WI Residential Natural Gas</v>
          </cell>
          <cell r="F2291">
            <v>114724</v>
          </cell>
          <cell r="G2291">
            <v>124940</v>
          </cell>
          <cell r="H2291">
            <v>124512</v>
          </cell>
          <cell r="I2291">
            <v>131562</v>
          </cell>
          <cell r="J2291">
            <v>129707</v>
          </cell>
          <cell r="K2291">
            <v>137493</v>
          </cell>
          <cell r="L2291">
            <v>149809</v>
          </cell>
          <cell r="M2291">
            <v>137281</v>
          </cell>
          <cell r="N2291">
            <v>117204</v>
          </cell>
          <cell r="O2291">
            <v>129102</v>
          </cell>
          <cell r="P2291">
            <v>136432</v>
          </cell>
          <cell r="Q2291">
            <v>126344</v>
          </cell>
          <cell r="R2291">
            <v>138443</v>
          </cell>
          <cell r="S2291">
            <v>143403</v>
          </cell>
          <cell r="T2291">
            <v>136191</v>
          </cell>
          <cell r="U2291">
            <v>132980</v>
          </cell>
          <cell r="V2291">
            <v>121885</v>
          </cell>
          <cell r="W2291">
            <v>132936</v>
          </cell>
          <cell r="X2291">
            <v>142543</v>
          </cell>
          <cell r="Y2291">
            <v>135023</v>
          </cell>
          <cell r="Z2291">
            <v>124850</v>
          </cell>
          <cell r="AA2291">
            <v>131300</v>
          </cell>
          <cell r="AB2291">
            <v>114770</v>
          </cell>
          <cell r="AC2291">
            <v>146877</v>
          </cell>
          <cell r="AD2291">
            <v>155974</v>
          </cell>
          <cell r="AE2291">
            <v>132795</v>
          </cell>
        </row>
        <row r="2292">
          <cell r="E2292" t="str">
            <v>WV Residential Natural Gas</v>
          </cell>
          <cell r="F2292">
            <v>34917</v>
          </cell>
          <cell r="G2292">
            <v>34969</v>
          </cell>
          <cell r="H2292">
            <v>37589</v>
          </cell>
          <cell r="I2292">
            <v>37500</v>
          </cell>
          <cell r="J2292">
            <v>37457</v>
          </cell>
          <cell r="K2292">
            <v>37543</v>
          </cell>
          <cell r="L2292">
            <v>39674</v>
          </cell>
          <cell r="M2292">
            <v>38448</v>
          </cell>
          <cell r="N2292">
            <v>31539</v>
          </cell>
          <cell r="O2292">
            <v>33136</v>
          </cell>
          <cell r="P2292">
            <v>33757</v>
          </cell>
          <cell r="Q2292">
            <v>34104</v>
          </cell>
          <cell r="R2292">
            <v>32712</v>
          </cell>
          <cell r="S2292">
            <v>34339</v>
          </cell>
          <cell r="T2292">
            <v>32090</v>
          </cell>
          <cell r="U2292">
            <v>31807</v>
          </cell>
          <cell r="V2292">
            <v>29198</v>
          </cell>
          <cell r="W2292">
            <v>28522</v>
          </cell>
          <cell r="X2292">
            <v>29540</v>
          </cell>
          <cell r="Y2292">
            <v>28327</v>
          </cell>
          <cell r="Z2292">
            <v>29085</v>
          </cell>
          <cell r="AA2292">
            <v>27181</v>
          </cell>
          <cell r="AB2292">
            <v>24358</v>
          </cell>
          <cell r="AC2292">
            <v>28547</v>
          </cell>
          <cell r="AD2292">
            <v>30859</v>
          </cell>
          <cell r="AE2292">
            <v>27272</v>
          </cell>
        </row>
        <row r="2293">
          <cell r="E2293" t="str">
            <v>WY Residential Natural Gas</v>
          </cell>
          <cell r="F2293">
            <v>12622</v>
          </cell>
          <cell r="G2293">
            <v>12712</v>
          </cell>
          <cell r="H2293">
            <v>11527</v>
          </cell>
          <cell r="I2293">
            <v>13371</v>
          </cell>
          <cell r="J2293">
            <v>12212</v>
          </cell>
          <cell r="K2293">
            <v>12918</v>
          </cell>
          <cell r="L2293">
            <v>14360</v>
          </cell>
          <cell r="M2293">
            <v>13897</v>
          </cell>
          <cell r="N2293">
            <v>13554</v>
          </cell>
          <cell r="O2293">
            <v>12724</v>
          </cell>
          <cell r="P2293">
            <v>12742</v>
          </cell>
          <cell r="Q2293">
            <v>11588</v>
          </cell>
          <cell r="R2293">
            <v>13917</v>
          </cell>
          <cell r="S2293">
            <v>12708</v>
          </cell>
          <cell r="T2293">
            <v>12641</v>
          </cell>
          <cell r="U2293">
            <v>12157</v>
          </cell>
          <cell r="V2293">
            <v>12156</v>
          </cell>
          <cell r="W2293">
            <v>12831</v>
          </cell>
          <cell r="X2293">
            <v>13711</v>
          </cell>
          <cell r="Y2293">
            <v>13053</v>
          </cell>
          <cell r="Z2293">
            <v>13317</v>
          </cell>
          <cell r="AA2293">
            <v>13736</v>
          </cell>
          <cell r="AB2293">
            <v>11895</v>
          </cell>
          <cell r="AC2293">
            <v>14217</v>
          </cell>
          <cell r="AD2293">
            <v>13803</v>
          </cell>
          <cell r="AE2293">
            <v>12273</v>
          </cell>
        </row>
        <row r="2294">
          <cell r="E2294" t="str">
            <v>AK Commercial Petroleum Coke</v>
          </cell>
          <cell r="F2294">
            <v>0</v>
          </cell>
          <cell r="G2294">
            <v>0</v>
          </cell>
          <cell r="H2294">
            <v>0</v>
          </cell>
          <cell r="I2294">
            <v>0</v>
          </cell>
          <cell r="J2294">
            <v>0</v>
          </cell>
          <cell r="K2294">
            <v>0</v>
          </cell>
          <cell r="L2294">
            <v>0</v>
          </cell>
          <cell r="M2294">
            <v>0</v>
          </cell>
          <cell r="N2294">
            <v>0</v>
          </cell>
          <cell r="O2294">
            <v>0</v>
          </cell>
          <cell r="P2294">
            <v>0</v>
          </cell>
          <cell r="Q2294">
            <v>0</v>
          </cell>
          <cell r="R2294">
            <v>0</v>
          </cell>
          <cell r="S2294">
            <v>0</v>
          </cell>
          <cell r="T2294">
            <v>0</v>
          </cell>
          <cell r="U2294">
            <v>0</v>
          </cell>
          <cell r="V2294">
            <v>0</v>
          </cell>
          <cell r="W2294">
            <v>0</v>
          </cell>
          <cell r="X2294">
            <v>0</v>
          </cell>
          <cell r="Y2294">
            <v>0</v>
          </cell>
          <cell r="Z2294">
            <v>0</v>
          </cell>
          <cell r="AA2294">
            <v>0</v>
          </cell>
          <cell r="AB2294">
            <v>0</v>
          </cell>
          <cell r="AC2294">
            <v>0</v>
          </cell>
          <cell r="AD2294">
            <v>0</v>
          </cell>
          <cell r="AE2294">
            <v>0</v>
          </cell>
        </row>
        <row r="2295">
          <cell r="E2295" t="str">
            <v>AL Commercial Petroleum Coke</v>
          </cell>
          <cell r="F2295">
            <v>0</v>
          </cell>
          <cell r="G2295">
            <v>0</v>
          </cell>
          <cell r="H2295">
            <v>0</v>
          </cell>
          <cell r="I2295">
            <v>0</v>
          </cell>
          <cell r="J2295">
            <v>0</v>
          </cell>
          <cell r="K2295">
            <v>0</v>
          </cell>
          <cell r="L2295">
            <v>0</v>
          </cell>
          <cell r="M2295">
            <v>0</v>
          </cell>
          <cell r="N2295">
            <v>0</v>
          </cell>
          <cell r="O2295">
            <v>0</v>
          </cell>
          <cell r="P2295">
            <v>0</v>
          </cell>
          <cell r="Q2295">
            <v>0</v>
          </cell>
          <cell r="R2295">
            <v>0</v>
          </cell>
          <cell r="S2295">
            <v>0</v>
          </cell>
          <cell r="T2295">
            <v>0</v>
          </cell>
          <cell r="U2295">
            <v>0</v>
          </cell>
          <cell r="V2295">
            <v>0</v>
          </cell>
          <cell r="W2295">
            <v>0</v>
          </cell>
          <cell r="X2295">
            <v>0</v>
          </cell>
          <cell r="Y2295">
            <v>0</v>
          </cell>
          <cell r="Z2295">
            <v>0</v>
          </cell>
          <cell r="AA2295">
            <v>0</v>
          </cell>
          <cell r="AB2295">
            <v>0</v>
          </cell>
          <cell r="AC2295">
            <v>0</v>
          </cell>
          <cell r="AD2295">
            <v>0</v>
          </cell>
          <cell r="AE2295">
            <v>0</v>
          </cell>
        </row>
        <row r="2296">
          <cell r="E2296" t="str">
            <v>AR Commercial Petroleum Coke</v>
          </cell>
          <cell r="F2296">
            <v>0</v>
          </cell>
          <cell r="G2296">
            <v>0</v>
          </cell>
          <cell r="H2296">
            <v>0</v>
          </cell>
          <cell r="I2296">
            <v>0</v>
          </cell>
          <cell r="J2296">
            <v>0</v>
          </cell>
          <cell r="K2296">
            <v>0</v>
          </cell>
          <cell r="L2296">
            <v>0</v>
          </cell>
          <cell r="M2296">
            <v>0</v>
          </cell>
          <cell r="N2296">
            <v>0</v>
          </cell>
          <cell r="O2296">
            <v>0</v>
          </cell>
          <cell r="P2296">
            <v>0</v>
          </cell>
          <cell r="Q2296">
            <v>0</v>
          </cell>
          <cell r="R2296">
            <v>0</v>
          </cell>
          <cell r="S2296">
            <v>0</v>
          </cell>
          <cell r="T2296">
            <v>0</v>
          </cell>
          <cell r="U2296">
            <v>0</v>
          </cell>
          <cell r="V2296">
            <v>0</v>
          </cell>
          <cell r="W2296">
            <v>0</v>
          </cell>
          <cell r="X2296">
            <v>0</v>
          </cell>
          <cell r="Y2296">
            <v>0</v>
          </cell>
          <cell r="Z2296">
            <v>0</v>
          </cell>
          <cell r="AA2296">
            <v>0</v>
          </cell>
          <cell r="AB2296">
            <v>0</v>
          </cell>
          <cell r="AC2296">
            <v>0</v>
          </cell>
          <cell r="AD2296">
            <v>0</v>
          </cell>
          <cell r="AE2296">
            <v>0</v>
          </cell>
        </row>
        <row r="2297">
          <cell r="E2297" t="str">
            <v>AZ Commercial Petroleum Coke</v>
          </cell>
          <cell r="F2297">
            <v>0</v>
          </cell>
          <cell r="G2297">
            <v>0</v>
          </cell>
          <cell r="H2297">
            <v>0</v>
          </cell>
          <cell r="I2297">
            <v>0</v>
          </cell>
          <cell r="J2297">
            <v>0</v>
          </cell>
          <cell r="K2297">
            <v>0</v>
          </cell>
          <cell r="L2297">
            <v>0</v>
          </cell>
          <cell r="M2297">
            <v>0</v>
          </cell>
          <cell r="N2297">
            <v>0</v>
          </cell>
          <cell r="O2297">
            <v>0</v>
          </cell>
          <cell r="P2297">
            <v>0</v>
          </cell>
          <cell r="Q2297">
            <v>0</v>
          </cell>
          <cell r="R2297">
            <v>0</v>
          </cell>
          <cell r="S2297">
            <v>0</v>
          </cell>
          <cell r="T2297">
            <v>0</v>
          </cell>
          <cell r="U2297">
            <v>0</v>
          </cell>
          <cell r="V2297">
            <v>0</v>
          </cell>
          <cell r="W2297">
            <v>0</v>
          </cell>
          <cell r="X2297">
            <v>0</v>
          </cell>
          <cell r="Y2297">
            <v>0</v>
          </cell>
          <cell r="Z2297">
            <v>0</v>
          </cell>
          <cell r="AA2297">
            <v>0</v>
          </cell>
          <cell r="AB2297">
            <v>0</v>
          </cell>
          <cell r="AC2297">
            <v>0</v>
          </cell>
          <cell r="AD2297">
            <v>0</v>
          </cell>
          <cell r="AE2297">
            <v>0</v>
          </cell>
        </row>
        <row r="2298">
          <cell r="E2298" t="str">
            <v>CA Commercial Petroleum Coke</v>
          </cell>
          <cell r="F2298">
            <v>0</v>
          </cell>
          <cell r="G2298">
            <v>0</v>
          </cell>
          <cell r="H2298">
            <v>0</v>
          </cell>
          <cell r="I2298">
            <v>0</v>
          </cell>
          <cell r="J2298">
            <v>0</v>
          </cell>
          <cell r="K2298">
            <v>0</v>
          </cell>
          <cell r="L2298">
            <v>0</v>
          </cell>
          <cell r="M2298">
            <v>0</v>
          </cell>
          <cell r="N2298">
            <v>0</v>
          </cell>
          <cell r="O2298">
            <v>0</v>
          </cell>
          <cell r="P2298">
            <v>0</v>
          </cell>
          <cell r="Q2298">
            <v>0</v>
          </cell>
          <cell r="R2298">
            <v>0</v>
          </cell>
          <cell r="S2298">
            <v>0</v>
          </cell>
          <cell r="T2298">
            <v>0</v>
          </cell>
          <cell r="U2298">
            <v>0</v>
          </cell>
          <cell r="V2298">
            <v>0</v>
          </cell>
          <cell r="W2298">
            <v>0</v>
          </cell>
          <cell r="X2298">
            <v>0</v>
          </cell>
          <cell r="Y2298">
            <v>0</v>
          </cell>
          <cell r="Z2298">
            <v>0</v>
          </cell>
          <cell r="AA2298">
            <v>0</v>
          </cell>
          <cell r="AB2298">
            <v>0</v>
          </cell>
          <cell r="AC2298">
            <v>0</v>
          </cell>
          <cell r="AD2298">
            <v>0</v>
          </cell>
          <cell r="AE2298">
            <v>0</v>
          </cell>
        </row>
        <row r="2299">
          <cell r="E2299" t="str">
            <v>CO Commercial Petroleum Coke</v>
          </cell>
          <cell r="F2299">
            <v>0</v>
          </cell>
          <cell r="G2299">
            <v>0</v>
          </cell>
          <cell r="H2299">
            <v>0</v>
          </cell>
          <cell r="I2299">
            <v>0</v>
          </cell>
          <cell r="J2299">
            <v>0</v>
          </cell>
          <cell r="K2299">
            <v>0</v>
          </cell>
          <cell r="L2299">
            <v>0</v>
          </cell>
          <cell r="M2299">
            <v>0</v>
          </cell>
          <cell r="N2299">
            <v>0</v>
          </cell>
          <cell r="O2299">
            <v>0</v>
          </cell>
          <cell r="P2299">
            <v>0</v>
          </cell>
          <cell r="Q2299">
            <v>0</v>
          </cell>
          <cell r="R2299">
            <v>0</v>
          </cell>
          <cell r="S2299">
            <v>0</v>
          </cell>
          <cell r="T2299">
            <v>0</v>
          </cell>
          <cell r="U2299">
            <v>0</v>
          </cell>
          <cell r="V2299">
            <v>0</v>
          </cell>
          <cell r="W2299">
            <v>0</v>
          </cell>
          <cell r="X2299">
            <v>0</v>
          </cell>
          <cell r="Y2299">
            <v>0</v>
          </cell>
          <cell r="Z2299">
            <v>0</v>
          </cell>
          <cell r="AA2299">
            <v>0</v>
          </cell>
          <cell r="AB2299">
            <v>0</v>
          </cell>
          <cell r="AC2299">
            <v>0</v>
          </cell>
          <cell r="AD2299">
            <v>0</v>
          </cell>
          <cell r="AE2299">
            <v>0</v>
          </cell>
        </row>
        <row r="2300">
          <cell r="E2300" t="str">
            <v>CT Commercial Petroleum Coke</v>
          </cell>
          <cell r="F2300">
            <v>0</v>
          </cell>
          <cell r="G2300">
            <v>0</v>
          </cell>
          <cell r="H2300">
            <v>0</v>
          </cell>
          <cell r="I2300">
            <v>0</v>
          </cell>
          <cell r="J2300">
            <v>0</v>
          </cell>
          <cell r="K2300">
            <v>0</v>
          </cell>
          <cell r="L2300">
            <v>0</v>
          </cell>
          <cell r="M2300">
            <v>0</v>
          </cell>
          <cell r="N2300">
            <v>0</v>
          </cell>
          <cell r="O2300">
            <v>0</v>
          </cell>
          <cell r="P2300">
            <v>0</v>
          </cell>
          <cell r="Q2300">
            <v>0</v>
          </cell>
          <cell r="R2300">
            <v>0</v>
          </cell>
          <cell r="S2300">
            <v>0</v>
          </cell>
          <cell r="T2300">
            <v>0</v>
          </cell>
          <cell r="U2300">
            <v>0</v>
          </cell>
          <cell r="V2300">
            <v>0</v>
          </cell>
          <cell r="W2300">
            <v>0</v>
          </cell>
          <cell r="X2300">
            <v>0</v>
          </cell>
          <cell r="Y2300">
            <v>0</v>
          </cell>
          <cell r="Z2300">
            <v>0</v>
          </cell>
          <cell r="AA2300">
            <v>0</v>
          </cell>
          <cell r="AB2300">
            <v>0</v>
          </cell>
          <cell r="AC2300">
            <v>0</v>
          </cell>
          <cell r="AD2300">
            <v>0</v>
          </cell>
          <cell r="AE2300">
            <v>0</v>
          </cell>
        </row>
        <row r="2301">
          <cell r="E2301" t="str">
            <v>DC Commercial Petroleum Coke</v>
          </cell>
          <cell r="F2301">
            <v>0</v>
          </cell>
          <cell r="G2301">
            <v>0</v>
          </cell>
          <cell r="H2301">
            <v>0</v>
          </cell>
          <cell r="I2301">
            <v>0</v>
          </cell>
          <cell r="J2301">
            <v>0</v>
          </cell>
          <cell r="K2301">
            <v>0</v>
          </cell>
          <cell r="L2301">
            <v>0</v>
          </cell>
          <cell r="M2301">
            <v>0</v>
          </cell>
          <cell r="N2301">
            <v>0</v>
          </cell>
          <cell r="O2301">
            <v>0</v>
          </cell>
          <cell r="P2301">
            <v>0</v>
          </cell>
          <cell r="Q2301">
            <v>0</v>
          </cell>
          <cell r="R2301">
            <v>0</v>
          </cell>
          <cell r="S2301">
            <v>0</v>
          </cell>
          <cell r="T2301">
            <v>0</v>
          </cell>
          <cell r="U2301">
            <v>0</v>
          </cell>
          <cell r="V2301">
            <v>0</v>
          </cell>
          <cell r="W2301">
            <v>0</v>
          </cell>
          <cell r="X2301">
            <v>0</v>
          </cell>
          <cell r="Y2301">
            <v>0</v>
          </cell>
          <cell r="Z2301">
            <v>0</v>
          </cell>
          <cell r="AA2301">
            <v>0</v>
          </cell>
          <cell r="AB2301">
            <v>0</v>
          </cell>
          <cell r="AC2301">
            <v>0</v>
          </cell>
          <cell r="AD2301">
            <v>0</v>
          </cell>
          <cell r="AE2301">
            <v>0</v>
          </cell>
        </row>
        <row r="2302">
          <cell r="E2302" t="str">
            <v>DE Commercial Petroleum Coke</v>
          </cell>
          <cell r="F2302">
            <v>0</v>
          </cell>
          <cell r="G2302">
            <v>0</v>
          </cell>
          <cell r="H2302">
            <v>0</v>
          </cell>
          <cell r="I2302">
            <v>0</v>
          </cell>
          <cell r="J2302">
            <v>0</v>
          </cell>
          <cell r="K2302">
            <v>0</v>
          </cell>
          <cell r="L2302">
            <v>0</v>
          </cell>
          <cell r="M2302">
            <v>0</v>
          </cell>
          <cell r="N2302">
            <v>0</v>
          </cell>
          <cell r="O2302">
            <v>0</v>
          </cell>
          <cell r="P2302">
            <v>0</v>
          </cell>
          <cell r="Q2302">
            <v>0</v>
          </cell>
          <cell r="R2302">
            <v>0</v>
          </cell>
          <cell r="S2302">
            <v>0</v>
          </cell>
          <cell r="T2302">
            <v>0</v>
          </cell>
          <cell r="U2302">
            <v>0</v>
          </cell>
          <cell r="V2302">
            <v>0</v>
          </cell>
          <cell r="W2302">
            <v>0</v>
          </cell>
          <cell r="X2302">
            <v>0</v>
          </cell>
          <cell r="Y2302">
            <v>0</v>
          </cell>
          <cell r="Z2302">
            <v>0</v>
          </cell>
          <cell r="AA2302">
            <v>0</v>
          </cell>
          <cell r="AB2302">
            <v>0</v>
          </cell>
          <cell r="AC2302">
            <v>0</v>
          </cell>
          <cell r="AD2302">
            <v>0</v>
          </cell>
          <cell r="AE2302">
            <v>0</v>
          </cell>
        </row>
        <row r="2303">
          <cell r="E2303" t="str">
            <v>FL Commercial Petroleum Coke</v>
          </cell>
          <cell r="F2303">
            <v>0</v>
          </cell>
          <cell r="G2303">
            <v>0</v>
          </cell>
          <cell r="H2303">
            <v>0</v>
          </cell>
          <cell r="I2303">
            <v>0</v>
          </cell>
          <cell r="J2303">
            <v>0</v>
          </cell>
          <cell r="K2303">
            <v>0</v>
          </cell>
          <cell r="L2303">
            <v>0</v>
          </cell>
          <cell r="M2303">
            <v>0</v>
          </cell>
          <cell r="N2303">
            <v>0</v>
          </cell>
          <cell r="O2303">
            <v>0</v>
          </cell>
          <cell r="P2303">
            <v>0</v>
          </cell>
          <cell r="Q2303">
            <v>0</v>
          </cell>
          <cell r="R2303">
            <v>0</v>
          </cell>
          <cell r="S2303">
            <v>0</v>
          </cell>
          <cell r="T2303">
            <v>0</v>
          </cell>
          <cell r="U2303">
            <v>0</v>
          </cell>
          <cell r="V2303">
            <v>0</v>
          </cell>
          <cell r="W2303">
            <v>0</v>
          </cell>
          <cell r="X2303">
            <v>0</v>
          </cell>
          <cell r="Y2303">
            <v>0</v>
          </cell>
          <cell r="Z2303">
            <v>0</v>
          </cell>
          <cell r="AA2303">
            <v>0</v>
          </cell>
          <cell r="AB2303">
            <v>0</v>
          </cell>
          <cell r="AC2303">
            <v>0</v>
          </cell>
          <cell r="AD2303">
            <v>0</v>
          </cell>
          <cell r="AE2303">
            <v>0</v>
          </cell>
        </row>
        <row r="2304">
          <cell r="E2304" t="str">
            <v>GA Commercial Petroleum Coke</v>
          </cell>
          <cell r="F2304">
            <v>0</v>
          </cell>
          <cell r="G2304">
            <v>0</v>
          </cell>
          <cell r="H2304">
            <v>0</v>
          </cell>
          <cell r="I2304">
            <v>0</v>
          </cell>
          <cell r="J2304">
            <v>0</v>
          </cell>
          <cell r="K2304">
            <v>0</v>
          </cell>
          <cell r="L2304">
            <v>0</v>
          </cell>
          <cell r="M2304">
            <v>0</v>
          </cell>
          <cell r="N2304">
            <v>0</v>
          </cell>
          <cell r="O2304">
            <v>0</v>
          </cell>
          <cell r="P2304">
            <v>0</v>
          </cell>
          <cell r="Q2304">
            <v>0</v>
          </cell>
          <cell r="R2304">
            <v>0</v>
          </cell>
          <cell r="S2304">
            <v>0</v>
          </cell>
          <cell r="T2304">
            <v>0</v>
          </cell>
          <cell r="U2304">
            <v>0</v>
          </cell>
          <cell r="V2304">
            <v>0</v>
          </cell>
          <cell r="W2304">
            <v>0</v>
          </cell>
          <cell r="X2304">
            <v>0</v>
          </cell>
          <cell r="Y2304">
            <v>0</v>
          </cell>
          <cell r="Z2304">
            <v>0</v>
          </cell>
          <cell r="AA2304">
            <v>0</v>
          </cell>
          <cell r="AB2304">
            <v>0</v>
          </cell>
          <cell r="AC2304">
            <v>0</v>
          </cell>
          <cell r="AD2304">
            <v>0</v>
          </cell>
          <cell r="AE2304">
            <v>0</v>
          </cell>
        </row>
        <row r="2305">
          <cell r="E2305" t="str">
            <v>HI Commercial Petroleum Coke</v>
          </cell>
          <cell r="F2305">
            <v>0</v>
          </cell>
          <cell r="G2305">
            <v>0</v>
          </cell>
          <cell r="H2305">
            <v>0</v>
          </cell>
          <cell r="I2305">
            <v>0</v>
          </cell>
          <cell r="J2305">
            <v>0</v>
          </cell>
          <cell r="K2305">
            <v>0</v>
          </cell>
          <cell r="L2305">
            <v>0</v>
          </cell>
          <cell r="M2305">
            <v>0</v>
          </cell>
          <cell r="N2305">
            <v>0</v>
          </cell>
          <cell r="O2305">
            <v>0</v>
          </cell>
          <cell r="P2305">
            <v>0</v>
          </cell>
          <cell r="Q2305">
            <v>0</v>
          </cell>
          <cell r="R2305">
            <v>0</v>
          </cell>
          <cell r="S2305">
            <v>0</v>
          </cell>
          <cell r="T2305">
            <v>0</v>
          </cell>
          <cell r="U2305">
            <v>0</v>
          </cell>
          <cell r="V2305">
            <v>0</v>
          </cell>
          <cell r="W2305">
            <v>0</v>
          </cell>
          <cell r="X2305">
            <v>0</v>
          </cell>
          <cell r="Y2305">
            <v>0</v>
          </cell>
          <cell r="Z2305">
            <v>0</v>
          </cell>
          <cell r="AA2305">
            <v>0</v>
          </cell>
          <cell r="AB2305">
            <v>0</v>
          </cell>
          <cell r="AC2305">
            <v>0</v>
          </cell>
          <cell r="AD2305">
            <v>0</v>
          </cell>
          <cell r="AE2305">
            <v>0</v>
          </cell>
        </row>
        <row r="2306">
          <cell r="E2306" t="str">
            <v>IA Commercial Petroleum Coke</v>
          </cell>
          <cell r="F2306">
            <v>0</v>
          </cell>
          <cell r="G2306">
            <v>0</v>
          </cell>
          <cell r="H2306">
            <v>73</v>
          </cell>
          <cell r="I2306">
            <v>155</v>
          </cell>
          <cell r="J2306">
            <v>135</v>
          </cell>
          <cell r="K2306">
            <v>126</v>
          </cell>
          <cell r="L2306">
            <v>114</v>
          </cell>
          <cell r="M2306">
            <v>133</v>
          </cell>
          <cell r="N2306">
            <v>126</v>
          </cell>
          <cell r="O2306">
            <v>120</v>
          </cell>
          <cell r="P2306">
            <v>168</v>
          </cell>
          <cell r="Q2306">
            <v>190</v>
          </cell>
          <cell r="R2306">
            <v>244</v>
          </cell>
          <cell r="S2306">
            <v>328</v>
          </cell>
          <cell r="T2306">
            <v>263</v>
          </cell>
          <cell r="U2306">
            <v>264</v>
          </cell>
          <cell r="V2306">
            <v>279</v>
          </cell>
          <cell r="W2306">
            <v>350</v>
          </cell>
          <cell r="X2306">
            <v>287</v>
          </cell>
          <cell r="Y2306">
            <v>249</v>
          </cell>
          <cell r="Z2306">
            <v>346</v>
          </cell>
          <cell r="AA2306">
            <v>182</v>
          </cell>
          <cell r="AB2306">
            <v>362</v>
          </cell>
          <cell r="AC2306">
            <v>350</v>
          </cell>
          <cell r="AD2306">
            <v>525</v>
          </cell>
          <cell r="AE2306">
            <v>521</v>
          </cell>
        </row>
        <row r="2307">
          <cell r="E2307" t="str">
            <v>ID Commercial Petroleum Coke</v>
          </cell>
          <cell r="F2307">
            <v>0</v>
          </cell>
          <cell r="G2307">
            <v>0</v>
          </cell>
          <cell r="H2307">
            <v>0</v>
          </cell>
          <cell r="I2307">
            <v>0</v>
          </cell>
          <cell r="J2307">
            <v>0</v>
          </cell>
          <cell r="K2307">
            <v>0</v>
          </cell>
          <cell r="L2307">
            <v>0</v>
          </cell>
          <cell r="M2307">
            <v>0</v>
          </cell>
          <cell r="N2307">
            <v>0</v>
          </cell>
          <cell r="O2307">
            <v>0</v>
          </cell>
          <cell r="P2307">
            <v>0</v>
          </cell>
          <cell r="Q2307">
            <v>0</v>
          </cell>
          <cell r="R2307">
            <v>0</v>
          </cell>
          <cell r="S2307">
            <v>0</v>
          </cell>
          <cell r="T2307">
            <v>0</v>
          </cell>
          <cell r="U2307">
            <v>0</v>
          </cell>
          <cell r="V2307">
            <v>0</v>
          </cell>
          <cell r="W2307">
            <v>0</v>
          </cell>
          <cell r="X2307">
            <v>0</v>
          </cell>
          <cell r="Y2307">
            <v>0</v>
          </cell>
          <cell r="Z2307">
            <v>0</v>
          </cell>
          <cell r="AA2307">
            <v>0</v>
          </cell>
          <cell r="AB2307">
            <v>0</v>
          </cell>
          <cell r="AC2307">
            <v>0</v>
          </cell>
          <cell r="AD2307">
            <v>0</v>
          </cell>
          <cell r="AE2307">
            <v>0</v>
          </cell>
        </row>
        <row r="2308">
          <cell r="E2308" t="str">
            <v>IL Commercial Petroleum Coke</v>
          </cell>
          <cell r="F2308">
            <v>0</v>
          </cell>
          <cell r="G2308">
            <v>0</v>
          </cell>
          <cell r="H2308">
            <v>0</v>
          </cell>
          <cell r="I2308">
            <v>0</v>
          </cell>
          <cell r="J2308">
            <v>0</v>
          </cell>
          <cell r="K2308">
            <v>0</v>
          </cell>
          <cell r="L2308">
            <v>0</v>
          </cell>
          <cell r="M2308">
            <v>0</v>
          </cell>
          <cell r="N2308">
            <v>0</v>
          </cell>
          <cell r="O2308">
            <v>0</v>
          </cell>
          <cell r="P2308">
            <v>0</v>
          </cell>
          <cell r="Q2308">
            <v>0</v>
          </cell>
          <cell r="R2308">
            <v>0</v>
          </cell>
          <cell r="S2308">
            <v>0</v>
          </cell>
          <cell r="T2308">
            <v>0</v>
          </cell>
          <cell r="U2308">
            <v>0</v>
          </cell>
          <cell r="V2308">
            <v>0</v>
          </cell>
          <cell r="W2308">
            <v>0</v>
          </cell>
          <cell r="X2308">
            <v>0</v>
          </cell>
          <cell r="Y2308">
            <v>0</v>
          </cell>
          <cell r="Z2308">
            <v>0</v>
          </cell>
          <cell r="AA2308">
            <v>0</v>
          </cell>
          <cell r="AB2308">
            <v>0</v>
          </cell>
          <cell r="AC2308">
            <v>0</v>
          </cell>
          <cell r="AD2308">
            <v>0</v>
          </cell>
          <cell r="AE2308">
            <v>0</v>
          </cell>
        </row>
        <row r="2309">
          <cell r="E2309" t="str">
            <v>IN Commercial Petroleum Coke</v>
          </cell>
          <cell r="F2309">
            <v>0</v>
          </cell>
          <cell r="G2309">
            <v>0</v>
          </cell>
          <cell r="H2309">
            <v>0</v>
          </cell>
          <cell r="I2309">
            <v>0</v>
          </cell>
          <cell r="J2309">
            <v>0</v>
          </cell>
          <cell r="K2309">
            <v>0</v>
          </cell>
          <cell r="L2309">
            <v>0</v>
          </cell>
          <cell r="M2309">
            <v>0</v>
          </cell>
          <cell r="N2309">
            <v>0</v>
          </cell>
          <cell r="O2309">
            <v>0</v>
          </cell>
          <cell r="P2309">
            <v>0</v>
          </cell>
          <cell r="Q2309">
            <v>0</v>
          </cell>
          <cell r="R2309">
            <v>0</v>
          </cell>
          <cell r="S2309">
            <v>0</v>
          </cell>
          <cell r="T2309">
            <v>0</v>
          </cell>
          <cell r="U2309">
            <v>0</v>
          </cell>
          <cell r="V2309">
            <v>0</v>
          </cell>
          <cell r="W2309">
            <v>0</v>
          </cell>
          <cell r="X2309">
            <v>0</v>
          </cell>
          <cell r="Y2309">
            <v>0</v>
          </cell>
          <cell r="Z2309">
            <v>0</v>
          </cell>
          <cell r="AA2309">
            <v>0</v>
          </cell>
          <cell r="AB2309">
            <v>0</v>
          </cell>
          <cell r="AC2309">
            <v>0</v>
          </cell>
          <cell r="AD2309">
            <v>0</v>
          </cell>
          <cell r="AE2309">
            <v>0</v>
          </cell>
        </row>
        <row r="2310">
          <cell r="E2310" t="str">
            <v>KS Commercial Petroleum Coke</v>
          </cell>
          <cell r="F2310">
            <v>0</v>
          </cell>
          <cell r="G2310">
            <v>0</v>
          </cell>
          <cell r="H2310">
            <v>0</v>
          </cell>
          <cell r="I2310">
            <v>0</v>
          </cell>
          <cell r="J2310">
            <v>0</v>
          </cell>
          <cell r="K2310">
            <v>0</v>
          </cell>
          <cell r="L2310">
            <v>0</v>
          </cell>
          <cell r="M2310">
            <v>0</v>
          </cell>
          <cell r="N2310">
            <v>0</v>
          </cell>
          <cell r="O2310">
            <v>0</v>
          </cell>
          <cell r="P2310">
            <v>0</v>
          </cell>
          <cell r="Q2310">
            <v>0</v>
          </cell>
          <cell r="R2310">
            <v>0</v>
          </cell>
          <cell r="S2310">
            <v>0</v>
          </cell>
          <cell r="T2310">
            <v>0</v>
          </cell>
          <cell r="U2310">
            <v>0</v>
          </cell>
          <cell r="V2310">
            <v>0</v>
          </cell>
          <cell r="W2310">
            <v>0</v>
          </cell>
          <cell r="X2310">
            <v>0</v>
          </cell>
          <cell r="Y2310">
            <v>0</v>
          </cell>
          <cell r="Z2310">
            <v>0</v>
          </cell>
          <cell r="AA2310">
            <v>0</v>
          </cell>
          <cell r="AB2310">
            <v>0</v>
          </cell>
          <cell r="AC2310">
            <v>0</v>
          </cell>
          <cell r="AD2310">
            <v>0</v>
          </cell>
          <cell r="AE2310">
            <v>0</v>
          </cell>
        </row>
        <row r="2311">
          <cell r="E2311" t="str">
            <v>KY Commercial Petroleum Coke</v>
          </cell>
          <cell r="F2311">
            <v>0</v>
          </cell>
          <cell r="G2311">
            <v>0</v>
          </cell>
          <cell r="H2311">
            <v>0</v>
          </cell>
          <cell r="I2311">
            <v>0</v>
          </cell>
          <cell r="J2311">
            <v>0</v>
          </cell>
          <cell r="K2311">
            <v>0</v>
          </cell>
          <cell r="L2311">
            <v>0</v>
          </cell>
          <cell r="M2311">
            <v>0</v>
          </cell>
          <cell r="N2311">
            <v>0</v>
          </cell>
          <cell r="O2311">
            <v>0</v>
          </cell>
          <cell r="P2311">
            <v>0</v>
          </cell>
          <cell r="Q2311">
            <v>0</v>
          </cell>
          <cell r="R2311">
            <v>0</v>
          </cell>
          <cell r="S2311">
            <v>0</v>
          </cell>
          <cell r="T2311">
            <v>0</v>
          </cell>
          <cell r="U2311">
            <v>0</v>
          </cell>
          <cell r="V2311">
            <v>0</v>
          </cell>
          <cell r="W2311">
            <v>0</v>
          </cell>
          <cell r="X2311">
            <v>0</v>
          </cell>
          <cell r="Y2311">
            <v>0</v>
          </cell>
          <cell r="Z2311">
            <v>0</v>
          </cell>
          <cell r="AA2311">
            <v>0</v>
          </cell>
          <cell r="AB2311">
            <v>0</v>
          </cell>
          <cell r="AC2311">
            <v>0</v>
          </cell>
          <cell r="AD2311">
            <v>0</v>
          </cell>
          <cell r="AE2311">
            <v>0</v>
          </cell>
        </row>
        <row r="2312">
          <cell r="E2312" t="str">
            <v>LA Commercial Petroleum Coke</v>
          </cell>
          <cell r="F2312">
            <v>0</v>
          </cell>
          <cell r="G2312">
            <v>0</v>
          </cell>
          <cell r="H2312">
            <v>0</v>
          </cell>
          <cell r="I2312">
            <v>0</v>
          </cell>
          <cell r="J2312">
            <v>0</v>
          </cell>
          <cell r="K2312">
            <v>0</v>
          </cell>
          <cell r="L2312">
            <v>0</v>
          </cell>
          <cell r="M2312">
            <v>0</v>
          </cell>
          <cell r="N2312">
            <v>0</v>
          </cell>
          <cell r="O2312">
            <v>0</v>
          </cell>
          <cell r="P2312">
            <v>0</v>
          </cell>
          <cell r="Q2312">
            <v>0</v>
          </cell>
          <cell r="R2312">
            <v>0</v>
          </cell>
          <cell r="S2312">
            <v>0</v>
          </cell>
          <cell r="T2312">
            <v>0</v>
          </cell>
          <cell r="U2312">
            <v>0</v>
          </cell>
          <cell r="V2312">
            <v>0</v>
          </cell>
          <cell r="W2312">
            <v>0</v>
          </cell>
          <cell r="X2312">
            <v>0</v>
          </cell>
          <cell r="Y2312">
            <v>0</v>
          </cell>
          <cell r="Z2312">
            <v>0</v>
          </cell>
          <cell r="AA2312">
            <v>0</v>
          </cell>
          <cell r="AB2312">
            <v>0</v>
          </cell>
          <cell r="AC2312">
            <v>0</v>
          </cell>
          <cell r="AD2312">
            <v>0</v>
          </cell>
          <cell r="AE2312">
            <v>0</v>
          </cell>
        </row>
        <row r="2313">
          <cell r="E2313" t="str">
            <v>MA Commercial Petroleum Coke</v>
          </cell>
          <cell r="F2313">
            <v>0</v>
          </cell>
          <cell r="G2313">
            <v>0</v>
          </cell>
          <cell r="H2313">
            <v>0</v>
          </cell>
          <cell r="I2313">
            <v>0</v>
          </cell>
          <cell r="J2313">
            <v>0</v>
          </cell>
          <cell r="K2313">
            <v>0</v>
          </cell>
          <cell r="L2313">
            <v>0</v>
          </cell>
          <cell r="M2313">
            <v>0</v>
          </cell>
          <cell r="N2313">
            <v>0</v>
          </cell>
          <cell r="O2313">
            <v>0</v>
          </cell>
          <cell r="P2313">
            <v>0</v>
          </cell>
          <cell r="Q2313">
            <v>0</v>
          </cell>
          <cell r="R2313">
            <v>0</v>
          </cell>
          <cell r="S2313">
            <v>0</v>
          </cell>
          <cell r="T2313">
            <v>0</v>
          </cell>
          <cell r="U2313">
            <v>0</v>
          </cell>
          <cell r="V2313">
            <v>0</v>
          </cell>
          <cell r="W2313">
            <v>0</v>
          </cell>
          <cell r="X2313">
            <v>0</v>
          </cell>
          <cell r="Y2313">
            <v>0</v>
          </cell>
          <cell r="Z2313">
            <v>0</v>
          </cell>
          <cell r="AA2313">
            <v>0</v>
          </cell>
          <cell r="AB2313">
            <v>0</v>
          </cell>
          <cell r="AC2313">
            <v>0</v>
          </cell>
          <cell r="AD2313">
            <v>0</v>
          </cell>
          <cell r="AE2313">
            <v>0</v>
          </cell>
        </row>
        <row r="2314">
          <cell r="E2314" t="str">
            <v>MD Commercial Petroleum Coke</v>
          </cell>
          <cell r="F2314">
            <v>0</v>
          </cell>
          <cell r="G2314">
            <v>0</v>
          </cell>
          <cell r="H2314">
            <v>0</v>
          </cell>
          <cell r="I2314">
            <v>0</v>
          </cell>
          <cell r="J2314">
            <v>0</v>
          </cell>
          <cell r="K2314">
            <v>0</v>
          </cell>
          <cell r="L2314">
            <v>0</v>
          </cell>
          <cell r="M2314">
            <v>0</v>
          </cell>
          <cell r="N2314">
            <v>0</v>
          </cell>
          <cell r="O2314">
            <v>0</v>
          </cell>
          <cell r="P2314">
            <v>0</v>
          </cell>
          <cell r="Q2314">
            <v>0</v>
          </cell>
          <cell r="R2314">
            <v>0</v>
          </cell>
          <cell r="S2314">
            <v>0</v>
          </cell>
          <cell r="T2314">
            <v>0</v>
          </cell>
          <cell r="U2314">
            <v>0</v>
          </cell>
          <cell r="V2314">
            <v>0</v>
          </cell>
          <cell r="W2314">
            <v>0</v>
          </cell>
          <cell r="X2314">
            <v>0</v>
          </cell>
          <cell r="Y2314">
            <v>0</v>
          </cell>
          <cell r="Z2314">
            <v>0</v>
          </cell>
          <cell r="AA2314">
            <v>0</v>
          </cell>
          <cell r="AB2314">
            <v>0</v>
          </cell>
          <cell r="AC2314">
            <v>0</v>
          </cell>
          <cell r="AD2314">
            <v>0</v>
          </cell>
          <cell r="AE2314">
            <v>0</v>
          </cell>
        </row>
        <row r="2315">
          <cell r="E2315" t="str">
            <v>ME Commercial Petroleum Coke</v>
          </cell>
          <cell r="F2315">
            <v>0</v>
          </cell>
          <cell r="G2315">
            <v>0</v>
          </cell>
          <cell r="H2315">
            <v>0</v>
          </cell>
          <cell r="I2315">
            <v>0</v>
          </cell>
          <cell r="J2315">
            <v>0</v>
          </cell>
          <cell r="K2315">
            <v>0</v>
          </cell>
          <cell r="L2315">
            <v>0</v>
          </cell>
          <cell r="M2315">
            <v>0</v>
          </cell>
          <cell r="N2315">
            <v>0</v>
          </cell>
          <cell r="O2315">
            <v>0</v>
          </cell>
          <cell r="P2315">
            <v>0</v>
          </cell>
          <cell r="Q2315">
            <v>0</v>
          </cell>
          <cell r="R2315">
            <v>0</v>
          </cell>
          <cell r="S2315">
            <v>0</v>
          </cell>
          <cell r="T2315">
            <v>0</v>
          </cell>
          <cell r="U2315">
            <v>0</v>
          </cell>
          <cell r="V2315">
            <v>0</v>
          </cell>
          <cell r="W2315">
            <v>0</v>
          </cell>
          <cell r="X2315">
            <v>0</v>
          </cell>
          <cell r="Y2315">
            <v>0</v>
          </cell>
          <cell r="Z2315">
            <v>0</v>
          </cell>
          <cell r="AA2315">
            <v>0</v>
          </cell>
          <cell r="AB2315">
            <v>0</v>
          </cell>
          <cell r="AC2315">
            <v>0</v>
          </cell>
          <cell r="AD2315">
            <v>0</v>
          </cell>
          <cell r="AE2315">
            <v>0</v>
          </cell>
        </row>
        <row r="2316">
          <cell r="E2316" t="str">
            <v>MI Commercial Petroleum Coke</v>
          </cell>
          <cell r="F2316">
            <v>0</v>
          </cell>
          <cell r="G2316">
            <v>0</v>
          </cell>
          <cell r="H2316">
            <v>0</v>
          </cell>
          <cell r="I2316">
            <v>0</v>
          </cell>
          <cell r="J2316">
            <v>0</v>
          </cell>
          <cell r="K2316">
            <v>0</v>
          </cell>
          <cell r="L2316">
            <v>0</v>
          </cell>
          <cell r="M2316">
            <v>0</v>
          </cell>
          <cell r="N2316">
            <v>0</v>
          </cell>
          <cell r="O2316">
            <v>0</v>
          </cell>
          <cell r="P2316">
            <v>0</v>
          </cell>
          <cell r="Q2316">
            <v>0</v>
          </cell>
          <cell r="R2316">
            <v>0</v>
          </cell>
          <cell r="S2316">
            <v>0</v>
          </cell>
          <cell r="T2316">
            <v>0</v>
          </cell>
          <cell r="U2316">
            <v>0</v>
          </cell>
          <cell r="V2316">
            <v>0</v>
          </cell>
          <cell r="W2316">
            <v>0</v>
          </cell>
          <cell r="X2316">
            <v>0</v>
          </cell>
          <cell r="Y2316">
            <v>0</v>
          </cell>
          <cell r="Z2316">
            <v>0</v>
          </cell>
          <cell r="AA2316">
            <v>0</v>
          </cell>
          <cell r="AB2316">
            <v>0</v>
          </cell>
          <cell r="AC2316">
            <v>0</v>
          </cell>
          <cell r="AD2316">
            <v>0</v>
          </cell>
          <cell r="AE2316">
            <v>0</v>
          </cell>
        </row>
        <row r="2317">
          <cell r="E2317" t="str">
            <v>MN Commercial Petroleum Coke</v>
          </cell>
          <cell r="F2317">
            <v>0</v>
          </cell>
          <cell r="G2317">
            <v>0</v>
          </cell>
          <cell r="H2317">
            <v>0</v>
          </cell>
          <cell r="I2317">
            <v>0</v>
          </cell>
          <cell r="J2317">
            <v>0</v>
          </cell>
          <cell r="K2317">
            <v>0</v>
          </cell>
          <cell r="L2317">
            <v>0</v>
          </cell>
          <cell r="M2317">
            <v>0</v>
          </cell>
          <cell r="N2317">
            <v>0</v>
          </cell>
          <cell r="O2317">
            <v>0</v>
          </cell>
          <cell r="P2317">
            <v>0</v>
          </cell>
          <cell r="Q2317">
            <v>0</v>
          </cell>
          <cell r="R2317">
            <v>0</v>
          </cell>
          <cell r="S2317">
            <v>0</v>
          </cell>
          <cell r="T2317">
            <v>0</v>
          </cell>
          <cell r="U2317">
            <v>0</v>
          </cell>
          <cell r="V2317">
            <v>0</v>
          </cell>
          <cell r="W2317">
            <v>0</v>
          </cell>
          <cell r="X2317">
            <v>0</v>
          </cell>
          <cell r="Y2317">
            <v>0</v>
          </cell>
          <cell r="Z2317">
            <v>0</v>
          </cell>
          <cell r="AA2317">
            <v>0</v>
          </cell>
          <cell r="AB2317">
            <v>0</v>
          </cell>
          <cell r="AC2317">
            <v>0</v>
          </cell>
          <cell r="AD2317">
            <v>0</v>
          </cell>
          <cell r="AE2317">
            <v>0</v>
          </cell>
        </row>
        <row r="2318">
          <cell r="E2318" t="str">
            <v>MO Commercial Petroleum Coke</v>
          </cell>
          <cell r="F2318">
            <v>0</v>
          </cell>
          <cell r="G2318">
            <v>0</v>
          </cell>
          <cell r="H2318">
            <v>0</v>
          </cell>
          <cell r="I2318">
            <v>0</v>
          </cell>
          <cell r="J2318">
            <v>0</v>
          </cell>
          <cell r="K2318">
            <v>0</v>
          </cell>
          <cell r="L2318">
            <v>0</v>
          </cell>
          <cell r="M2318">
            <v>0</v>
          </cell>
          <cell r="N2318">
            <v>0</v>
          </cell>
          <cell r="O2318">
            <v>0</v>
          </cell>
          <cell r="P2318">
            <v>0</v>
          </cell>
          <cell r="Q2318">
            <v>0</v>
          </cell>
          <cell r="R2318">
            <v>0</v>
          </cell>
          <cell r="S2318">
            <v>0</v>
          </cell>
          <cell r="T2318">
            <v>0</v>
          </cell>
          <cell r="U2318">
            <v>0</v>
          </cell>
          <cell r="V2318">
            <v>0</v>
          </cell>
          <cell r="W2318">
            <v>0</v>
          </cell>
          <cell r="X2318">
            <v>0</v>
          </cell>
          <cell r="Y2318">
            <v>0</v>
          </cell>
          <cell r="Z2318">
            <v>0</v>
          </cell>
          <cell r="AA2318">
            <v>0</v>
          </cell>
          <cell r="AB2318">
            <v>0</v>
          </cell>
          <cell r="AC2318">
            <v>0</v>
          </cell>
          <cell r="AD2318">
            <v>0</v>
          </cell>
          <cell r="AE2318">
            <v>0</v>
          </cell>
        </row>
        <row r="2319">
          <cell r="E2319" t="str">
            <v>MS Commercial Petroleum Coke</v>
          </cell>
          <cell r="F2319">
            <v>0</v>
          </cell>
          <cell r="G2319">
            <v>0</v>
          </cell>
          <cell r="H2319">
            <v>0</v>
          </cell>
          <cell r="I2319">
            <v>0</v>
          </cell>
          <cell r="J2319">
            <v>0</v>
          </cell>
          <cell r="K2319">
            <v>0</v>
          </cell>
          <cell r="L2319">
            <v>0</v>
          </cell>
          <cell r="M2319">
            <v>0</v>
          </cell>
          <cell r="N2319">
            <v>0</v>
          </cell>
          <cell r="O2319">
            <v>0</v>
          </cell>
          <cell r="P2319">
            <v>0</v>
          </cell>
          <cell r="Q2319">
            <v>0</v>
          </cell>
          <cell r="R2319">
            <v>0</v>
          </cell>
          <cell r="S2319">
            <v>0</v>
          </cell>
          <cell r="T2319">
            <v>0</v>
          </cell>
          <cell r="U2319">
            <v>0</v>
          </cell>
          <cell r="V2319">
            <v>0</v>
          </cell>
          <cell r="W2319">
            <v>0</v>
          </cell>
          <cell r="X2319">
            <v>0</v>
          </cell>
          <cell r="Y2319">
            <v>0</v>
          </cell>
          <cell r="Z2319">
            <v>0</v>
          </cell>
          <cell r="AA2319">
            <v>0</v>
          </cell>
          <cell r="AB2319">
            <v>0</v>
          </cell>
          <cell r="AC2319">
            <v>0</v>
          </cell>
          <cell r="AD2319">
            <v>0</v>
          </cell>
          <cell r="AE2319">
            <v>0</v>
          </cell>
        </row>
        <row r="2320">
          <cell r="E2320" t="str">
            <v>MT Commercial Petroleum Coke</v>
          </cell>
          <cell r="F2320">
            <v>0</v>
          </cell>
          <cell r="G2320">
            <v>0</v>
          </cell>
          <cell r="H2320">
            <v>0</v>
          </cell>
          <cell r="I2320">
            <v>0</v>
          </cell>
          <cell r="J2320">
            <v>0</v>
          </cell>
          <cell r="K2320">
            <v>0</v>
          </cell>
          <cell r="L2320">
            <v>0</v>
          </cell>
          <cell r="M2320">
            <v>0</v>
          </cell>
          <cell r="N2320">
            <v>0</v>
          </cell>
          <cell r="O2320">
            <v>0</v>
          </cell>
          <cell r="P2320">
            <v>0</v>
          </cell>
          <cell r="Q2320">
            <v>0</v>
          </cell>
          <cell r="R2320">
            <v>0</v>
          </cell>
          <cell r="S2320">
            <v>0</v>
          </cell>
          <cell r="T2320">
            <v>0</v>
          </cell>
          <cell r="U2320">
            <v>0</v>
          </cell>
          <cell r="V2320">
            <v>0</v>
          </cell>
          <cell r="W2320">
            <v>0</v>
          </cell>
          <cell r="X2320">
            <v>0</v>
          </cell>
          <cell r="Y2320">
            <v>0</v>
          </cell>
          <cell r="Z2320">
            <v>0</v>
          </cell>
          <cell r="AA2320">
            <v>0</v>
          </cell>
          <cell r="AB2320">
            <v>0</v>
          </cell>
          <cell r="AC2320">
            <v>0</v>
          </cell>
          <cell r="AD2320">
            <v>0</v>
          </cell>
          <cell r="AE2320">
            <v>0</v>
          </cell>
        </row>
        <row r="2321">
          <cell r="E2321" t="str">
            <v>NC Commercial Petroleum Coke</v>
          </cell>
          <cell r="F2321">
            <v>0</v>
          </cell>
          <cell r="G2321">
            <v>0</v>
          </cell>
          <cell r="H2321">
            <v>0</v>
          </cell>
          <cell r="I2321">
            <v>0</v>
          </cell>
          <cell r="J2321">
            <v>0</v>
          </cell>
          <cell r="K2321">
            <v>0</v>
          </cell>
          <cell r="L2321">
            <v>0</v>
          </cell>
          <cell r="M2321">
            <v>0</v>
          </cell>
          <cell r="N2321">
            <v>0</v>
          </cell>
          <cell r="O2321">
            <v>0</v>
          </cell>
          <cell r="P2321">
            <v>0</v>
          </cell>
          <cell r="Q2321">
            <v>0</v>
          </cell>
          <cell r="R2321">
            <v>0</v>
          </cell>
          <cell r="S2321">
            <v>0</v>
          </cell>
          <cell r="T2321">
            <v>0</v>
          </cell>
          <cell r="U2321">
            <v>0</v>
          </cell>
          <cell r="V2321">
            <v>0</v>
          </cell>
          <cell r="W2321">
            <v>0</v>
          </cell>
          <cell r="X2321">
            <v>0</v>
          </cell>
          <cell r="Y2321">
            <v>0</v>
          </cell>
          <cell r="Z2321">
            <v>0</v>
          </cell>
          <cell r="AA2321">
            <v>0</v>
          </cell>
          <cell r="AB2321">
            <v>0</v>
          </cell>
          <cell r="AC2321">
            <v>0</v>
          </cell>
          <cell r="AD2321">
            <v>0</v>
          </cell>
          <cell r="AE2321">
            <v>0</v>
          </cell>
        </row>
        <row r="2322">
          <cell r="E2322" t="str">
            <v>ND Commercial Petroleum Coke</v>
          </cell>
          <cell r="F2322">
            <v>0</v>
          </cell>
          <cell r="G2322">
            <v>0</v>
          </cell>
          <cell r="H2322">
            <v>0</v>
          </cell>
          <cell r="I2322">
            <v>0</v>
          </cell>
          <cell r="J2322">
            <v>0</v>
          </cell>
          <cell r="K2322">
            <v>0</v>
          </cell>
          <cell r="L2322">
            <v>0</v>
          </cell>
          <cell r="M2322">
            <v>0</v>
          </cell>
          <cell r="N2322">
            <v>0</v>
          </cell>
          <cell r="O2322">
            <v>0</v>
          </cell>
          <cell r="P2322">
            <v>0</v>
          </cell>
          <cell r="Q2322">
            <v>0</v>
          </cell>
          <cell r="R2322">
            <v>0</v>
          </cell>
          <cell r="S2322">
            <v>0</v>
          </cell>
          <cell r="T2322">
            <v>0</v>
          </cell>
          <cell r="U2322">
            <v>0</v>
          </cell>
          <cell r="V2322">
            <v>0</v>
          </cell>
          <cell r="W2322">
            <v>0</v>
          </cell>
          <cell r="X2322">
            <v>0</v>
          </cell>
          <cell r="Y2322">
            <v>0</v>
          </cell>
          <cell r="Z2322">
            <v>0</v>
          </cell>
          <cell r="AA2322">
            <v>0</v>
          </cell>
          <cell r="AB2322">
            <v>0</v>
          </cell>
          <cell r="AC2322">
            <v>0</v>
          </cell>
          <cell r="AD2322">
            <v>0</v>
          </cell>
          <cell r="AE2322">
            <v>0</v>
          </cell>
        </row>
        <row r="2323">
          <cell r="E2323" t="str">
            <v>NE Commercial Petroleum Coke</v>
          </cell>
          <cell r="F2323">
            <v>0</v>
          </cell>
          <cell r="G2323">
            <v>0</v>
          </cell>
          <cell r="H2323">
            <v>0</v>
          </cell>
          <cell r="I2323">
            <v>0</v>
          </cell>
          <cell r="J2323">
            <v>0</v>
          </cell>
          <cell r="K2323">
            <v>0</v>
          </cell>
          <cell r="L2323">
            <v>0</v>
          </cell>
          <cell r="M2323">
            <v>0</v>
          </cell>
          <cell r="N2323">
            <v>0</v>
          </cell>
          <cell r="O2323">
            <v>0</v>
          </cell>
          <cell r="P2323">
            <v>0</v>
          </cell>
          <cell r="Q2323">
            <v>0</v>
          </cell>
          <cell r="R2323">
            <v>0</v>
          </cell>
          <cell r="S2323">
            <v>0</v>
          </cell>
          <cell r="T2323">
            <v>0</v>
          </cell>
          <cell r="U2323">
            <v>0</v>
          </cell>
          <cell r="V2323">
            <v>0</v>
          </cell>
          <cell r="W2323">
            <v>0</v>
          </cell>
          <cell r="X2323">
            <v>0</v>
          </cell>
          <cell r="Y2323">
            <v>0</v>
          </cell>
          <cell r="Z2323">
            <v>0</v>
          </cell>
          <cell r="AA2323">
            <v>0</v>
          </cell>
          <cell r="AB2323">
            <v>0</v>
          </cell>
          <cell r="AC2323">
            <v>0</v>
          </cell>
          <cell r="AD2323">
            <v>0</v>
          </cell>
          <cell r="AE2323">
            <v>0</v>
          </cell>
        </row>
        <row r="2324">
          <cell r="E2324" t="str">
            <v>NH Commercial Petroleum Coke</v>
          </cell>
          <cell r="F2324">
            <v>0</v>
          </cell>
          <cell r="G2324">
            <v>0</v>
          </cell>
          <cell r="H2324">
            <v>0</v>
          </cell>
          <cell r="I2324">
            <v>0</v>
          </cell>
          <cell r="J2324">
            <v>0</v>
          </cell>
          <cell r="K2324">
            <v>0</v>
          </cell>
          <cell r="L2324">
            <v>0</v>
          </cell>
          <cell r="M2324">
            <v>0</v>
          </cell>
          <cell r="N2324">
            <v>0</v>
          </cell>
          <cell r="O2324">
            <v>0</v>
          </cell>
          <cell r="P2324">
            <v>0</v>
          </cell>
          <cell r="Q2324">
            <v>0</v>
          </cell>
          <cell r="R2324">
            <v>0</v>
          </cell>
          <cell r="S2324">
            <v>0</v>
          </cell>
          <cell r="T2324">
            <v>0</v>
          </cell>
          <cell r="U2324">
            <v>0</v>
          </cell>
          <cell r="V2324">
            <v>0</v>
          </cell>
          <cell r="W2324">
            <v>0</v>
          </cell>
          <cell r="X2324">
            <v>0</v>
          </cell>
          <cell r="Y2324">
            <v>0</v>
          </cell>
          <cell r="Z2324">
            <v>0</v>
          </cell>
          <cell r="AA2324">
            <v>0</v>
          </cell>
          <cell r="AB2324">
            <v>0</v>
          </cell>
          <cell r="AC2324">
            <v>0</v>
          </cell>
          <cell r="AD2324">
            <v>0</v>
          </cell>
          <cell r="AE2324">
            <v>0</v>
          </cell>
        </row>
        <row r="2325">
          <cell r="E2325" t="str">
            <v>NJ Commercial Petroleum Coke</v>
          </cell>
          <cell r="F2325">
            <v>0</v>
          </cell>
          <cell r="G2325">
            <v>0</v>
          </cell>
          <cell r="H2325">
            <v>0</v>
          </cell>
          <cell r="I2325">
            <v>0</v>
          </cell>
          <cell r="J2325">
            <v>0</v>
          </cell>
          <cell r="K2325">
            <v>0</v>
          </cell>
          <cell r="L2325">
            <v>0</v>
          </cell>
          <cell r="M2325">
            <v>0</v>
          </cell>
          <cell r="N2325">
            <v>0</v>
          </cell>
          <cell r="O2325">
            <v>0</v>
          </cell>
          <cell r="P2325">
            <v>0</v>
          </cell>
          <cell r="Q2325">
            <v>0</v>
          </cell>
          <cell r="R2325">
            <v>0</v>
          </cell>
          <cell r="S2325">
            <v>0</v>
          </cell>
          <cell r="T2325">
            <v>0</v>
          </cell>
          <cell r="U2325">
            <v>0</v>
          </cell>
          <cell r="V2325">
            <v>0</v>
          </cell>
          <cell r="W2325">
            <v>0</v>
          </cell>
          <cell r="X2325">
            <v>0</v>
          </cell>
          <cell r="Y2325">
            <v>0</v>
          </cell>
          <cell r="Z2325">
            <v>0</v>
          </cell>
          <cell r="AA2325">
            <v>0</v>
          </cell>
          <cell r="AB2325">
            <v>0</v>
          </cell>
          <cell r="AC2325">
            <v>0</v>
          </cell>
          <cell r="AD2325">
            <v>0</v>
          </cell>
          <cell r="AE2325">
            <v>0</v>
          </cell>
        </row>
        <row r="2326">
          <cell r="E2326" t="str">
            <v>NM Commercial Petroleum Coke</v>
          </cell>
          <cell r="F2326">
            <v>0</v>
          </cell>
          <cell r="G2326">
            <v>0</v>
          </cell>
          <cell r="H2326">
            <v>0</v>
          </cell>
          <cell r="I2326">
            <v>0</v>
          </cell>
          <cell r="J2326">
            <v>0</v>
          </cell>
          <cell r="K2326">
            <v>0</v>
          </cell>
          <cell r="L2326">
            <v>0</v>
          </cell>
          <cell r="M2326">
            <v>0</v>
          </cell>
          <cell r="N2326">
            <v>0</v>
          </cell>
          <cell r="O2326">
            <v>0</v>
          </cell>
          <cell r="P2326">
            <v>0</v>
          </cell>
          <cell r="Q2326">
            <v>0</v>
          </cell>
          <cell r="R2326">
            <v>0</v>
          </cell>
          <cell r="S2326">
            <v>0</v>
          </cell>
          <cell r="T2326">
            <v>0</v>
          </cell>
          <cell r="U2326">
            <v>0</v>
          </cell>
          <cell r="V2326">
            <v>0</v>
          </cell>
          <cell r="W2326">
            <v>0</v>
          </cell>
          <cell r="X2326">
            <v>0</v>
          </cell>
          <cell r="Y2326">
            <v>0</v>
          </cell>
          <cell r="Z2326">
            <v>0</v>
          </cell>
          <cell r="AA2326">
            <v>0</v>
          </cell>
          <cell r="AB2326">
            <v>0</v>
          </cell>
          <cell r="AC2326">
            <v>0</v>
          </cell>
          <cell r="AD2326">
            <v>0</v>
          </cell>
          <cell r="AE2326">
            <v>0</v>
          </cell>
        </row>
        <row r="2327">
          <cell r="E2327" t="str">
            <v>NV Commercial Petroleum Coke</v>
          </cell>
          <cell r="F2327">
            <v>0</v>
          </cell>
          <cell r="G2327">
            <v>0</v>
          </cell>
          <cell r="H2327">
            <v>0</v>
          </cell>
          <cell r="I2327">
            <v>0</v>
          </cell>
          <cell r="J2327">
            <v>0</v>
          </cell>
          <cell r="K2327">
            <v>0</v>
          </cell>
          <cell r="L2327">
            <v>0</v>
          </cell>
          <cell r="M2327">
            <v>0</v>
          </cell>
          <cell r="N2327">
            <v>0</v>
          </cell>
          <cell r="O2327">
            <v>0</v>
          </cell>
          <cell r="P2327">
            <v>0</v>
          </cell>
          <cell r="Q2327">
            <v>0</v>
          </cell>
          <cell r="R2327">
            <v>0</v>
          </cell>
          <cell r="S2327">
            <v>0</v>
          </cell>
          <cell r="T2327">
            <v>0</v>
          </cell>
          <cell r="U2327">
            <v>0</v>
          </cell>
          <cell r="V2327">
            <v>0</v>
          </cell>
          <cell r="W2327">
            <v>0</v>
          </cell>
          <cell r="X2327">
            <v>0</v>
          </cell>
          <cell r="Y2327">
            <v>0</v>
          </cell>
          <cell r="Z2327">
            <v>0</v>
          </cell>
          <cell r="AA2327">
            <v>0</v>
          </cell>
          <cell r="AB2327">
            <v>0</v>
          </cell>
          <cell r="AC2327">
            <v>0</v>
          </cell>
          <cell r="AD2327">
            <v>0</v>
          </cell>
          <cell r="AE2327">
            <v>0</v>
          </cell>
        </row>
        <row r="2328">
          <cell r="E2328" t="str">
            <v>NY Commercial Petroleum Coke</v>
          </cell>
          <cell r="F2328">
            <v>0</v>
          </cell>
          <cell r="G2328">
            <v>0</v>
          </cell>
          <cell r="H2328">
            <v>0</v>
          </cell>
          <cell r="I2328">
            <v>0</v>
          </cell>
          <cell r="J2328">
            <v>0</v>
          </cell>
          <cell r="K2328">
            <v>0</v>
          </cell>
          <cell r="L2328">
            <v>0</v>
          </cell>
          <cell r="M2328">
            <v>0</v>
          </cell>
          <cell r="N2328">
            <v>0</v>
          </cell>
          <cell r="O2328">
            <v>0</v>
          </cell>
          <cell r="P2328">
            <v>0</v>
          </cell>
          <cell r="Q2328">
            <v>0</v>
          </cell>
          <cell r="R2328">
            <v>0</v>
          </cell>
          <cell r="S2328">
            <v>0</v>
          </cell>
          <cell r="T2328">
            <v>0</v>
          </cell>
          <cell r="U2328">
            <v>0</v>
          </cell>
          <cell r="V2328">
            <v>0</v>
          </cell>
          <cell r="W2328">
            <v>0</v>
          </cell>
          <cell r="X2328">
            <v>0</v>
          </cell>
          <cell r="Y2328">
            <v>0</v>
          </cell>
          <cell r="Z2328">
            <v>0</v>
          </cell>
          <cell r="AA2328">
            <v>0</v>
          </cell>
          <cell r="AB2328">
            <v>0</v>
          </cell>
          <cell r="AC2328">
            <v>0</v>
          </cell>
          <cell r="AD2328">
            <v>0</v>
          </cell>
          <cell r="AE2328">
            <v>0</v>
          </cell>
        </row>
        <row r="2329">
          <cell r="E2329" t="str">
            <v>OH Commercial Petroleum Coke</v>
          </cell>
          <cell r="F2329">
            <v>0</v>
          </cell>
          <cell r="G2329">
            <v>0</v>
          </cell>
          <cell r="H2329">
            <v>0</v>
          </cell>
          <cell r="I2329">
            <v>0</v>
          </cell>
          <cell r="J2329">
            <v>0</v>
          </cell>
          <cell r="K2329">
            <v>0</v>
          </cell>
          <cell r="L2329">
            <v>0</v>
          </cell>
          <cell r="M2329">
            <v>0</v>
          </cell>
          <cell r="N2329">
            <v>0</v>
          </cell>
          <cell r="O2329">
            <v>0</v>
          </cell>
          <cell r="P2329">
            <v>0</v>
          </cell>
          <cell r="Q2329">
            <v>0</v>
          </cell>
          <cell r="R2329">
            <v>0</v>
          </cell>
          <cell r="S2329">
            <v>0</v>
          </cell>
          <cell r="T2329">
            <v>0</v>
          </cell>
          <cell r="U2329">
            <v>0</v>
          </cell>
          <cell r="V2329">
            <v>0</v>
          </cell>
          <cell r="W2329">
            <v>0</v>
          </cell>
          <cell r="X2329">
            <v>0</v>
          </cell>
          <cell r="Y2329">
            <v>0</v>
          </cell>
          <cell r="Z2329">
            <v>0</v>
          </cell>
          <cell r="AA2329">
            <v>0</v>
          </cell>
          <cell r="AB2329">
            <v>0</v>
          </cell>
          <cell r="AC2329">
            <v>0</v>
          </cell>
          <cell r="AD2329">
            <v>0</v>
          </cell>
          <cell r="AE2329">
            <v>0</v>
          </cell>
        </row>
        <row r="2330">
          <cell r="E2330" t="str">
            <v>OK Commercial Petroleum Coke</v>
          </cell>
          <cell r="F2330">
            <v>0</v>
          </cell>
          <cell r="G2330">
            <v>0</v>
          </cell>
          <cell r="H2330">
            <v>0</v>
          </cell>
          <cell r="I2330">
            <v>0</v>
          </cell>
          <cell r="J2330">
            <v>0</v>
          </cell>
          <cell r="K2330">
            <v>0</v>
          </cell>
          <cell r="L2330">
            <v>0</v>
          </cell>
          <cell r="M2330">
            <v>0</v>
          </cell>
          <cell r="N2330">
            <v>0</v>
          </cell>
          <cell r="O2330">
            <v>0</v>
          </cell>
          <cell r="P2330">
            <v>0</v>
          </cell>
          <cell r="Q2330">
            <v>0</v>
          </cell>
          <cell r="R2330">
            <v>0</v>
          </cell>
          <cell r="S2330">
            <v>0</v>
          </cell>
          <cell r="T2330">
            <v>0</v>
          </cell>
          <cell r="U2330">
            <v>0</v>
          </cell>
          <cell r="V2330">
            <v>0</v>
          </cell>
          <cell r="W2330">
            <v>0</v>
          </cell>
          <cell r="X2330">
            <v>0</v>
          </cell>
          <cell r="Y2330">
            <v>0</v>
          </cell>
          <cell r="Z2330">
            <v>0</v>
          </cell>
          <cell r="AA2330">
            <v>0</v>
          </cell>
          <cell r="AB2330">
            <v>0</v>
          </cell>
          <cell r="AC2330">
            <v>0</v>
          </cell>
          <cell r="AD2330">
            <v>0</v>
          </cell>
          <cell r="AE2330">
            <v>0</v>
          </cell>
        </row>
        <row r="2331">
          <cell r="E2331" t="str">
            <v>OR Commercial Petroleum Coke</v>
          </cell>
          <cell r="F2331">
            <v>0</v>
          </cell>
          <cell r="G2331">
            <v>0</v>
          </cell>
          <cell r="H2331">
            <v>0</v>
          </cell>
          <cell r="I2331">
            <v>0</v>
          </cell>
          <cell r="J2331">
            <v>0</v>
          </cell>
          <cell r="K2331">
            <v>0</v>
          </cell>
          <cell r="L2331">
            <v>0</v>
          </cell>
          <cell r="M2331">
            <v>0</v>
          </cell>
          <cell r="N2331">
            <v>0</v>
          </cell>
          <cell r="O2331">
            <v>0</v>
          </cell>
          <cell r="P2331">
            <v>0</v>
          </cell>
          <cell r="Q2331">
            <v>0</v>
          </cell>
          <cell r="R2331">
            <v>0</v>
          </cell>
          <cell r="S2331">
            <v>0</v>
          </cell>
          <cell r="T2331">
            <v>0</v>
          </cell>
          <cell r="U2331">
            <v>0</v>
          </cell>
          <cell r="V2331">
            <v>0</v>
          </cell>
          <cell r="W2331">
            <v>0</v>
          </cell>
          <cell r="X2331">
            <v>0</v>
          </cell>
          <cell r="Y2331">
            <v>0</v>
          </cell>
          <cell r="Z2331">
            <v>0</v>
          </cell>
          <cell r="AA2331">
            <v>0</v>
          </cell>
          <cell r="AB2331">
            <v>0</v>
          </cell>
          <cell r="AC2331">
            <v>0</v>
          </cell>
          <cell r="AD2331">
            <v>0</v>
          </cell>
          <cell r="AE2331">
            <v>0</v>
          </cell>
        </row>
        <row r="2332">
          <cell r="E2332" t="str">
            <v>PA Commercial Petroleum Coke</v>
          </cell>
          <cell r="F2332">
            <v>0</v>
          </cell>
          <cell r="G2332">
            <v>0</v>
          </cell>
          <cell r="H2332">
            <v>0</v>
          </cell>
          <cell r="I2332">
            <v>0</v>
          </cell>
          <cell r="J2332">
            <v>0</v>
          </cell>
          <cell r="K2332">
            <v>0</v>
          </cell>
          <cell r="L2332">
            <v>0</v>
          </cell>
          <cell r="M2332">
            <v>0</v>
          </cell>
          <cell r="N2332">
            <v>0</v>
          </cell>
          <cell r="O2332">
            <v>0</v>
          </cell>
          <cell r="P2332">
            <v>0</v>
          </cell>
          <cell r="Q2332">
            <v>0</v>
          </cell>
          <cell r="R2332">
            <v>0</v>
          </cell>
          <cell r="S2332">
            <v>0</v>
          </cell>
          <cell r="T2332">
            <v>0</v>
          </cell>
          <cell r="U2332">
            <v>0</v>
          </cell>
          <cell r="V2332">
            <v>0</v>
          </cell>
          <cell r="W2332">
            <v>0</v>
          </cell>
          <cell r="X2332">
            <v>0</v>
          </cell>
          <cell r="Y2332">
            <v>0</v>
          </cell>
          <cell r="Z2332">
            <v>0</v>
          </cell>
          <cell r="AA2332">
            <v>0</v>
          </cell>
          <cell r="AB2332">
            <v>0</v>
          </cell>
          <cell r="AC2332">
            <v>0</v>
          </cell>
          <cell r="AD2332">
            <v>0</v>
          </cell>
          <cell r="AE2332">
            <v>0</v>
          </cell>
        </row>
        <row r="2333">
          <cell r="E2333" t="str">
            <v>RI Commercial Petroleum Coke</v>
          </cell>
          <cell r="F2333">
            <v>0</v>
          </cell>
          <cell r="G2333">
            <v>0</v>
          </cell>
          <cell r="H2333">
            <v>0</v>
          </cell>
          <cell r="I2333">
            <v>0</v>
          </cell>
          <cell r="J2333">
            <v>0</v>
          </cell>
          <cell r="K2333">
            <v>0</v>
          </cell>
          <cell r="L2333">
            <v>0</v>
          </cell>
          <cell r="M2333">
            <v>0</v>
          </cell>
          <cell r="N2333">
            <v>0</v>
          </cell>
          <cell r="O2333">
            <v>0</v>
          </cell>
          <cell r="P2333">
            <v>0</v>
          </cell>
          <cell r="Q2333">
            <v>0</v>
          </cell>
          <cell r="R2333">
            <v>0</v>
          </cell>
          <cell r="S2333">
            <v>0</v>
          </cell>
          <cell r="T2333">
            <v>0</v>
          </cell>
          <cell r="U2333">
            <v>0</v>
          </cell>
          <cell r="V2333">
            <v>0</v>
          </cell>
          <cell r="W2333">
            <v>0</v>
          </cell>
          <cell r="X2333">
            <v>0</v>
          </cell>
          <cell r="Y2333">
            <v>0</v>
          </cell>
          <cell r="Z2333">
            <v>0</v>
          </cell>
          <cell r="AA2333">
            <v>0</v>
          </cell>
          <cell r="AB2333">
            <v>0</v>
          </cell>
          <cell r="AC2333">
            <v>0</v>
          </cell>
          <cell r="AD2333">
            <v>0</v>
          </cell>
          <cell r="AE2333">
            <v>0</v>
          </cell>
        </row>
        <row r="2334">
          <cell r="E2334" t="str">
            <v>SC Commercial Petroleum Coke</v>
          </cell>
          <cell r="F2334">
            <v>0</v>
          </cell>
          <cell r="G2334">
            <v>0</v>
          </cell>
          <cell r="H2334">
            <v>0</v>
          </cell>
          <cell r="I2334">
            <v>0</v>
          </cell>
          <cell r="J2334">
            <v>0</v>
          </cell>
          <cell r="K2334">
            <v>0</v>
          </cell>
          <cell r="L2334">
            <v>0</v>
          </cell>
          <cell r="M2334">
            <v>0</v>
          </cell>
          <cell r="N2334">
            <v>0</v>
          </cell>
          <cell r="O2334">
            <v>0</v>
          </cell>
          <cell r="P2334">
            <v>0</v>
          </cell>
          <cell r="Q2334">
            <v>0</v>
          </cell>
          <cell r="R2334">
            <v>0</v>
          </cell>
          <cell r="S2334">
            <v>0</v>
          </cell>
          <cell r="T2334">
            <v>0</v>
          </cell>
          <cell r="U2334">
            <v>0</v>
          </cell>
          <cell r="V2334">
            <v>0</v>
          </cell>
          <cell r="W2334">
            <v>0</v>
          </cell>
          <cell r="X2334">
            <v>0</v>
          </cell>
          <cell r="Y2334">
            <v>0</v>
          </cell>
          <cell r="Z2334">
            <v>0</v>
          </cell>
          <cell r="AA2334">
            <v>0</v>
          </cell>
          <cell r="AB2334">
            <v>0</v>
          </cell>
          <cell r="AC2334">
            <v>0</v>
          </cell>
          <cell r="AD2334">
            <v>0</v>
          </cell>
          <cell r="AE2334">
            <v>0</v>
          </cell>
        </row>
        <row r="2335">
          <cell r="E2335" t="str">
            <v>SD Commercial Petroleum Coke</v>
          </cell>
          <cell r="F2335">
            <v>0</v>
          </cell>
          <cell r="G2335">
            <v>0</v>
          </cell>
          <cell r="H2335">
            <v>0</v>
          </cell>
          <cell r="I2335">
            <v>0</v>
          </cell>
          <cell r="J2335">
            <v>0</v>
          </cell>
          <cell r="K2335">
            <v>0</v>
          </cell>
          <cell r="L2335">
            <v>0</v>
          </cell>
          <cell r="M2335">
            <v>0</v>
          </cell>
          <cell r="N2335">
            <v>0</v>
          </cell>
          <cell r="O2335">
            <v>0</v>
          </cell>
          <cell r="P2335">
            <v>0</v>
          </cell>
          <cell r="Q2335">
            <v>0</v>
          </cell>
          <cell r="R2335">
            <v>0</v>
          </cell>
          <cell r="S2335">
            <v>0</v>
          </cell>
          <cell r="T2335">
            <v>0</v>
          </cell>
          <cell r="U2335">
            <v>0</v>
          </cell>
          <cell r="V2335">
            <v>0</v>
          </cell>
          <cell r="W2335">
            <v>0</v>
          </cell>
          <cell r="X2335">
            <v>0</v>
          </cell>
          <cell r="Y2335">
            <v>0</v>
          </cell>
          <cell r="Z2335">
            <v>0</v>
          </cell>
          <cell r="AA2335">
            <v>0</v>
          </cell>
          <cell r="AB2335">
            <v>0</v>
          </cell>
          <cell r="AC2335">
            <v>0</v>
          </cell>
          <cell r="AD2335">
            <v>0</v>
          </cell>
          <cell r="AE2335">
            <v>0</v>
          </cell>
        </row>
        <row r="2336">
          <cell r="E2336" t="str">
            <v>TN Commercial Petroleum Coke</v>
          </cell>
          <cell r="F2336">
            <v>0</v>
          </cell>
          <cell r="G2336">
            <v>0</v>
          </cell>
          <cell r="H2336">
            <v>0</v>
          </cell>
          <cell r="I2336">
            <v>0</v>
          </cell>
          <cell r="J2336">
            <v>0</v>
          </cell>
          <cell r="K2336">
            <v>0</v>
          </cell>
          <cell r="L2336">
            <v>0</v>
          </cell>
          <cell r="M2336">
            <v>0</v>
          </cell>
          <cell r="N2336">
            <v>0</v>
          </cell>
          <cell r="O2336">
            <v>0</v>
          </cell>
          <cell r="P2336">
            <v>0</v>
          </cell>
          <cell r="Q2336">
            <v>0</v>
          </cell>
          <cell r="R2336">
            <v>0</v>
          </cell>
          <cell r="S2336">
            <v>0</v>
          </cell>
          <cell r="T2336">
            <v>0</v>
          </cell>
          <cell r="U2336">
            <v>0</v>
          </cell>
          <cell r="V2336">
            <v>0</v>
          </cell>
          <cell r="W2336">
            <v>0</v>
          </cell>
          <cell r="X2336">
            <v>0</v>
          </cell>
          <cell r="Y2336">
            <v>0</v>
          </cell>
          <cell r="Z2336">
            <v>0</v>
          </cell>
          <cell r="AA2336">
            <v>0</v>
          </cell>
          <cell r="AB2336">
            <v>0</v>
          </cell>
          <cell r="AC2336">
            <v>0</v>
          </cell>
          <cell r="AD2336">
            <v>0</v>
          </cell>
          <cell r="AE2336">
            <v>0</v>
          </cell>
        </row>
        <row r="2337">
          <cell r="E2337" t="str">
            <v>TX Commercial Petroleum Coke</v>
          </cell>
          <cell r="F2337">
            <v>0</v>
          </cell>
          <cell r="G2337">
            <v>0</v>
          </cell>
          <cell r="H2337">
            <v>0</v>
          </cell>
          <cell r="I2337">
            <v>0</v>
          </cell>
          <cell r="J2337">
            <v>0</v>
          </cell>
          <cell r="K2337">
            <v>0</v>
          </cell>
          <cell r="L2337">
            <v>0</v>
          </cell>
          <cell r="M2337">
            <v>0</v>
          </cell>
          <cell r="N2337">
            <v>0</v>
          </cell>
          <cell r="O2337">
            <v>0</v>
          </cell>
          <cell r="P2337">
            <v>0</v>
          </cell>
          <cell r="Q2337">
            <v>0</v>
          </cell>
          <cell r="R2337">
            <v>0</v>
          </cell>
          <cell r="S2337">
            <v>0</v>
          </cell>
          <cell r="T2337">
            <v>0</v>
          </cell>
          <cell r="U2337">
            <v>0</v>
          </cell>
          <cell r="V2337">
            <v>0</v>
          </cell>
          <cell r="W2337">
            <v>0</v>
          </cell>
          <cell r="X2337">
            <v>0</v>
          </cell>
          <cell r="Y2337">
            <v>0</v>
          </cell>
          <cell r="Z2337">
            <v>0</v>
          </cell>
          <cell r="AA2337">
            <v>0</v>
          </cell>
          <cell r="AB2337">
            <v>0</v>
          </cell>
          <cell r="AC2337">
            <v>0</v>
          </cell>
          <cell r="AD2337">
            <v>0</v>
          </cell>
          <cell r="AE2337">
            <v>0</v>
          </cell>
        </row>
        <row r="2338">
          <cell r="E2338" t="str">
            <v>US Commercial Petroleum Coke</v>
          </cell>
          <cell r="F2338">
            <v>0</v>
          </cell>
          <cell r="G2338">
            <v>0</v>
          </cell>
          <cell r="H2338">
            <v>73</v>
          </cell>
          <cell r="I2338">
            <v>155</v>
          </cell>
          <cell r="J2338">
            <v>135</v>
          </cell>
          <cell r="K2338">
            <v>126</v>
          </cell>
          <cell r="L2338">
            <v>114</v>
          </cell>
          <cell r="M2338">
            <v>133</v>
          </cell>
          <cell r="N2338">
            <v>126</v>
          </cell>
          <cell r="O2338">
            <v>120</v>
          </cell>
          <cell r="P2338">
            <v>168</v>
          </cell>
          <cell r="Q2338">
            <v>190</v>
          </cell>
          <cell r="R2338">
            <v>244</v>
          </cell>
          <cell r="S2338">
            <v>328</v>
          </cell>
          <cell r="T2338">
            <v>263</v>
          </cell>
          <cell r="U2338">
            <v>264</v>
          </cell>
          <cell r="V2338">
            <v>279</v>
          </cell>
          <cell r="W2338">
            <v>350</v>
          </cell>
          <cell r="X2338">
            <v>287</v>
          </cell>
          <cell r="Y2338">
            <v>249</v>
          </cell>
          <cell r="Z2338">
            <v>346</v>
          </cell>
          <cell r="AA2338">
            <v>182</v>
          </cell>
          <cell r="AB2338">
            <v>362</v>
          </cell>
          <cell r="AC2338">
            <v>350</v>
          </cell>
          <cell r="AD2338">
            <v>525</v>
          </cell>
          <cell r="AE2338">
            <v>521</v>
          </cell>
        </row>
        <row r="2339">
          <cell r="E2339" t="str">
            <v>UT Commercial Petroleum Coke</v>
          </cell>
          <cell r="F2339">
            <v>0</v>
          </cell>
          <cell r="G2339">
            <v>0</v>
          </cell>
          <cell r="H2339">
            <v>0</v>
          </cell>
          <cell r="I2339">
            <v>0</v>
          </cell>
          <cell r="J2339">
            <v>0</v>
          </cell>
          <cell r="K2339">
            <v>0</v>
          </cell>
          <cell r="L2339">
            <v>0</v>
          </cell>
          <cell r="M2339">
            <v>0</v>
          </cell>
          <cell r="N2339">
            <v>0</v>
          </cell>
          <cell r="O2339">
            <v>0</v>
          </cell>
          <cell r="P2339">
            <v>0</v>
          </cell>
          <cell r="Q2339">
            <v>0</v>
          </cell>
          <cell r="R2339">
            <v>0</v>
          </cell>
          <cell r="S2339">
            <v>0</v>
          </cell>
          <cell r="T2339">
            <v>0</v>
          </cell>
          <cell r="U2339">
            <v>0</v>
          </cell>
          <cell r="V2339">
            <v>0</v>
          </cell>
          <cell r="W2339">
            <v>0</v>
          </cell>
          <cell r="X2339">
            <v>0</v>
          </cell>
          <cell r="Y2339">
            <v>0</v>
          </cell>
          <cell r="Z2339">
            <v>0</v>
          </cell>
          <cell r="AA2339">
            <v>0</v>
          </cell>
          <cell r="AB2339">
            <v>0</v>
          </cell>
          <cell r="AC2339">
            <v>0</v>
          </cell>
          <cell r="AD2339">
            <v>0</v>
          </cell>
          <cell r="AE2339">
            <v>0</v>
          </cell>
        </row>
        <row r="2340">
          <cell r="E2340" t="str">
            <v>VA Commercial Petroleum Coke</v>
          </cell>
          <cell r="F2340">
            <v>0</v>
          </cell>
          <cell r="G2340">
            <v>0</v>
          </cell>
          <cell r="H2340">
            <v>0</v>
          </cell>
          <cell r="I2340">
            <v>0</v>
          </cell>
          <cell r="J2340">
            <v>0</v>
          </cell>
          <cell r="K2340">
            <v>0</v>
          </cell>
          <cell r="L2340">
            <v>0</v>
          </cell>
          <cell r="M2340">
            <v>0</v>
          </cell>
          <cell r="N2340">
            <v>0</v>
          </cell>
          <cell r="O2340">
            <v>0</v>
          </cell>
          <cell r="P2340">
            <v>0</v>
          </cell>
          <cell r="Q2340">
            <v>0</v>
          </cell>
          <cell r="R2340">
            <v>0</v>
          </cell>
          <cell r="S2340">
            <v>0</v>
          </cell>
          <cell r="T2340">
            <v>0</v>
          </cell>
          <cell r="U2340">
            <v>0</v>
          </cell>
          <cell r="V2340">
            <v>0</v>
          </cell>
          <cell r="W2340">
            <v>0</v>
          </cell>
          <cell r="X2340">
            <v>0</v>
          </cell>
          <cell r="Y2340">
            <v>0</v>
          </cell>
          <cell r="Z2340">
            <v>0</v>
          </cell>
          <cell r="AA2340">
            <v>0</v>
          </cell>
          <cell r="AB2340">
            <v>0</v>
          </cell>
          <cell r="AC2340">
            <v>0</v>
          </cell>
          <cell r="AD2340">
            <v>0</v>
          </cell>
          <cell r="AE2340">
            <v>0</v>
          </cell>
        </row>
        <row r="2341">
          <cell r="E2341" t="str">
            <v>VT Commercial Petroleum Coke</v>
          </cell>
          <cell r="F2341">
            <v>0</v>
          </cell>
          <cell r="G2341">
            <v>0</v>
          </cell>
          <cell r="H2341">
            <v>0</v>
          </cell>
          <cell r="I2341">
            <v>0</v>
          </cell>
          <cell r="J2341">
            <v>0</v>
          </cell>
          <cell r="K2341">
            <v>0</v>
          </cell>
          <cell r="L2341">
            <v>0</v>
          </cell>
          <cell r="M2341">
            <v>0</v>
          </cell>
          <cell r="N2341">
            <v>0</v>
          </cell>
          <cell r="O2341">
            <v>0</v>
          </cell>
          <cell r="P2341">
            <v>0</v>
          </cell>
          <cell r="Q2341">
            <v>0</v>
          </cell>
          <cell r="R2341">
            <v>0</v>
          </cell>
          <cell r="S2341">
            <v>0</v>
          </cell>
          <cell r="T2341">
            <v>0</v>
          </cell>
          <cell r="U2341">
            <v>0</v>
          </cell>
          <cell r="V2341">
            <v>0</v>
          </cell>
          <cell r="W2341">
            <v>0</v>
          </cell>
          <cell r="X2341">
            <v>0</v>
          </cell>
          <cell r="Y2341">
            <v>0</v>
          </cell>
          <cell r="Z2341">
            <v>0</v>
          </cell>
          <cell r="AA2341">
            <v>0</v>
          </cell>
          <cell r="AB2341">
            <v>0</v>
          </cell>
          <cell r="AC2341">
            <v>0</v>
          </cell>
          <cell r="AD2341">
            <v>0</v>
          </cell>
          <cell r="AE2341">
            <v>0</v>
          </cell>
        </row>
        <row r="2342">
          <cell r="E2342" t="str">
            <v>WA Commercial Petroleum Coke</v>
          </cell>
          <cell r="F2342">
            <v>0</v>
          </cell>
          <cell r="G2342">
            <v>0</v>
          </cell>
          <cell r="H2342">
            <v>0</v>
          </cell>
          <cell r="I2342">
            <v>0</v>
          </cell>
          <cell r="J2342">
            <v>0</v>
          </cell>
          <cell r="K2342">
            <v>0</v>
          </cell>
          <cell r="L2342">
            <v>0</v>
          </cell>
          <cell r="M2342">
            <v>0</v>
          </cell>
          <cell r="N2342">
            <v>0</v>
          </cell>
          <cell r="O2342">
            <v>0</v>
          </cell>
          <cell r="P2342">
            <v>0</v>
          </cell>
          <cell r="Q2342">
            <v>0</v>
          </cell>
          <cell r="R2342">
            <v>0</v>
          </cell>
          <cell r="S2342">
            <v>0</v>
          </cell>
          <cell r="T2342">
            <v>0</v>
          </cell>
          <cell r="U2342">
            <v>0</v>
          </cell>
          <cell r="V2342">
            <v>0</v>
          </cell>
          <cell r="W2342">
            <v>0</v>
          </cell>
          <cell r="X2342">
            <v>0</v>
          </cell>
          <cell r="Y2342">
            <v>0</v>
          </cell>
          <cell r="Z2342">
            <v>0</v>
          </cell>
          <cell r="AA2342">
            <v>0</v>
          </cell>
          <cell r="AB2342">
            <v>0</v>
          </cell>
          <cell r="AC2342">
            <v>0</v>
          </cell>
          <cell r="AD2342">
            <v>0</v>
          </cell>
          <cell r="AE2342">
            <v>0</v>
          </cell>
        </row>
        <row r="2343">
          <cell r="E2343" t="str">
            <v>WI Commercial Petroleum Coke</v>
          </cell>
          <cell r="F2343">
            <v>0</v>
          </cell>
          <cell r="G2343">
            <v>0</v>
          </cell>
          <cell r="H2343">
            <v>0</v>
          </cell>
          <cell r="I2343">
            <v>0</v>
          </cell>
          <cell r="J2343">
            <v>0</v>
          </cell>
          <cell r="K2343">
            <v>0</v>
          </cell>
          <cell r="L2343">
            <v>0</v>
          </cell>
          <cell r="M2343">
            <v>0</v>
          </cell>
          <cell r="N2343">
            <v>0</v>
          </cell>
          <cell r="O2343">
            <v>0</v>
          </cell>
          <cell r="P2343">
            <v>0</v>
          </cell>
          <cell r="Q2343">
            <v>0</v>
          </cell>
          <cell r="R2343">
            <v>0</v>
          </cell>
          <cell r="S2343">
            <v>0</v>
          </cell>
          <cell r="T2343">
            <v>0</v>
          </cell>
          <cell r="U2343">
            <v>0</v>
          </cell>
          <cell r="V2343">
            <v>0</v>
          </cell>
          <cell r="W2343">
            <v>0</v>
          </cell>
          <cell r="X2343">
            <v>0</v>
          </cell>
          <cell r="Y2343">
            <v>0</v>
          </cell>
          <cell r="Z2343">
            <v>0</v>
          </cell>
          <cell r="AA2343">
            <v>0</v>
          </cell>
          <cell r="AB2343">
            <v>0</v>
          </cell>
          <cell r="AC2343">
            <v>0</v>
          </cell>
          <cell r="AD2343">
            <v>0</v>
          </cell>
          <cell r="AE2343">
            <v>0</v>
          </cell>
        </row>
        <row r="2344">
          <cell r="E2344" t="str">
            <v>WV Commercial Petroleum Coke</v>
          </cell>
          <cell r="F2344">
            <v>0</v>
          </cell>
          <cell r="G2344">
            <v>0</v>
          </cell>
          <cell r="H2344">
            <v>0</v>
          </cell>
          <cell r="I2344">
            <v>0</v>
          </cell>
          <cell r="J2344">
            <v>0</v>
          </cell>
          <cell r="K2344">
            <v>0</v>
          </cell>
          <cell r="L2344">
            <v>0</v>
          </cell>
          <cell r="M2344">
            <v>0</v>
          </cell>
          <cell r="N2344">
            <v>0</v>
          </cell>
          <cell r="O2344">
            <v>0</v>
          </cell>
          <cell r="P2344">
            <v>0</v>
          </cell>
          <cell r="Q2344">
            <v>0</v>
          </cell>
          <cell r="R2344">
            <v>0</v>
          </cell>
          <cell r="S2344">
            <v>0</v>
          </cell>
          <cell r="T2344">
            <v>0</v>
          </cell>
          <cell r="U2344">
            <v>0</v>
          </cell>
          <cell r="V2344">
            <v>0</v>
          </cell>
          <cell r="W2344">
            <v>0</v>
          </cell>
          <cell r="X2344">
            <v>0</v>
          </cell>
          <cell r="Y2344">
            <v>0</v>
          </cell>
          <cell r="Z2344">
            <v>0</v>
          </cell>
          <cell r="AA2344">
            <v>0</v>
          </cell>
          <cell r="AB2344">
            <v>0</v>
          </cell>
          <cell r="AC2344">
            <v>0</v>
          </cell>
          <cell r="AD2344">
            <v>0</v>
          </cell>
          <cell r="AE2344">
            <v>0</v>
          </cell>
        </row>
        <row r="2345">
          <cell r="E2345" t="str">
            <v>WY Commercial Petroleum Coke</v>
          </cell>
          <cell r="F2345">
            <v>0</v>
          </cell>
          <cell r="G2345">
            <v>0</v>
          </cell>
          <cell r="H2345">
            <v>0</v>
          </cell>
          <cell r="I2345">
            <v>0</v>
          </cell>
          <cell r="J2345">
            <v>0</v>
          </cell>
          <cell r="K2345">
            <v>0</v>
          </cell>
          <cell r="L2345">
            <v>0</v>
          </cell>
          <cell r="M2345">
            <v>0</v>
          </cell>
          <cell r="N2345">
            <v>0</v>
          </cell>
          <cell r="O2345">
            <v>0</v>
          </cell>
          <cell r="P2345">
            <v>0</v>
          </cell>
          <cell r="Q2345">
            <v>0</v>
          </cell>
          <cell r="R2345">
            <v>0</v>
          </cell>
          <cell r="S2345">
            <v>0</v>
          </cell>
          <cell r="T2345">
            <v>0</v>
          </cell>
          <cell r="U2345">
            <v>0</v>
          </cell>
          <cell r="V2345">
            <v>0</v>
          </cell>
          <cell r="W2345">
            <v>0</v>
          </cell>
          <cell r="X2345">
            <v>0</v>
          </cell>
          <cell r="Y2345">
            <v>0</v>
          </cell>
          <cell r="Z2345">
            <v>0</v>
          </cell>
          <cell r="AA2345">
            <v>0</v>
          </cell>
          <cell r="AB2345">
            <v>0</v>
          </cell>
          <cell r="AC2345">
            <v>0</v>
          </cell>
          <cell r="AD2345">
            <v>0</v>
          </cell>
          <cell r="AE2345">
            <v>0</v>
          </cell>
        </row>
        <row r="2346">
          <cell r="E2346" t="str">
            <v>AK Electric Power Petroleum Coke</v>
          </cell>
          <cell r="F2346">
            <v>0</v>
          </cell>
          <cell r="G2346">
            <v>0</v>
          </cell>
          <cell r="H2346">
            <v>0</v>
          </cell>
          <cell r="I2346">
            <v>0</v>
          </cell>
          <cell r="J2346">
            <v>0</v>
          </cell>
          <cell r="K2346">
            <v>0</v>
          </cell>
          <cell r="L2346">
            <v>0</v>
          </cell>
          <cell r="M2346">
            <v>0</v>
          </cell>
          <cell r="N2346">
            <v>0</v>
          </cell>
          <cell r="O2346">
            <v>0</v>
          </cell>
          <cell r="P2346">
            <v>0</v>
          </cell>
          <cell r="Q2346">
            <v>0</v>
          </cell>
          <cell r="R2346">
            <v>0</v>
          </cell>
          <cell r="S2346">
            <v>0</v>
          </cell>
          <cell r="T2346">
            <v>0</v>
          </cell>
          <cell r="U2346">
            <v>0</v>
          </cell>
          <cell r="V2346">
            <v>0</v>
          </cell>
          <cell r="W2346">
            <v>0</v>
          </cell>
          <cell r="X2346">
            <v>0</v>
          </cell>
          <cell r="Y2346">
            <v>0</v>
          </cell>
          <cell r="Z2346">
            <v>0</v>
          </cell>
          <cell r="AA2346">
            <v>0</v>
          </cell>
          <cell r="AB2346">
            <v>0</v>
          </cell>
          <cell r="AC2346">
            <v>0</v>
          </cell>
          <cell r="AD2346">
            <v>0</v>
          </cell>
          <cell r="AE2346">
            <v>0</v>
          </cell>
        </row>
        <row r="2347">
          <cell r="E2347" t="str">
            <v>AL Electric Power Petroleum Coke</v>
          </cell>
          <cell r="F2347">
            <v>0</v>
          </cell>
          <cell r="G2347">
            <v>0</v>
          </cell>
          <cell r="H2347">
            <v>0</v>
          </cell>
          <cell r="I2347">
            <v>0</v>
          </cell>
          <cell r="J2347">
            <v>0</v>
          </cell>
          <cell r="K2347">
            <v>0</v>
          </cell>
          <cell r="L2347">
            <v>0</v>
          </cell>
          <cell r="M2347">
            <v>0</v>
          </cell>
          <cell r="N2347">
            <v>0</v>
          </cell>
          <cell r="O2347">
            <v>0</v>
          </cell>
          <cell r="P2347">
            <v>0</v>
          </cell>
          <cell r="Q2347">
            <v>0</v>
          </cell>
          <cell r="R2347">
            <v>0</v>
          </cell>
          <cell r="S2347">
            <v>0</v>
          </cell>
          <cell r="T2347">
            <v>0</v>
          </cell>
          <cell r="U2347">
            <v>0</v>
          </cell>
          <cell r="V2347">
            <v>0</v>
          </cell>
          <cell r="W2347">
            <v>0</v>
          </cell>
          <cell r="X2347">
            <v>0</v>
          </cell>
          <cell r="Y2347">
            <v>0</v>
          </cell>
          <cell r="Z2347">
            <v>0</v>
          </cell>
          <cell r="AA2347">
            <v>0</v>
          </cell>
          <cell r="AB2347">
            <v>0</v>
          </cell>
          <cell r="AC2347">
            <v>0</v>
          </cell>
          <cell r="AD2347">
            <v>0</v>
          </cell>
          <cell r="AE2347">
            <v>0</v>
          </cell>
        </row>
        <row r="2348">
          <cell r="E2348" t="str">
            <v>AR Electric Power Petroleum Coke</v>
          </cell>
          <cell r="F2348">
            <v>0</v>
          </cell>
          <cell r="G2348">
            <v>0</v>
          </cell>
          <cell r="H2348">
            <v>0</v>
          </cell>
          <cell r="I2348">
            <v>0</v>
          </cell>
          <cell r="J2348">
            <v>0</v>
          </cell>
          <cell r="K2348">
            <v>0</v>
          </cell>
          <cell r="L2348">
            <v>0</v>
          </cell>
          <cell r="M2348">
            <v>0</v>
          </cell>
          <cell r="N2348">
            <v>0</v>
          </cell>
          <cell r="O2348">
            <v>0</v>
          </cell>
          <cell r="P2348">
            <v>0</v>
          </cell>
          <cell r="Q2348">
            <v>0</v>
          </cell>
          <cell r="R2348">
            <v>0</v>
          </cell>
          <cell r="S2348">
            <v>0</v>
          </cell>
          <cell r="T2348">
            <v>0</v>
          </cell>
          <cell r="U2348">
            <v>0</v>
          </cell>
          <cell r="V2348">
            <v>0</v>
          </cell>
          <cell r="W2348">
            <v>0</v>
          </cell>
          <cell r="X2348">
            <v>0</v>
          </cell>
          <cell r="Y2348">
            <v>0</v>
          </cell>
          <cell r="Z2348">
            <v>0</v>
          </cell>
          <cell r="AA2348">
            <v>0</v>
          </cell>
          <cell r="AB2348">
            <v>0</v>
          </cell>
          <cell r="AC2348">
            <v>0</v>
          </cell>
          <cell r="AD2348">
            <v>0</v>
          </cell>
          <cell r="AE2348">
            <v>0</v>
          </cell>
        </row>
        <row r="2349">
          <cell r="E2349" t="str">
            <v>AZ Electric Power Petroleum Coke</v>
          </cell>
          <cell r="F2349">
            <v>0</v>
          </cell>
          <cell r="G2349">
            <v>0</v>
          </cell>
          <cell r="H2349">
            <v>0</v>
          </cell>
          <cell r="I2349">
            <v>0</v>
          </cell>
          <cell r="J2349">
            <v>0</v>
          </cell>
          <cell r="K2349">
            <v>0</v>
          </cell>
          <cell r="L2349">
            <v>0</v>
          </cell>
          <cell r="M2349">
            <v>0</v>
          </cell>
          <cell r="N2349">
            <v>0</v>
          </cell>
          <cell r="O2349">
            <v>0</v>
          </cell>
          <cell r="P2349">
            <v>0</v>
          </cell>
          <cell r="Q2349">
            <v>0</v>
          </cell>
          <cell r="R2349">
            <v>0</v>
          </cell>
          <cell r="S2349">
            <v>0</v>
          </cell>
          <cell r="T2349">
            <v>0</v>
          </cell>
          <cell r="U2349">
            <v>0</v>
          </cell>
          <cell r="V2349">
            <v>0</v>
          </cell>
          <cell r="W2349">
            <v>0</v>
          </cell>
          <cell r="X2349">
            <v>0</v>
          </cell>
          <cell r="Y2349">
            <v>0</v>
          </cell>
          <cell r="Z2349">
            <v>0</v>
          </cell>
          <cell r="AA2349">
            <v>0</v>
          </cell>
          <cell r="AB2349">
            <v>0</v>
          </cell>
          <cell r="AC2349">
            <v>0</v>
          </cell>
          <cell r="AD2349">
            <v>0</v>
          </cell>
          <cell r="AE2349">
            <v>0</v>
          </cell>
        </row>
        <row r="2350">
          <cell r="E2350" t="str">
            <v>CA Electric Power Petroleum Coke</v>
          </cell>
          <cell r="F2350">
            <v>4931</v>
          </cell>
          <cell r="G2350">
            <v>7590</v>
          </cell>
          <cell r="H2350">
            <v>8934</v>
          </cell>
          <cell r="I2350">
            <v>9075</v>
          </cell>
          <cell r="J2350">
            <v>11755</v>
          </cell>
          <cell r="K2350">
            <v>15736</v>
          </cell>
          <cell r="L2350">
            <v>17460</v>
          </cell>
          <cell r="M2350">
            <v>16479</v>
          </cell>
          <cell r="N2350">
            <v>20545</v>
          </cell>
          <cell r="O2350">
            <v>18275</v>
          </cell>
          <cell r="P2350">
            <v>19995</v>
          </cell>
          <cell r="Q2350">
            <v>19273</v>
          </cell>
          <cell r="R2350">
            <v>20192</v>
          </cell>
          <cell r="S2350">
            <v>21872</v>
          </cell>
          <cell r="T2350">
            <v>19869</v>
          </cell>
          <cell r="U2350">
            <v>22093</v>
          </cell>
          <cell r="V2350">
            <v>20349</v>
          </cell>
          <cell r="W2350">
            <v>20340</v>
          </cell>
          <cell r="X2350">
            <v>17473</v>
          </cell>
          <cell r="Y2350">
            <v>16824</v>
          </cell>
          <cell r="Z2350">
            <v>12344</v>
          </cell>
          <cell r="AA2350">
            <v>10566</v>
          </cell>
          <cell r="AB2350">
            <v>2067</v>
          </cell>
          <cell r="AC2350">
            <v>272</v>
          </cell>
          <cell r="AD2350">
            <v>244</v>
          </cell>
          <cell r="AE2350">
            <v>0</v>
          </cell>
        </row>
        <row r="2351">
          <cell r="E2351" t="str">
            <v>CO Electric Power Petroleum Coke</v>
          </cell>
          <cell r="F2351">
            <v>0</v>
          </cell>
          <cell r="G2351">
            <v>0</v>
          </cell>
          <cell r="H2351">
            <v>0</v>
          </cell>
          <cell r="I2351">
            <v>0</v>
          </cell>
          <cell r="J2351">
            <v>0</v>
          </cell>
          <cell r="K2351">
            <v>0</v>
          </cell>
          <cell r="L2351">
            <v>0</v>
          </cell>
          <cell r="M2351">
            <v>0</v>
          </cell>
          <cell r="N2351">
            <v>0</v>
          </cell>
          <cell r="O2351">
            <v>0</v>
          </cell>
          <cell r="P2351">
            <v>0</v>
          </cell>
          <cell r="Q2351">
            <v>0</v>
          </cell>
          <cell r="R2351">
            <v>0</v>
          </cell>
          <cell r="S2351">
            <v>0</v>
          </cell>
          <cell r="T2351">
            <v>0</v>
          </cell>
          <cell r="U2351">
            <v>0</v>
          </cell>
          <cell r="V2351">
            <v>0</v>
          </cell>
          <cell r="W2351">
            <v>0</v>
          </cell>
          <cell r="X2351">
            <v>0</v>
          </cell>
          <cell r="Y2351">
            <v>0</v>
          </cell>
          <cell r="Z2351">
            <v>0</v>
          </cell>
          <cell r="AA2351">
            <v>0</v>
          </cell>
          <cell r="AB2351">
            <v>0</v>
          </cell>
          <cell r="AC2351">
            <v>0</v>
          </cell>
          <cell r="AD2351">
            <v>0</v>
          </cell>
          <cell r="AE2351">
            <v>0</v>
          </cell>
        </row>
        <row r="2352">
          <cell r="E2352" t="str">
            <v>CT Electric Power Petroleum Coke</v>
          </cell>
          <cell r="F2352">
            <v>0</v>
          </cell>
          <cell r="G2352">
            <v>0</v>
          </cell>
          <cell r="H2352">
            <v>0</v>
          </cell>
          <cell r="I2352">
            <v>0</v>
          </cell>
          <cell r="J2352">
            <v>0</v>
          </cell>
          <cell r="K2352">
            <v>0</v>
          </cell>
          <cell r="L2352">
            <v>0</v>
          </cell>
          <cell r="M2352">
            <v>0</v>
          </cell>
          <cell r="N2352">
            <v>0</v>
          </cell>
          <cell r="O2352">
            <v>0</v>
          </cell>
          <cell r="P2352">
            <v>0</v>
          </cell>
          <cell r="Q2352">
            <v>0</v>
          </cell>
          <cell r="R2352">
            <v>0</v>
          </cell>
          <cell r="S2352">
            <v>0</v>
          </cell>
          <cell r="T2352">
            <v>0</v>
          </cell>
          <cell r="U2352">
            <v>0</v>
          </cell>
          <cell r="V2352">
            <v>0</v>
          </cell>
          <cell r="W2352">
            <v>0</v>
          </cell>
          <cell r="X2352">
            <v>0</v>
          </cell>
          <cell r="Y2352">
            <v>0</v>
          </cell>
          <cell r="Z2352">
            <v>0</v>
          </cell>
          <cell r="AA2352">
            <v>0</v>
          </cell>
          <cell r="AB2352">
            <v>0</v>
          </cell>
          <cell r="AC2352">
            <v>0</v>
          </cell>
          <cell r="AD2352">
            <v>0</v>
          </cell>
          <cell r="AE2352">
            <v>0</v>
          </cell>
        </row>
        <row r="2353">
          <cell r="E2353" t="str">
            <v>DC Electric Power Petroleum Coke</v>
          </cell>
          <cell r="F2353">
            <v>0</v>
          </cell>
          <cell r="G2353">
            <v>0</v>
          </cell>
          <cell r="H2353">
            <v>0</v>
          </cell>
          <cell r="I2353">
            <v>0</v>
          </cell>
          <cell r="J2353">
            <v>0</v>
          </cell>
          <cell r="K2353">
            <v>0</v>
          </cell>
          <cell r="L2353">
            <v>0</v>
          </cell>
          <cell r="M2353">
            <v>0</v>
          </cell>
          <cell r="N2353">
            <v>0</v>
          </cell>
          <cell r="O2353">
            <v>0</v>
          </cell>
          <cell r="P2353">
            <v>0</v>
          </cell>
          <cell r="Q2353">
            <v>0</v>
          </cell>
          <cell r="R2353">
            <v>0</v>
          </cell>
          <cell r="S2353">
            <v>0</v>
          </cell>
          <cell r="T2353">
            <v>0</v>
          </cell>
          <cell r="U2353">
            <v>0</v>
          </cell>
          <cell r="V2353">
            <v>0</v>
          </cell>
          <cell r="W2353">
            <v>0</v>
          </cell>
          <cell r="X2353">
            <v>0</v>
          </cell>
          <cell r="Y2353">
            <v>0</v>
          </cell>
          <cell r="Z2353">
            <v>0</v>
          </cell>
          <cell r="AA2353">
            <v>0</v>
          </cell>
          <cell r="AB2353">
            <v>0</v>
          </cell>
          <cell r="AC2353">
            <v>0</v>
          </cell>
          <cell r="AD2353">
            <v>0</v>
          </cell>
          <cell r="AE2353">
            <v>0</v>
          </cell>
        </row>
        <row r="2354">
          <cell r="E2354" t="str">
            <v>DE Electric Power Petroleum Coke</v>
          </cell>
          <cell r="F2354">
            <v>8492</v>
          </cell>
          <cell r="G2354">
            <v>7914</v>
          </cell>
          <cell r="H2354">
            <v>10188</v>
          </cell>
          <cell r="I2354">
            <v>0</v>
          </cell>
          <cell r="J2354">
            <v>0</v>
          </cell>
          <cell r="K2354">
            <v>0</v>
          </cell>
          <cell r="L2354">
            <v>0</v>
          </cell>
          <cell r="M2354">
            <v>0</v>
          </cell>
          <cell r="N2354">
            <v>0</v>
          </cell>
          <cell r="O2354">
            <v>0</v>
          </cell>
          <cell r="P2354">
            <v>0</v>
          </cell>
          <cell r="Q2354">
            <v>0</v>
          </cell>
          <cell r="R2354">
            <v>0</v>
          </cell>
          <cell r="S2354">
            <v>0</v>
          </cell>
          <cell r="T2354">
            <v>0</v>
          </cell>
          <cell r="U2354">
            <v>0</v>
          </cell>
          <cell r="V2354">
            <v>0</v>
          </cell>
          <cell r="W2354">
            <v>0</v>
          </cell>
          <cell r="X2354">
            <v>0</v>
          </cell>
          <cell r="Y2354">
            <v>0</v>
          </cell>
          <cell r="Z2354">
            <v>0</v>
          </cell>
          <cell r="AA2354">
            <v>0</v>
          </cell>
          <cell r="AB2354">
            <v>0</v>
          </cell>
          <cell r="AC2354">
            <v>0</v>
          </cell>
          <cell r="AD2354">
            <v>0</v>
          </cell>
          <cell r="AE2354">
            <v>0</v>
          </cell>
        </row>
        <row r="2355">
          <cell r="E2355" t="str">
            <v>FL Electric Power Petroleum Coke</v>
          </cell>
          <cell r="F2355">
            <v>0</v>
          </cell>
          <cell r="G2355">
            <v>0</v>
          </cell>
          <cell r="H2355">
            <v>0</v>
          </cell>
          <cell r="I2355">
            <v>0</v>
          </cell>
          <cell r="J2355">
            <v>0</v>
          </cell>
          <cell r="K2355">
            <v>0</v>
          </cell>
          <cell r="L2355">
            <v>1888</v>
          </cell>
          <cell r="M2355">
            <v>20097</v>
          </cell>
          <cell r="N2355">
            <v>27841</v>
          </cell>
          <cell r="O2355">
            <v>27852</v>
          </cell>
          <cell r="P2355">
            <v>19310</v>
          </cell>
          <cell r="Q2355">
            <v>27950</v>
          </cell>
          <cell r="R2355">
            <v>47444</v>
          </cell>
          <cell r="S2355">
            <v>62931</v>
          </cell>
          <cell r="T2355">
            <v>66621</v>
          </cell>
          <cell r="U2355">
            <v>82447</v>
          </cell>
          <cell r="V2355">
            <v>71254</v>
          </cell>
          <cell r="W2355">
            <v>45947</v>
          </cell>
          <cell r="X2355">
            <v>33929</v>
          </cell>
          <cell r="Y2355">
            <v>29587</v>
          </cell>
          <cell r="Z2355">
            <v>32113</v>
          </cell>
          <cell r="AA2355">
            <v>19876</v>
          </cell>
          <cell r="AB2355">
            <v>7035</v>
          </cell>
          <cell r="AC2355">
            <v>21643</v>
          </cell>
          <cell r="AD2355">
            <v>14134</v>
          </cell>
          <cell r="AE2355">
            <v>16188</v>
          </cell>
        </row>
        <row r="2356">
          <cell r="E2356" t="str">
            <v>GA Electric Power Petroleum Coke</v>
          </cell>
          <cell r="F2356">
            <v>0</v>
          </cell>
          <cell r="G2356">
            <v>0</v>
          </cell>
          <cell r="H2356">
            <v>0</v>
          </cell>
          <cell r="I2356">
            <v>0</v>
          </cell>
          <cell r="J2356">
            <v>0</v>
          </cell>
          <cell r="K2356">
            <v>0</v>
          </cell>
          <cell r="L2356">
            <v>0</v>
          </cell>
          <cell r="M2356">
            <v>0</v>
          </cell>
          <cell r="N2356">
            <v>0</v>
          </cell>
          <cell r="O2356">
            <v>0</v>
          </cell>
          <cell r="P2356">
            <v>0</v>
          </cell>
          <cell r="Q2356">
            <v>0</v>
          </cell>
          <cell r="R2356">
            <v>0</v>
          </cell>
          <cell r="S2356">
            <v>0</v>
          </cell>
          <cell r="T2356">
            <v>0</v>
          </cell>
          <cell r="U2356">
            <v>0</v>
          </cell>
          <cell r="V2356">
            <v>0</v>
          </cell>
          <cell r="W2356">
            <v>0</v>
          </cell>
          <cell r="X2356">
            <v>0</v>
          </cell>
          <cell r="Y2356">
            <v>0</v>
          </cell>
          <cell r="Z2356">
            <v>0</v>
          </cell>
          <cell r="AA2356">
            <v>0</v>
          </cell>
          <cell r="AB2356">
            <v>0</v>
          </cell>
          <cell r="AC2356">
            <v>0</v>
          </cell>
          <cell r="AD2356">
            <v>0</v>
          </cell>
          <cell r="AE2356">
            <v>0</v>
          </cell>
        </row>
        <row r="2357">
          <cell r="E2357" t="str">
            <v>HI Electric Power Petroleum Coke</v>
          </cell>
          <cell r="F2357">
            <v>0</v>
          </cell>
          <cell r="G2357">
            <v>0</v>
          </cell>
          <cell r="H2357">
            <v>0</v>
          </cell>
          <cell r="I2357">
            <v>0</v>
          </cell>
          <cell r="J2357">
            <v>0</v>
          </cell>
          <cell r="K2357">
            <v>0</v>
          </cell>
          <cell r="L2357">
            <v>0</v>
          </cell>
          <cell r="M2357">
            <v>0</v>
          </cell>
          <cell r="N2357">
            <v>0</v>
          </cell>
          <cell r="O2357">
            <v>0</v>
          </cell>
          <cell r="P2357">
            <v>0</v>
          </cell>
          <cell r="Q2357">
            <v>0</v>
          </cell>
          <cell r="R2357">
            <v>0</v>
          </cell>
          <cell r="S2357">
            <v>0</v>
          </cell>
          <cell r="T2357">
            <v>0</v>
          </cell>
          <cell r="U2357">
            <v>0</v>
          </cell>
          <cell r="V2357">
            <v>0</v>
          </cell>
          <cell r="W2357">
            <v>0</v>
          </cell>
          <cell r="X2357">
            <v>0</v>
          </cell>
          <cell r="Y2357">
            <v>0</v>
          </cell>
          <cell r="Z2357">
            <v>0</v>
          </cell>
          <cell r="AA2357">
            <v>0</v>
          </cell>
          <cell r="AB2357">
            <v>0</v>
          </cell>
          <cell r="AC2357">
            <v>0</v>
          </cell>
          <cell r="AD2357">
            <v>0</v>
          </cell>
          <cell r="AE2357">
            <v>0</v>
          </cell>
        </row>
        <row r="2358">
          <cell r="E2358" t="str">
            <v>IA Electric Power Petroleum Coke</v>
          </cell>
          <cell r="F2358">
            <v>0</v>
          </cell>
          <cell r="G2358">
            <v>0</v>
          </cell>
          <cell r="H2358">
            <v>0</v>
          </cell>
          <cell r="I2358">
            <v>0</v>
          </cell>
          <cell r="J2358">
            <v>0</v>
          </cell>
          <cell r="K2358">
            <v>0</v>
          </cell>
          <cell r="L2358">
            <v>0</v>
          </cell>
          <cell r="M2358">
            <v>0</v>
          </cell>
          <cell r="N2358">
            <v>0</v>
          </cell>
          <cell r="O2358">
            <v>0</v>
          </cell>
          <cell r="P2358">
            <v>0</v>
          </cell>
          <cell r="Q2358">
            <v>0</v>
          </cell>
          <cell r="R2358">
            <v>0</v>
          </cell>
          <cell r="S2358">
            <v>0</v>
          </cell>
          <cell r="T2358">
            <v>355</v>
          </cell>
          <cell r="U2358">
            <v>0</v>
          </cell>
          <cell r="V2358">
            <v>1140</v>
          </cell>
          <cell r="W2358">
            <v>1465</v>
          </cell>
          <cell r="X2358">
            <v>870</v>
          </cell>
          <cell r="Y2358">
            <v>300</v>
          </cell>
          <cell r="Z2358">
            <v>767</v>
          </cell>
          <cell r="AA2358">
            <v>792</v>
          </cell>
          <cell r="AB2358">
            <v>135</v>
          </cell>
          <cell r="AC2358">
            <v>0</v>
          </cell>
          <cell r="AD2358">
            <v>0</v>
          </cell>
          <cell r="AE2358">
            <v>0</v>
          </cell>
        </row>
        <row r="2359">
          <cell r="E2359" t="str">
            <v>ID Electric Power Petroleum Coke</v>
          </cell>
          <cell r="F2359">
            <v>0</v>
          </cell>
          <cell r="G2359">
            <v>0</v>
          </cell>
          <cell r="H2359">
            <v>0</v>
          </cell>
          <cell r="I2359">
            <v>0</v>
          </cell>
          <cell r="J2359">
            <v>0</v>
          </cell>
          <cell r="K2359">
            <v>0</v>
          </cell>
          <cell r="L2359">
            <v>0</v>
          </cell>
          <cell r="M2359">
            <v>0</v>
          </cell>
          <cell r="N2359">
            <v>0</v>
          </cell>
          <cell r="O2359">
            <v>0</v>
          </cell>
          <cell r="P2359">
            <v>0</v>
          </cell>
          <cell r="Q2359">
            <v>0</v>
          </cell>
          <cell r="R2359">
            <v>0</v>
          </cell>
          <cell r="S2359">
            <v>0</v>
          </cell>
          <cell r="T2359">
            <v>0</v>
          </cell>
          <cell r="U2359">
            <v>0</v>
          </cell>
          <cell r="V2359">
            <v>0</v>
          </cell>
          <cell r="W2359">
            <v>0</v>
          </cell>
          <cell r="X2359">
            <v>0</v>
          </cell>
          <cell r="Y2359">
            <v>0</v>
          </cell>
          <cell r="Z2359">
            <v>0</v>
          </cell>
          <cell r="AA2359">
            <v>0</v>
          </cell>
          <cell r="AB2359">
            <v>0</v>
          </cell>
          <cell r="AC2359">
            <v>0</v>
          </cell>
          <cell r="AD2359">
            <v>0</v>
          </cell>
          <cell r="AE2359">
            <v>0</v>
          </cell>
        </row>
        <row r="2360">
          <cell r="E2360" t="str">
            <v>IL Electric Power Petroleum Coke</v>
          </cell>
          <cell r="F2360">
            <v>0</v>
          </cell>
          <cell r="G2360">
            <v>0</v>
          </cell>
          <cell r="H2360">
            <v>0</v>
          </cell>
          <cell r="I2360">
            <v>0</v>
          </cell>
          <cell r="J2360">
            <v>0</v>
          </cell>
          <cell r="K2360">
            <v>2322</v>
          </cell>
          <cell r="L2360">
            <v>1451</v>
          </cell>
          <cell r="M2360">
            <v>116</v>
          </cell>
          <cell r="N2360">
            <v>2082</v>
          </cell>
          <cell r="O2360">
            <v>562</v>
          </cell>
          <cell r="P2360">
            <v>0</v>
          </cell>
          <cell r="Q2360">
            <v>0</v>
          </cell>
          <cell r="R2360">
            <v>0</v>
          </cell>
          <cell r="S2360">
            <v>0</v>
          </cell>
          <cell r="T2360">
            <v>1126</v>
          </cell>
          <cell r="U2360">
            <v>1086</v>
          </cell>
          <cell r="V2360">
            <v>309</v>
          </cell>
          <cell r="W2360">
            <v>0</v>
          </cell>
          <cell r="X2360">
            <v>0</v>
          </cell>
          <cell r="Y2360">
            <v>0</v>
          </cell>
          <cell r="Z2360">
            <v>0</v>
          </cell>
          <cell r="AA2360">
            <v>0</v>
          </cell>
          <cell r="AB2360">
            <v>0</v>
          </cell>
          <cell r="AC2360">
            <v>0</v>
          </cell>
          <cell r="AD2360">
            <v>0</v>
          </cell>
          <cell r="AE2360">
            <v>0</v>
          </cell>
        </row>
        <row r="2361">
          <cell r="E2361" t="str">
            <v>IN Electric Power Petroleum Coke</v>
          </cell>
          <cell r="F2361">
            <v>5760</v>
          </cell>
          <cell r="G2361">
            <v>2087</v>
          </cell>
          <cell r="H2361">
            <v>1815</v>
          </cell>
          <cell r="I2361">
            <v>0</v>
          </cell>
          <cell r="J2361">
            <v>0</v>
          </cell>
          <cell r="K2361">
            <v>495</v>
          </cell>
          <cell r="L2361">
            <v>1797</v>
          </cell>
          <cell r="M2361">
            <v>5470</v>
          </cell>
          <cell r="N2361">
            <v>7392</v>
          </cell>
          <cell r="O2361">
            <v>6476</v>
          </cell>
          <cell r="P2361">
            <v>7070</v>
          </cell>
          <cell r="Q2361">
            <v>2090</v>
          </cell>
          <cell r="R2361">
            <v>3737</v>
          </cell>
          <cell r="S2361">
            <v>2750</v>
          </cell>
          <cell r="T2361">
            <v>2877</v>
          </cell>
          <cell r="U2361">
            <v>1088</v>
          </cell>
          <cell r="V2361">
            <v>0</v>
          </cell>
          <cell r="W2361">
            <v>0</v>
          </cell>
          <cell r="X2361">
            <v>0</v>
          </cell>
          <cell r="Y2361">
            <v>102</v>
          </cell>
          <cell r="Z2361">
            <v>0</v>
          </cell>
          <cell r="AA2361">
            <v>8187</v>
          </cell>
          <cell r="AB2361">
            <v>5846</v>
          </cell>
          <cell r="AC2361">
            <v>9808</v>
          </cell>
          <cell r="AD2361">
            <v>10591</v>
          </cell>
          <cell r="AE2361">
            <v>11054</v>
          </cell>
        </row>
        <row r="2362">
          <cell r="E2362" t="str">
            <v>KS Electric Power Petroleum Coke</v>
          </cell>
          <cell r="F2362">
            <v>0</v>
          </cell>
          <cell r="G2362">
            <v>0</v>
          </cell>
          <cell r="H2362">
            <v>0</v>
          </cell>
          <cell r="I2362">
            <v>0</v>
          </cell>
          <cell r="J2362">
            <v>0</v>
          </cell>
          <cell r="K2362">
            <v>0</v>
          </cell>
          <cell r="L2362">
            <v>0</v>
          </cell>
          <cell r="M2362">
            <v>0</v>
          </cell>
          <cell r="N2362">
            <v>0</v>
          </cell>
          <cell r="O2362">
            <v>0</v>
          </cell>
          <cell r="P2362">
            <v>0</v>
          </cell>
          <cell r="Q2362">
            <v>0</v>
          </cell>
          <cell r="R2362">
            <v>0</v>
          </cell>
          <cell r="S2362">
            <v>0</v>
          </cell>
          <cell r="T2362">
            <v>0</v>
          </cell>
          <cell r="U2362">
            <v>0</v>
          </cell>
          <cell r="V2362">
            <v>0</v>
          </cell>
          <cell r="W2362">
            <v>2150</v>
          </cell>
          <cell r="X2362">
            <v>1476</v>
          </cell>
          <cell r="Y2362">
            <v>1530</v>
          </cell>
          <cell r="Z2362">
            <v>1136</v>
          </cell>
          <cell r="AA2362">
            <v>378</v>
          </cell>
          <cell r="AB2362">
            <v>0</v>
          </cell>
          <cell r="AC2362">
            <v>0</v>
          </cell>
          <cell r="AD2362">
            <v>0</v>
          </cell>
          <cell r="AE2362">
            <v>0</v>
          </cell>
        </row>
        <row r="2363">
          <cell r="E2363" t="str">
            <v>KY Electric Power Petroleum Coke</v>
          </cell>
          <cell r="F2363">
            <v>0</v>
          </cell>
          <cell r="G2363">
            <v>0</v>
          </cell>
          <cell r="H2363">
            <v>0</v>
          </cell>
          <cell r="I2363">
            <v>0</v>
          </cell>
          <cell r="J2363">
            <v>0</v>
          </cell>
          <cell r="K2363">
            <v>0</v>
          </cell>
          <cell r="L2363">
            <v>0</v>
          </cell>
          <cell r="M2363">
            <v>0</v>
          </cell>
          <cell r="N2363">
            <v>4343</v>
          </cell>
          <cell r="O2363">
            <v>0</v>
          </cell>
          <cell r="P2363">
            <v>0</v>
          </cell>
          <cell r="Q2363">
            <v>0</v>
          </cell>
          <cell r="R2363">
            <v>41651</v>
          </cell>
          <cell r="S2363">
            <v>34651</v>
          </cell>
          <cell r="T2363">
            <v>40581</v>
          </cell>
          <cell r="U2363">
            <v>40870</v>
          </cell>
          <cell r="V2363">
            <v>37528</v>
          </cell>
          <cell r="W2363">
            <v>30445</v>
          </cell>
          <cell r="X2363">
            <v>31311</v>
          </cell>
          <cell r="Y2363">
            <v>21468</v>
          </cell>
          <cell r="Z2363">
            <v>23726</v>
          </cell>
          <cell r="AA2363">
            <v>17386</v>
          </cell>
          <cell r="AB2363">
            <v>15500</v>
          </cell>
          <cell r="AC2363">
            <v>14278</v>
          </cell>
          <cell r="AD2363">
            <v>11474</v>
          </cell>
          <cell r="AE2363">
            <v>10540</v>
          </cell>
        </row>
        <row r="2364">
          <cell r="E2364" t="str">
            <v>LA Electric Power Petroleum Coke</v>
          </cell>
          <cell r="F2364">
            <v>753</v>
          </cell>
          <cell r="G2364">
            <v>0</v>
          </cell>
          <cell r="H2364">
            <v>11248</v>
          </cell>
          <cell r="I2364">
            <v>34007</v>
          </cell>
          <cell r="J2364">
            <v>22782</v>
          </cell>
          <cell r="K2364">
            <v>18242</v>
          </cell>
          <cell r="L2364">
            <v>17794</v>
          </cell>
          <cell r="M2364">
            <v>19516</v>
          </cell>
          <cell r="N2364">
            <v>19595</v>
          </cell>
          <cell r="O2364">
            <v>17712</v>
          </cell>
          <cell r="P2364">
            <v>16694</v>
          </cell>
          <cell r="Q2364">
            <v>19933</v>
          </cell>
          <cell r="R2364">
            <v>19327</v>
          </cell>
          <cell r="S2364">
            <v>20454</v>
          </cell>
          <cell r="T2364">
            <v>19196</v>
          </cell>
          <cell r="U2364">
            <v>18936</v>
          </cell>
          <cell r="V2364">
            <v>18974</v>
          </cell>
          <cell r="W2364">
            <v>20709</v>
          </cell>
          <cell r="X2364">
            <v>19501</v>
          </cell>
          <cell r="Y2364">
            <v>16201</v>
          </cell>
          <cell r="Z2364">
            <v>31027</v>
          </cell>
          <cell r="AA2364">
            <v>47658</v>
          </cell>
          <cell r="AB2364">
            <v>30775</v>
          </cell>
          <cell r="AC2364">
            <v>48283</v>
          </cell>
          <cell r="AD2364">
            <v>50978</v>
          </cell>
          <cell r="AE2364">
            <v>42636</v>
          </cell>
        </row>
        <row r="2365">
          <cell r="E2365" t="str">
            <v>MA Electric Power Petroleum Coke</v>
          </cell>
          <cell r="F2365">
            <v>0</v>
          </cell>
          <cell r="G2365">
            <v>0</v>
          </cell>
          <cell r="H2365">
            <v>0</v>
          </cell>
          <cell r="I2365">
            <v>0</v>
          </cell>
          <cell r="J2365">
            <v>0</v>
          </cell>
          <cell r="K2365">
            <v>0</v>
          </cell>
          <cell r="L2365">
            <v>0</v>
          </cell>
          <cell r="M2365">
            <v>0</v>
          </cell>
          <cell r="N2365">
            <v>0</v>
          </cell>
          <cell r="O2365">
            <v>0</v>
          </cell>
          <cell r="P2365">
            <v>0</v>
          </cell>
          <cell r="Q2365">
            <v>0</v>
          </cell>
          <cell r="R2365">
            <v>0</v>
          </cell>
          <cell r="S2365">
            <v>0</v>
          </cell>
          <cell r="T2365">
            <v>0</v>
          </cell>
          <cell r="U2365">
            <v>0</v>
          </cell>
          <cell r="V2365">
            <v>0</v>
          </cell>
          <cell r="W2365">
            <v>0</v>
          </cell>
          <cell r="X2365">
            <v>0</v>
          </cell>
          <cell r="Y2365">
            <v>0</v>
          </cell>
          <cell r="Z2365">
            <v>0</v>
          </cell>
          <cell r="AA2365">
            <v>0</v>
          </cell>
          <cell r="AB2365">
            <v>0</v>
          </cell>
          <cell r="AC2365">
            <v>0</v>
          </cell>
          <cell r="AD2365">
            <v>0</v>
          </cell>
          <cell r="AE2365">
            <v>0</v>
          </cell>
        </row>
        <row r="2366">
          <cell r="E2366" t="str">
            <v>MD Electric Power Petroleum Coke</v>
          </cell>
          <cell r="F2366">
            <v>0</v>
          </cell>
          <cell r="G2366">
            <v>0</v>
          </cell>
          <cell r="H2366">
            <v>0</v>
          </cell>
          <cell r="I2366">
            <v>0</v>
          </cell>
          <cell r="J2366">
            <v>0</v>
          </cell>
          <cell r="K2366">
            <v>0</v>
          </cell>
          <cell r="L2366">
            <v>0</v>
          </cell>
          <cell r="M2366">
            <v>0</v>
          </cell>
          <cell r="N2366">
            <v>0</v>
          </cell>
          <cell r="O2366">
            <v>0</v>
          </cell>
          <cell r="P2366">
            <v>0</v>
          </cell>
          <cell r="Q2366">
            <v>0</v>
          </cell>
          <cell r="R2366">
            <v>0</v>
          </cell>
          <cell r="S2366">
            <v>0</v>
          </cell>
          <cell r="T2366">
            <v>0</v>
          </cell>
          <cell r="U2366">
            <v>0</v>
          </cell>
          <cell r="V2366">
            <v>0</v>
          </cell>
          <cell r="W2366">
            <v>0</v>
          </cell>
          <cell r="X2366">
            <v>0</v>
          </cell>
          <cell r="Y2366">
            <v>0</v>
          </cell>
          <cell r="Z2366">
            <v>0</v>
          </cell>
          <cell r="AA2366">
            <v>0</v>
          </cell>
          <cell r="AB2366">
            <v>0</v>
          </cell>
          <cell r="AC2366">
            <v>0</v>
          </cell>
          <cell r="AD2366">
            <v>0</v>
          </cell>
          <cell r="AE2366">
            <v>0</v>
          </cell>
        </row>
        <row r="2367">
          <cell r="E2367" t="str">
            <v>ME Electric Power Petroleum Coke</v>
          </cell>
          <cell r="F2367">
            <v>0</v>
          </cell>
          <cell r="G2367">
            <v>0</v>
          </cell>
          <cell r="H2367">
            <v>0</v>
          </cell>
          <cell r="I2367">
            <v>0</v>
          </cell>
          <cell r="J2367">
            <v>211</v>
          </cell>
          <cell r="K2367">
            <v>1476</v>
          </cell>
          <cell r="L2367">
            <v>1596</v>
          </cell>
          <cell r="M2367">
            <v>1506</v>
          </cell>
          <cell r="N2367">
            <v>1596</v>
          </cell>
          <cell r="O2367">
            <v>1552</v>
          </cell>
          <cell r="P2367">
            <v>837</v>
          </cell>
          <cell r="Q2367">
            <v>0</v>
          </cell>
          <cell r="R2367">
            <v>0</v>
          </cell>
          <cell r="S2367">
            <v>0</v>
          </cell>
          <cell r="T2367">
            <v>0</v>
          </cell>
          <cell r="U2367">
            <v>0</v>
          </cell>
          <cell r="V2367">
            <v>0</v>
          </cell>
          <cell r="W2367">
            <v>0</v>
          </cell>
          <cell r="X2367">
            <v>0</v>
          </cell>
          <cell r="Y2367">
            <v>0</v>
          </cell>
          <cell r="Z2367">
            <v>0</v>
          </cell>
          <cell r="AA2367">
            <v>0</v>
          </cell>
          <cell r="AB2367">
            <v>0</v>
          </cell>
          <cell r="AC2367">
            <v>0</v>
          </cell>
          <cell r="AD2367">
            <v>0</v>
          </cell>
          <cell r="AE2367">
            <v>0</v>
          </cell>
        </row>
        <row r="2368">
          <cell r="E2368" t="str">
            <v>MI Electric Power Petroleum Coke</v>
          </cell>
          <cell r="F2368">
            <v>0</v>
          </cell>
          <cell r="G2368">
            <v>0</v>
          </cell>
          <cell r="H2368">
            <v>0</v>
          </cell>
          <cell r="I2368">
            <v>0</v>
          </cell>
          <cell r="J2368">
            <v>0</v>
          </cell>
          <cell r="K2368">
            <v>0</v>
          </cell>
          <cell r="L2368">
            <v>21</v>
          </cell>
          <cell r="M2368">
            <v>0</v>
          </cell>
          <cell r="N2368">
            <v>620</v>
          </cell>
          <cell r="O2368">
            <v>390</v>
          </cell>
          <cell r="P2368">
            <v>51</v>
          </cell>
          <cell r="Q2368">
            <v>11</v>
          </cell>
          <cell r="R2368">
            <v>441</v>
          </cell>
          <cell r="S2368">
            <v>364</v>
          </cell>
          <cell r="T2368">
            <v>99</v>
          </cell>
          <cell r="U2368">
            <v>971</v>
          </cell>
          <cell r="V2368">
            <v>1247</v>
          </cell>
          <cell r="W2368">
            <v>1443</v>
          </cell>
          <cell r="X2368">
            <v>1351</v>
          </cell>
          <cell r="Y2368">
            <v>1341</v>
          </cell>
          <cell r="Z2368">
            <v>1261</v>
          </cell>
          <cell r="AA2368">
            <v>942</v>
          </cell>
          <cell r="AB2368">
            <v>1015</v>
          </cell>
          <cell r="AC2368">
            <v>3571</v>
          </cell>
          <cell r="AD2368">
            <v>10650</v>
          </cell>
          <cell r="AE2368">
            <v>8423</v>
          </cell>
        </row>
        <row r="2369">
          <cell r="E2369" t="str">
            <v>MN Electric Power Petroleum Coke</v>
          </cell>
          <cell r="F2369">
            <v>4380</v>
          </cell>
          <cell r="G2369">
            <v>5796</v>
          </cell>
          <cell r="H2369">
            <v>6409</v>
          </cell>
          <cell r="I2369">
            <v>6487</v>
          </cell>
          <cell r="J2369">
            <v>5981</v>
          </cell>
          <cell r="K2369">
            <v>4639</v>
          </cell>
          <cell r="L2369">
            <v>6353</v>
          </cell>
          <cell r="M2369">
            <v>7477</v>
          </cell>
          <cell r="N2369">
            <v>6272</v>
          </cell>
          <cell r="O2369">
            <v>7597</v>
          </cell>
          <cell r="P2369">
            <v>6504</v>
          </cell>
          <cell r="Q2369">
            <v>5903</v>
          </cell>
          <cell r="R2369">
            <v>6351</v>
          </cell>
          <cell r="S2369">
            <v>7899</v>
          </cell>
          <cell r="T2369">
            <v>6891</v>
          </cell>
          <cell r="U2369">
            <v>6343</v>
          </cell>
          <cell r="V2369">
            <v>4332</v>
          </cell>
          <cell r="W2369">
            <v>1923</v>
          </cell>
          <cell r="X2369">
            <v>1583</v>
          </cell>
          <cell r="Y2369">
            <v>0</v>
          </cell>
          <cell r="Z2369">
            <v>0</v>
          </cell>
          <cell r="AA2369">
            <v>0</v>
          </cell>
          <cell r="AB2369">
            <v>0</v>
          </cell>
          <cell r="AC2369">
            <v>0</v>
          </cell>
          <cell r="AD2369">
            <v>0</v>
          </cell>
          <cell r="AE2369">
            <v>0</v>
          </cell>
        </row>
        <row r="2370">
          <cell r="E2370" t="str">
            <v>MO Electric Power Petroleum Coke</v>
          </cell>
          <cell r="F2370">
            <v>0</v>
          </cell>
          <cell r="G2370">
            <v>0</v>
          </cell>
          <cell r="H2370">
            <v>0</v>
          </cell>
          <cell r="I2370">
            <v>5511</v>
          </cell>
          <cell r="J2370">
            <v>7251</v>
          </cell>
          <cell r="K2370">
            <v>6713</v>
          </cell>
          <cell r="L2370">
            <v>0</v>
          </cell>
          <cell r="M2370">
            <v>0</v>
          </cell>
          <cell r="N2370">
            <v>0</v>
          </cell>
          <cell r="O2370">
            <v>0</v>
          </cell>
          <cell r="P2370">
            <v>0</v>
          </cell>
          <cell r="Q2370">
            <v>5538</v>
          </cell>
          <cell r="R2370">
            <v>4615</v>
          </cell>
          <cell r="S2370">
            <v>538</v>
          </cell>
          <cell r="T2370">
            <v>1263</v>
          </cell>
          <cell r="U2370">
            <v>646</v>
          </cell>
          <cell r="V2370">
            <v>0</v>
          </cell>
          <cell r="W2370">
            <v>0</v>
          </cell>
          <cell r="X2370">
            <v>16</v>
          </cell>
          <cell r="Y2370">
            <v>404</v>
          </cell>
          <cell r="Z2370">
            <v>107</v>
          </cell>
          <cell r="AA2370">
            <v>0</v>
          </cell>
          <cell r="AB2370">
            <v>0</v>
          </cell>
          <cell r="AC2370">
            <v>0</v>
          </cell>
          <cell r="AD2370">
            <v>0</v>
          </cell>
          <cell r="AE2370">
            <v>0</v>
          </cell>
        </row>
        <row r="2371">
          <cell r="E2371" t="str">
            <v>MS Electric Power Petroleum Coke</v>
          </cell>
          <cell r="F2371">
            <v>0</v>
          </cell>
          <cell r="G2371">
            <v>0</v>
          </cell>
          <cell r="H2371">
            <v>0</v>
          </cell>
          <cell r="I2371">
            <v>0</v>
          </cell>
          <cell r="J2371">
            <v>0</v>
          </cell>
          <cell r="K2371">
            <v>0</v>
          </cell>
          <cell r="L2371">
            <v>0</v>
          </cell>
          <cell r="M2371">
            <v>0</v>
          </cell>
          <cell r="N2371">
            <v>0</v>
          </cell>
          <cell r="O2371">
            <v>0</v>
          </cell>
          <cell r="P2371">
            <v>0</v>
          </cell>
          <cell r="Q2371">
            <v>0</v>
          </cell>
          <cell r="R2371">
            <v>0</v>
          </cell>
          <cell r="S2371">
            <v>0</v>
          </cell>
          <cell r="T2371">
            <v>0</v>
          </cell>
          <cell r="U2371">
            <v>0</v>
          </cell>
          <cell r="V2371">
            <v>0</v>
          </cell>
          <cell r="W2371">
            <v>0</v>
          </cell>
          <cell r="X2371">
            <v>0</v>
          </cell>
          <cell r="Y2371">
            <v>0</v>
          </cell>
          <cell r="Z2371">
            <v>0</v>
          </cell>
          <cell r="AA2371">
            <v>0</v>
          </cell>
          <cell r="AB2371">
            <v>0</v>
          </cell>
          <cell r="AC2371">
            <v>0</v>
          </cell>
          <cell r="AD2371">
            <v>0</v>
          </cell>
          <cell r="AE2371">
            <v>0</v>
          </cell>
        </row>
        <row r="2372">
          <cell r="E2372" t="str">
            <v>MT Electric Power Petroleum Coke</v>
          </cell>
          <cell r="F2372">
            <v>0</v>
          </cell>
          <cell r="G2372">
            <v>0</v>
          </cell>
          <cell r="H2372">
            <v>0</v>
          </cell>
          <cell r="I2372">
            <v>0</v>
          </cell>
          <cell r="J2372">
            <v>0</v>
          </cell>
          <cell r="K2372">
            <v>7358</v>
          </cell>
          <cell r="L2372">
            <v>6781</v>
          </cell>
          <cell r="M2372">
            <v>6958</v>
          </cell>
          <cell r="N2372">
            <v>7078</v>
          </cell>
          <cell r="O2372">
            <v>7992</v>
          </cell>
          <cell r="P2372">
            <v>8169</v>
          </cell>
          <cell r="Q2372">
            <v>8609</v>
          </cell>
          <cell r="R2372">
            <v>7498</v>
          </cell>
          <cell r="S2372">
            <v>7150</v>
          </cell>
          <cell r="T2372">
            <v>7629</v>
          </cell>
          <cell r="U2372">
            <v>7194</v>
          </cell>
          <cell r="V2372">
            <v>7312</v>
          </cell>
          <cell r="W2372">
            <v>7112</v>
          </cell>
          <cell r="X2372">
            <v>6657</v>
          </cell>
          <cell r="Y2372">
            <v>7710</v>
          </cell>
          <cell r="Z2372">
            <v>6506</v>
          </cell>
          <cell r="AA2372">
            <v>7548</v>
          </cell>
          <cell r="AB2372">
            <v>7687</v>
          </cell>
          <cell r="AC2372">
            <v>7566</v>
          </cell>
          <cell r="AD2372">
            <v>6907</v>
          </cell>
          <cell r="AE2372">
            <v>8337</v>
          </cell>
        </row>
        <row r="2373">
          <cell r="E2373" t="str">
            <v>NC Electric Power Petroleum Coke</v>
          </cell>
          <cell r="F2373">
            <v>0</v>
          </cell>
          <cell r="G2373">
            <v>0</v>
          </cell>
          <cell r="H2373">
            <v>0</v>
          </cell>
          <cell r="I2373">
            <v>0</v>
          </cell>
          <cell r="J2373">
            <v>0</v>
          </cell>
          <cell r="K2373">
            <v>0</v>
          </cell>
          <cell r="L2373">
            <v>0</v>
          </cell>
          <cell r="M2373">
            <v>36</v>
          </cell>
          <cell r="N2373">
            <v>595</v>
          </cell>
          <cell r="O2373">
            <v>0</v>
          </cell>
          <cell r="P2373">
            <v>0</v>
          </cell>
          <cell r="Q2373">
            <v>0</v>
          </cell>
          <cell r="R2373">
            <v>0</v>
          </cell>
          <cell r="S2373">
            <v>0</v>
          </cell>
          <cell r="T2373">
            <v>0</v>
          </cell>
          <cell r="U2373">
            <v>0</v>
          </cell>
          <cell r="V2373">
            <v>0</v>
          </cell>
          <cell r="W2373">
            <v>0</v>
          </cell>
          <cell r="X2373">
            <v>0</v>
          </cell>
          <cell r="Y2373">
            <v>0</v>
          </cell>
          <cell r="Z2373">
            <v>0</v>
          </cell>
          <cell r="AA2373">
            <v>0</v>
          </cell>
          <cell r="AB2373">
            <v>0</v>
          </cell>
          <cell r="AC2373">
            <v>0</v>
          </cell>
          <cell r="AD2373">
            <v>0</v>
          </cell>
          <cell r="AE2373">
            <v>0</v>
          </cell>
        </row>
        <row r="2374">
          <cell r="E2374" t="str">
            <v>ND Electric Power Petroleum Coke</v>
          </cell>
          <cell r="F2374">
            <v>0</v>
          </cell>
          <cell r="G2374">
            <v>0</v>
          </cell>
          <cell r="H2374">
            <v>0</v>
          </cell>
          <cell r="I2374">
            <v>0</v>
          </cell>
          <cell r="J2374">
            <v>0</v>
          </cell>
          <cell r="K2374">
            <v>0</v>
          </cell>
          <cell r="L2374">
            <v>0</v>
          </cell>
          <cell r="M2374">
            <v>0</v>
          </cell>
          <cell r="N2374">
            <v>0</v>
          </cell>
          <cell r="O2374">
            <v>0</v>
          </cell>
          <cell r="P2374">
            <v>0</v>
          </cell>
          <cell r="Q2374">
            <v>0</v>
          </cell>
          <cell r="R2374">
            <v>0</v>
          </cell>
          <cell r="S2374">
            <v>0</v>
          </cell>
          <cell r="T2374">
            <v>0</v>
          </cell>
          <cell r="U2374">
            <v>0</v>
          </cell>
          <cell r="V2374">
            <v>0</v>
          </cell>
          <cell r="W2374">
            <v>0</v>
          </cell>
          <cell r="X2374">
            <v>0</v>
          </cell>
          <cell r="Y2374">
            <v>0</v>
          </cell>
          <cell r="Z2374">
            <v>0</v>
          </cell>
          <cell r="AA2374">
            <v>0</v>
          </cell>
          <cell r="AB2374">
            <v>0</v>
          </cell>
          <cell r="AC2374">
            <v>0</v>
          </cell>
          <cell r="AD2374">
            <v>0</v>
          </cell>
          <cell r="AE2374">
            <v>0</v>
          </cell>
        </row>
        <row r="2375">
          <cell r="E2375" t="str">
            <v>NE Electric Power Petroleum Coke</v>
          </cell>
          <cell r="F2375">
            <v>0</v>
          </cell>
          <cell r="G2375">
            <v>0</v>
          </cell>
          <cell r="H2375">
            <v>0</v>
          </cell>
          <cell r="I2375">
            <v>0</v>
          </cell>
          <cell r="J2375">
            <v>0</v>
          </cell>
          <cell r="K2375">
            <v>0</v>
          </cell>
          <cell r="L2375">
            <v>0</v>
          </cell>
          <cell r="M2375">
            <v>0</v>
          </cell>
          <cell r="N2375">
            <v>0</v>
          </cell>
          <cell r="O2375">
            <v>0</v>
          </cell>
          <cell r="P2375">
            <v>0</v>
          </cell>
          <cell r="Q2375">
            <v>0</v>
          </cell>
          <cell r="R2375">
            <v>0</v>
          </cell>
          <cell r="S2375">
            <v>0</v>
          </cell>
          <cell r="T2375">
            <v>0</v>
          </cell>
          <cell r="U2375">
            <v>0</v>
          </cell>
          <cell r="V2375">
            <v>0</v>
          </cell>
          <cell r="W2375">
            <v>0</v>
          </cell>
          <cell r="X2375">
            <v>0</v>
          </cell>
          <cell r="Y2375">
            <v>0</v>
          </cell>
          <cell r="Z2375">
            <v>0</v>
          </cell>
          <cell r="AA2375">
            <v>0</v>
          </cell>
          <cell r="AB2375">
            <v>0</v>
          </cell>
          <cell r="AC2375">
            <v>0</v>
          </cell>
          <cell r="AD2375">
            <v>0</v>
          </cell>
          <cell r="AE2375">
            <v>0</v>
          </cell>
        </row>
        <row r="2376">
          <cell r="E2376" t="str">
            <v>NH Electric Power Petroleum Coke</v>
          </cell>
          <cell r="F2376">
            <v>0</v>
          </cell>
          <cell r="G2376">
            <v>0</v>
          </cell>
          <cell r="H2376">
            <v>0</v>
          </cell>
          <cell r="I2376">
            <v>0</v>
          </cell>
          <cell r="J2376">
            <v>0</v>
          </cell>
          <cell r="K2376">
            <v>0</v>
          </cell>
          <cell r="L2376">
            <v>0</v>
          </cell>
          <cell r="M2376">
            <v>0</v>
          </cell>
          <cell r="N2376">
            <v>0</v>
          </cell>
          <cell r="O2376">
            <v>0</v>
          </cell>
          <cell r="P2376">
            <v>0</v>
          </cell>
          <cell r="Q2376">
            <v>0</v>
          </cell>
          <cell r="R2376">
            <v>0</v>
          </cell>
          <cell r="S2376">
            <v>0</v>
          </cell>
          <cell r="T2376">
            <v>0</v>
          </cell>
          <cell r="U2376">
            <v>0</v>
          </cell>
          <cell r="V2376">
            <v>0</v>
          </cell>
          <cell r="W2376">
            <v>0</v>
          </cell>
          <cell r="X2376">
            <v>0</v>
          </cell>
          <cell r="Y2376">
            <v>0</v>
          </cell>
          <cell r="Z2376">
            <v>0</v>
          </cell>
          <cell r="AA2376">
            <v>0</v>
          </cell>
          <cell r="AB2376">
            <v>0</v>
          </cell>
          <cell r="AC2376">
            <v>0</v>
          </cell>
          <cell r="AD2376">
            <v>0</v>
          </cell>
          <cell r="AE2376">
            <v>0</v>
          </cell>
        </row>
        <row r="2377">
          <cell r="E2377" t="str">
            <v>NJ Electric Power Petroleum Coke</v>
          </cell>
          <cell r="F2377">
            <v>0</v>
          </cell>
          <cell r="G2377">
            <v>0</v>
          </cell>
          <cell r="H2377">
            <v>0</v>
          </cell>
          <cell r="I2377">
            <v>0</v>
          </cell>
          <cell r="J2377">
            <v>0</v>
          </cell>
          <cell r="K2377">
            <v>0</v>
          </cell>
          <cell r="L2377">
            <v>0</v>
          </cell>
          <cell r="M2377">
            <v>0</v>
          </cell>
          <cell r="N2377">
            <v>0</v>
          </cell>
          <cell r="O2377">
            <v>0</v>
          </cell>
          <cell r="P2377">
            <v>0</v>
          </cell>
          <cell r="Q2377">
            <v>0</v>
          </cell>
          <cell r="R2377">
            <v>0</v>
          </cell>
          <cell r="S2377">
            <v>0</v>
          </cell>
          <cell r="T2377">
            <v>0</v>
          </cell>
          <cell r="U2377">
            <v>0</v>
          </cell>
          <cell r="V2377">
            <v>0</v>
          </cell>
          <cell r="W2377">
            <v>0</v>
          </cell>
          <cell r="X2377">
            <v>0</v>
          </cell>
          <cell r="Y2377">
            <v>0</v>
          </cell>
          <cell r="Z2377">
            <v>0</v>
          </cell>
          <cell r="AA2377">
            <v>0</v>
          </cell>
          <cell r="AB2377">
            <v>0</v>
          </cell>
          <cell r="AC2377">
            <v>0</v>
          </cell>
          <cell r="AD2377">
            <v>0</v>
          </cell>
          <cell r="AE2377">
            <v>0</v>
          </cell>
        </row>
        <row r="2378">
          <cell r="E2378" t="str">
            <v>NM Electric Power Petroleum Coke</v>
          </cell>
          <cell r="F2378">
            <v>0</v>
          </cell>
          <cell r="G2378">
            <v>0</v>
          </cell>
          <cell r="H2378">
            <v>0</v>
          </cell>
          <cell r="I2378">
            <v>0</v>
          </cell>
          <cell r="J2378">
            <v>0</v>
          </cell>
          <cell r="K2378">
            <v>0</v>
          </cell>
          <cell r="L2378">
            <v>0</v>
          </cell>
          <cell r="M2378">
            <v>0</v>
          </cell>
          <cell r="N2378">
            <v>0</v>
          </cell>
          <cell r="O2378">
            <v>0</v>
          </cell>
          <cell r="P2378">
            <v>0</v>
          </cell>
          <cell r="Q2378">
            <v>0</v>
          </cell>
          <cell r="R2378">
            <v>0</v>
          </cell>
          <cell r="S2378">
            <v>0</v>
          </cell>
          <cell r="T2378">
            <v>0</v>
          </cell>
          <cell r="U2378">
            <v>0</v>
          </cell>
          <cell r="V2378">
            <v>0</v>
          </cell>
          <cell r="W2378">
            <v>0</v>
          </cell>
          <cell r="X2378">
            <v>0</v>
          </cell>
          <cell r="Y2378">
            <v>0</v>
          </cell>
          <cell r="Z2378">
            <v>0</v>
          </cell>
          <cell r="AA2378">
            <v>0</v>
          </cell>
          <cell r="AB2378">
            <v>0</v>
          </cell>
          <cell r="AC2378">
            <v>0</v>
          </cell>
          <cell r="AD2378">
            <v>0</v>
          </cell>
          <cell r="AE2378">
            <v>0</v>
          </cell>
        </row>
        <row r="2379">
          <cell r="E2379" t="str">
            <v>NV Electric Power Petroleum Coke</v>
          </cell>
          <cell r="F2379">
            <v>0</v>
          </cell>
          <cell r="G2379">
            <v>0</v>
          </cell>
          <cell r="H2379">
            <v>0</v>
          </cell>
          <cell r="I2379">
            <v>0</v>
          </cell>
          <cell r="J2379">
            <v>0</v>
          </cell>
          <cell r="K2379">
            <v>0</v>
          </cell>
          <cell r="L2379">
            <v>0</v>
          </cell>
          <cell r="M2379">
            <v>0</v>
          </cell>
          <cell r="N2379">
            <v>0</v>
          </cell>
          <cell r="O2379">
            <v>0</v>
          </cell>
          <cell r="P2379">
            <v>0</v>
          </cell>
          <cell r="Q2379">
            <v>0</v>
          </cell>
          <cell r="R2379">
            <v>0</v>
          </cell>
          <cell r="S2379">
            <v>0</v>
          </cell>
          <cell r="T2379">
            <v>0</v>
          </cell>
          <cell r="U2379">
            <v>0</v>
          </cell>
          <cell r="V2379">
            <v>0</v>
          </cell>
          <cell r="W2379">
            <v>0</v>
          </cell>
          <cell r="X2379">
            <v>0</v>
          </cell>
          <cell r="Y2379">
            <v>0</v>
          </cell>
          <cell r="Z2379">
            <v>0</v>
          </cell>
          <cell r="AA2379">
            <v>0</v>
          </cell>
          <cell r="AB2379">
            <v>0</v>
          </cell>
          <cell r="AC2379">
            <v>0</v>
          </cell>
          <cell r="AD2379">
            <v>0</v>
          </cell>
          <cell r="AE2379">
            <v>0</v>
          </cell>
        </row>
        <row r="2380">
          <cell r="E2380" t="str">
            <v>NY Electric Power Petroleum Coke</v>
          </cell>
          <cell r="F2380">
            <v>0</v>
          </cell>
          <cell r="G2380">
            <v>0</v>
          </cell>
          <cell r="H2380">
            <v>0</v>
          </cell>
          <cell r="I2380">
            <v>0</v>
          </cell>
          <cell r="J2380">
            <v>0</v>
          </cell>
          <cell r="K2380">
            <v>0</v>
          </cell>
          <cell r="L2380">
            <v>137</v>
          </cell>
          <cell r="M2380">
            <v>0</v>
          </cell>
          <cell r="N2380">
            <v>1322</v>
          </cell>
          <cell r="O2380">
            <v>3882</v>
          </cell>
          <cell r="P2380">
            <v>1611</v>
          </cell>
          <cell r="Q2380">
            <v>231</v>
          </cell>
          <cell r="R2380">
            <v>1379</v>
          </cell>
          <cell r="S2380">
            <v>1169</v>
          </cell>
          <cell r="T2380">
            <v>2942</v>
          </cell>
          <cell r="U2380">
            <v>12903</v>
          </cell>
          <cell r="V2380">
            <v>4917</v>
          </cell>
          <cell r="W2380">
            <v>2837</v>
          </cell>
          <cell r="X2380">
            <v>2074</v>
          </cell>
          <cell r="Y2380">
            <v>1709</v>
          </cell>
          <cell r="Z2380">
            <v>5222</v>
          </cell>
          <cell r="AA2380">
            <v>2684</v>
          </cell>
          <cell r="AB2380">
            <v>0</v>
          </cell>
          <cell r="AC2380">
            <v>0</v>
          </cell>
          <cell r="AD2380">
            <v>0</v>
          </cell>
          <cell r="AE2380">
            <v>0</v>
          </cell>
        </row>
        <row r="2381">
          <cell r="E2381" t="str">
            <v>OH Electric Power Petroleum Coke</v>
          </cell>
          <cell r="F2381">
            <v>0</v>
          </cell>
          <cell r="G2381">
            <v>0</v>
          </cell>
          <cell r="H2381">
            <v>0</v>
          </cell>
          <cell r="I2381">
            <v>0</v>
          </cell>
          <cell r="J2381">
            <v>0</v>
          </cell>
          <cell r="K2381">
            <v>0</v>
          </cell>
          <cell r="L2381">
            <v>0</v>
          </cell>
          <cell r="M2381">
            <v>0</v>
          </cell>
          <cell r="N2381">
            <v>0</v>
          </cell>
          <cell r="O2381">
            <v>0</v>
          </cell>
          <cell r="P2381">
            <v>0</v>
          </cell>
          <cell r="Q2381">
            <v>0</v>
          </cell>
          <cell r="R2381">
            <v>0</v>
          </cell>
          <cell r="S2381">
            <v>0</v>
          </cell>
          <cell r="T2381">
            <v>10827</v>
          </cell>
          <cell r="U2381">
            <v>10557</v>
          </cell>
          <cell r="V2381">
            <v>10502</v>
          </cell>
          <cell r="W2381">
            <v>8580</v>
          </cell>
          <cell r="X2381">
            <v>10864</v>
          </cell>
          <cell r="Y2381">
            <v>10121</v>
          </cell>
          <cell r="Z2381">
            <v>11051</v>
          </cell>
          <cell r="AA2381">
            <v>11533</v>
          </cell>
          <cell r="AB2381">
            <v>13375</v>
          </cell>
          <cell r="AC2381">
            <v>14881</v>
          </cell>
          <cell r="AD2381">
            <v>11895</v>
          </cell>
          <cell r="AE2381">
            <v>13497</v>
          </cell>
        </row>
        <row r="2382">
          <cell r="E2382" t="str">
            <v>OK Electric Power Petroleum Coke</v>
          </cell>
          <cell r="F2382">
            <v>0</v>
          </cell>
          <cell r="G2382">
            <v>0</v>
          </cell>
          <cell r="H2382">
            <v>0</v>
          </cell>
          <cell r="I2382">
            <v>0</v>
          </cell>
          <cell r="J2382">
            <v>0</v>
          </cell>
          <cell r="K2382">
            <v>0</v>
          </cell>
          <cell r="L2382">
            <v>0</v>
          </cell>
          <cell r="M2382">
            <v>0</v>
          </cell>
          <cell r="N2382">
            <v>0</v>
          </cell>
          <cell r="O2382">
            <v>0</v>
          </cell>
          <cell r="P2382">
            <v>0</v>
          </cell>
          <cell r="Q2382">
            <v>0</v>
          </cell>
          <cell r="R2382">
            <v>0</v>
          </cell>
          <cell r="S2382">
            <v>0</v>
          </cell>
          <cell r="T2382">
            <v>0</v>
          </cell>
          <cell r="U2382">
            <v>0</v>
          </cell>
          <cell r="V2382">
            <v>0</v>
          </cell>
          <cell r="W2382">
            <v>0</v>
          </cell>
          <cell r="X2382">
            <v>0</v>
          </cell>
          <cell r="Y2382">
            <v>0</v>
          </cell>
          <cell r="Z2382">
            <v>0</v>
          </cell>
          <cell r="AA2382">
            <v>0</v>
          </cell>
          <cell r="AB2382">
            <v>0</v>
          </cell>
          <cell r="AC2382">
            <v>0</v>
          </cell>
          <cell r="AD2382">
            <v>0</v>
          </cell>
          <cell r="AE2382">
            <v>0</v>
          </cell>
        </row>
        <row r="2383">
          <cell r="E2383" t="str">
            <v>OR Electric Power Petroleum Coke</v>
          </cell>
          <cell r="F2383">
            <v>0</v>
          </cell>
          <cell r="G2383">
            <v>0</v>
          </cell>
          <cell r="H2383">
            <v>0</v>
          </cell>
          <cell r="I2383">
            <v>0</v>
          </cell>
          <cell r="J2383">
            <v>0</v>
          </cell>
          <cell r="K2383">
            <v>0</v>
          </cell>
          <cell r="L2383">
            <v>0</v>
          </cell>
          <cell r="M2383">
            <v>0</v>
          </cell>
          <cell r="N2383">
            <v>0</v>
          </cell>
          <cell r="O2383">
            <v>0</v>
          </cell>
          <cell r="P2383">
            <v>0</v>
          </cell>
          <cell r="Q2383">
            <v>0</v>
          </cell>
          <cell r="R2383">
            <v>0</v>
          </cell>
          <cell r="S2383">
            <v>0</v>
          </cell>
          <cell r="T2383">
            <v>0</v>
          </cell>
          <cell r="U2383">
            <v>0</v>
          </cell>
          <cell r="V2383">
            <v>0</v>
          </cell>
          <cell r="W2383">
            <v>0</v>
          </cell>
          <cell r="X2383">
            <v>0</v>
          </cell>
          <cell r="Y2383">
            <v>0</v>
          </cell>
          <cell r="Z2383">
            <v>0</v>
          </cell>
          <cell r="AA2383">
            <v>0</v>
          </cell>
          <cell r="AB2383">
            <v>0</v>
          </cell>
          <cell r="AC2383">
            <v>0</v>
          </cell>
          <cell r="AD2383">
            <v>0</v>
          </cell>
          <cell r="AE2383">
            <v>0</v>
          </cell>
        </row>
        <row r="2384">
          <cell r="E2384" t="str">
            <v>PA Electric Power Petroleum Coke</v>
          </cell>
          <cell r="F2384">
            <v>6052</v>
          </cell>
          <cell r="G2384">
            <v>5941</v>
          </cell>
          <cell r="H2384">
            <v>6156</v>
          </cell>
          <cell r="I2384">
            <v>5615</v>
          </cell>
          <cell r="J2384">
            <v>6642</v>
          </cell>
          <cell r="K2384">
            <v>7893</v>
          </cell>
          <cell r="L2384">
            <v>8209</v>
          </cell>
          <cell r="M2384">
            <v>7940</v>
          </cell>
          <cell r="N2384">
            <v>7995</v>
          </cell>
          <cell r="O2384">
            <v>4332</v>
          </cell>
          <cell r="P2384">
            <v>154</v>
          </cell>
          <cell r="Q2384">
            <v>139</v>
          </cell>
          <cell r="R2384">
            <v>3686</v>
          </cell>
          <cell r="S2384">
            <v>5084</v>
          </cell>
          <cell r="T2384">
            <v>6012</v>
          </cell>
          <cell r="U2384">
            <v>3053</v>
          </cell>
          <cell r="V2384">
            <v>1023</v>
          </cell>
          <cell r="W2384">
            <v>0</v>
          </cell>
          <cell r="X2384">
            <v>781</v>
          </cell>
          <cell r="Y2384">
            <v>803</v>
          </cell>
          <cell r="Z2384">
            <v>0</v>
          </cell>
          <cell r="AA2384">
            <v>0</v>
          </cell>
          <cell r="AB2384">
            <v>0</v>
          </cell>
          <cell r="AC2384">
            <v>0</v>
          </cell>
          <cell r="AD2384">
            <v>0</v>
          </cell>
          <cell r="AE2384">
            <v>0</v>
          </cell>
        </row>
        <row r="2385">
          <cell r="E2385" t="str">
            <v>RI Electric Power Petroleum Coke</v>
          </cell>
          <cell r="F2385">
            <v>0</v>
          </cell>
          <cell r="G2385">
            <v>0</v>
          </cell>
          <cell r="H2385">
            <v>0</v>
          </cell>
          <cell r="I2385">
            <v>0</v>
          </cell>
          <cell r="J2385">
            <v>0</v>
          </cell>
          <cell r="K2385">
            <v>0</v>
          </cell>
          <cell r="L2385">
            <v>0</v>
          </cell>
          <cell r="M2385">
            <v>0</v>
          </cell>
          <cell r="N2385">
            <v>0</v>
          </cell>
          <cell r="O2385">
            <v>0</v>
          </cell>
          <cell r="P2385">
            <v>0</v>
          </cell>
          <cell r="Q2385">
            <v>0</v>
          </cell>
          <cell r="R2385">
            <v>0</v>
          </cell>
          <cell r="S2385">
            <v>0</v>
          </cell>
          <cell r="T2385">
            <v>0</v>
          </cell>
          <cell r="U2385">
            <v>0</v>
          </cell>
          <cell r="V2385">
            <v>0</v>
          </cell>
          <cell r="W2385">
            <v>0</v>
          </cell>
          <cell r="X2385">
            <v>0</v>
          </cell>
          <cell r="Y2385">
            <v>0</v>
          </cell>
          <cell r="Z2385">
            <v>0</v>
          </cell>
          <cell r="AA2385">
            <v>0</v>
          </cell>
          <cell r="AB2385">
            <v>0</v>
          </cell>
          <cell r="AC2385">
            <v>0</v>
          </cell>
          <cell r="AD2385">
            <v>0</v>
          </cell>
          <cell r="AE2385">
            <v>0</v>
          </cell>
        </row>
        <row r="2386">
          <cell r="E2386" t="str">
            <v>SC Electric Power Petroleum Coke</v>
          </cell>
          <cell r="F2386">
            <v>0</v>
          </cell>
          <cell r="G2386">
            <v>0</v>
          </cell>
          <cell r="H2386">
            <v>0</v>
          </cell>
          <cell r="I2386">
            <v>0</v>
          </cell>
          <cell r="J2386">
            <v>0</v>
          </cell>
          <cell r="K2386">
            <v>0</v>
          </cell>
          <cell r="L2386">
            <v>0</v>
          </cell>
          <cell r="M2386">
            <v>0</v>
          </cell>
          <cell r="N2386">
            <v>0</v>
          </cell>
          <cell r="O2386">
            <v>0</v>
          </cell>
          <cell r="P2386">
            <v>0</v>
          </cell>
          <cell r="Q2386">
            <v>0</v>
          </cell>
          <cell r="R2386">
            <v>0</v>
          </cell>
          <cell r="S2386">
            <v>479</v>
          </cell>
          <cell r="T2386">
            <v>4599</v>
          </cell>
          <cell r="U2386">
            <v>2531</v>
          </cell>
          <cell r="V2386">
            <v>139</v>
          </cell>
          <cell r="W2386">
            <v>0</v>
          </cell>
          <cell r="X2386">
            <v>529</v>
          </cell>
          <cell r="Y2386">
            <v>3600</v>
          </cell>
          <cell r="Z2386">
            <v>255</v>
          </cell>
          <cell r="AA2386">
            <v>0</v>
          </cell>
          <cell r="AB2386">
            <v>0</v>
          </cell>
          <cell r="AC2386">
            <v>0</v>
          </cell>
          <cell r="AD2386">
            <v>0</v>
          </cell>
          <cell r="AE2386">
            <v>0</v>
          </cell>
        </row>
        <row r="2387">
          <cell r="E2387" t="str">
            <v>SD Electric Power Petroleum Coke</v>
          </cell>
          <cell r="F2387">
            <v>0</v>
          </cell>
          <cell r="G2387">
            <v>0</v>
          </cell>
          <cell r="H2387">
            <v>0</v>
          </cell>
          <cell r="I2387">
            <v>0</v>
          </cell>
          <cell r="J2387">
            <v>0</v>
          </cell>
          <cell r="K2387">
            <v>0</v>
          </cell>
          <cell r="L2387">
            <v>0</v>
          </cell>
          <cell r="M2387">
            <v>0</v>
          </cell>
          <cell r="N2387">
            <v>0</v>
          </cell>
          <cell r="O2387">
            <v>0</v>
          </cell>
          <cell r="P2387">
            <v>0</v>
          </cell>
          <cell r="Q2387">
            <v>0</v>
          </cell>
          <cell r="R2387">
            <v>0</v>
          </cell>
          <cell r="S2387">
            <v>0</v>
          </cell>
          <cell r="T2387">
            <v>0</v>
          </cell>
          <cell r="U2387">
            <v>0</v>
          </cell>
          <cell r="V2387">
            <v>0</v>
          </cell>
          <cell r="W2387">
            <v>0</v>
          </cell>
          <cell r="X2387">
            <v>0</v>
          </cell>
          <cell r="Y2387">
            <v>0</v>
          </cell>
          <cell r="Z2387">
            <v>0</v>
          </cell>
          <cell r="AA2387">
            <v>0</v>
          </cell>
          <cell r="AB2387">
            <v>0</v>
          </cell>
          <cell r="AC2387">
            <v>0</v>
          </cell>
          <cell r="AD2387">
            <v>0</v>
          </cell>
          <cell r="AE2387">
            <v>0</v>
          </cell>
        </row>
        <row r="2388">
          <cell r="E2388" t="str">
            <v>TN Electric Power Petroleum Coke</v>
          </cell>
          <cell r="F2388">
            <v>0</v>
          </cell>
          <cell r="G2388">
            <v>0</v>
          </cell>
          <cell r="H2388">
            <v>0</v>
          </cell>
          <cell r="I2388">
            <v>0</v>
          </cell>
          <cell r="J2388">
            <v>0</v>
          </cell>
          <cell r="K2388">
            <v>0</v>
          </cell>
          <cell r="L2388">
            <v>0</v>
          </cell>
          <cell r="M2388">
            <v>0</v>
          </cell>
          <cell r="N2388">
            <v>0</v>
          </cell>
          <cell r="O2388">
            <v>0</v>
          </cell>
          <cell r="P2388">
            <v>0</v>
          </cell>
          <cell r="Q2388">
            <v>0</v>
          </cell>
          <cell r="R2388">
            <v>0</v>
          </cell>
          <cell r="S2388">
            <v>0</v>
          </cell>
          <cell r="T2388">
            <v>0</v>
          </cell>
          <cell r="U2388">
            <v>0</v>
          </cell>
          <cell r="V2388">
            <v>0</v>
          </cell>
          <cell r="W2388">
            <v>0</v>
          </cell>
          <cell r="X2388">
            <v>0</v>
          </cell>
          <cell r="Y2388">
            <v>0</v>
          </cell>
          <cell r="Z2388">
            <v>0</v>
          </cell>
          <cell r="AA2388">
            <v>0</v>
          </cell>
          <cell r="AB2388">
            <v>0</v>
          </cell>
          <cell r="AC2388">
            <v>0</v>
          </cell>
          <cell r="AD2388">
            <v>0</v>
          </cell>
          <cell r="AE2388">
            <v>0</v>
          </cell>
        </row>
        <row r="2389">
          <cell r="E2389" t="str">
            <v>TX Electric Power Petroleum Coke</v>
          </cell>
          <cell r="F2389">
            <v>0</v>
          </cell>
          <cell r="G2389">
            <v>0</v>
          </cell>
          <cell r="H2389">
            <v>0</v>
          </cell>
          <cell r="I2389">
            <v>17292</v>
          </cell>
          <cell r="J2389">
            <v>14126</v>
          </cell>
          <cell r="K2389">
            <v>14816</v>
          </cell>
          <cell r="L2389">
            <v>15284</v>
          </cell>
          <cell r="M2389">
            <v>14891</v>
          </cell>
          <cell r="N2389">
            <v>15186</v>
          </cell>
          <cell r="O2389">
            <v>14657</v>
          </cell>
          <cell r="P2389">
            <v>17087</v>
          </cell>
          <cell r="Q2389">
            <v>12356</v>
          </cell>
          <cell r="R2389">
            <v>17465</v>
          </cell>
          <cell r="S2389">
            <v>7617</v>
          </cell>
          <cell r="T2389">
            <v>15029</v>
          </cell>
          <cell r="U2389">
            <v>15587</v>
          </cell>
          <cell r="V2389">
            <v>16734</v>
          </cell>
          <cell r="W2389">
            <v>11826</v>
          </cell>
          <cell r="X2389">
            <v>10548</v>
          </cell>
          <cell r="Y2389">
            <v>14582</v>
          </cell>
          <cell r="Z2389">
            <v>5398</v>
          </cell>
          <cell r="AA2389">
            <v>6426</v>
          </cell>
          <cell r="AB2389">
            <v>719</v>
          </cell>
          <cell r="AC2389">
            <v>1331</v>
          </cell>
          <cell r="AD2389">
            <v>0</v>
          </cell>
          <cell r="AE2389">
            <v>0</v>
          </cell>
        </row>
        <row r="2390">
          <cell r="E2390" t="str">
            <v>US Electric Power Petroleum Coke</v>
          </cell>
          <cell r="F2390">
            <v>30367</v>
          </cell>
          <cell r="G2390">
            <v>29329</v>
          </cell>
          <cell r="H2390">
            <v>45006</v>
          </cell>
          <cell r="I2390">
            <v>78648</v>
          </cell>
          <cell r="J2390">
            <v>69717</v>
          </cell>
          <cell r="K2390">
            <v>80556</v>
          </cell>
          <cell r="L2390">
            <v>79571</v>
          </cell>
          <cell r="M2390">
            <v>101558</v>
          </cell>
          <cell r="N2390">
            <v>123554</v>
          </cell>
          <cell r="O2390">
            <v>112491</v>
          </cell>
          <cell r="P2390">
            <v>98641</v>
          </cell>
          <cell r="Q2390">
            <v>103226</v>
          </cell>
          <cell r="R2390">
            <v>175176</v>
          </cell>
          <cell r="S2390">
            <v>174667</v>
          </cell>
          <cell r="T2390">
            <v>210811</v>
          </cell>
          <cell r="U2390">
            <v>231132</v>
          </cell>
          <cell r="V2390">
            <v>203043</v>
          </cell>
          <cell r="W2390">
            <v>162557</v>
          </cell>
          <cell r="X2390">
            <v>146391</v>
          </cell>
          <cell r="Y2390">
            <v>131842</v>
          </cell>
          <cell r="Z2390">
            <v>136595</v>
          </cell>
          <cell r="AA2390">
            <v>138320</v>
          </cell>
          <cell r="AB2390">
            <v>85054</v>
          </cell>
          <cell r="AC2390">
            <v>122518</v>
          </cell>
          <cell r="AD2390">
            <v>118155</v>
          </cell>
          <cell r="AE2390">
            <v>111716</v>
          </cell>
        </row>
        <row r="2391">
          <cell r="E2391" t="str">
            <v>UT Electric Power Petroleum Coke</v>
          </cell>
          <cell r="F2391">
            <v>0</v>
          </cell>
          <cell r="G2391">
            <v>0</v>
          </cell>
          <cell r="H2391">
            <v>0</v>
          </cell>
          <cell r="I2391">
            <v>0</v>
          </cell>
          <cell r="J2391">
            <v>0</v>
          </cell>
          <cell r="K2391">
            <v>0</v>
          </cell>
          <cell r="L2391">
            <v>0</v>
          </cell>
          <cell r="M2391">
            <v>0</v>
          </cell>
          <cell r="N2391">
            <v>0</v>
          </cell>
          <cell r="O2391">
            <v>0</v>
          </cell>
          <cell r="P2391">
            <v>0</v>
          </cell>
          <cell r="Q2391">
            <v>0</v>
          </cell>
          <cell r="R2391">
            <v>0</v>
          </cell>
          <cell r="S2391">
            <v>0</v>
          </cell>
          <cell r="T2391">
            <v>0</v>
          </cell>
          <cell r="U2391">
            <v>0</v>
          </cell>
          <cell r="V2391">
            <v>0</v>
          </cell>
          <cell r="W2391">
            <v>0</v>
          </cell>
          <cell r="X2391">
            <v>0</v>
          </cell>
          <cell r="Y2391">
            <v>0</v>
          </cell>
          <cell r="Z2391">
            <v>0</v>
          </cell>
          <cell r="AA2391">
            <v>0</v>
          </cell>
          <cell r="AB2391">
            <v>0</v>
          </cell>
          <cell r="AC2391">
            <v>0</v>
          </cell>
          <cell r="AD2391">
            <v>0</v>
          </cell>
          <cell r="AE2391">
            <v>0</v>
          </cell>
        </row>
        <row r="2392">
          <cell r="E2392" t="str">
            <v>VA Electric Power Petroleum Coke</v>
          </cell>
          <cell r="F2392">
            <v>0</v>
          </cell>
          <cell r="G2392">
            <v>0</v>
          </cell>
          <cell r="H2392">
            <v>0</v>
          </cell>
          <cell r="I2392">
            <v>0</v>
          </cell>
          <cell r="J2392">
            <v>0</v>
          </cell>
          <cell r="K2392">
            <v>0</v>
          </cell>
          <cell r="L2392">
            <v>0</v>
          </cell>
          <cell r="M2392">
            <v>0</v>
          </cell>
          <cell r="N2392">
            <v>0</v>
          </cell>
          <cell r="O2392">
            <v>0</v>
          </cell>
          <cell r="P2392">
            <v>0</v>
          </cell>
          <cell r="Q2392">
            <v>0</v>
          </cell>
          <cell r="R2392">
            <v>0</v>
          </cell>
          <cell r="S2392">
            <v>0</v>
          </cell>
          <cell r="T2392">
            <v>0</v>
          </cell>
          <cell r="U2392">
            <v>0</v>
          </cell>
          <cell r="V2392">
            <v>0</v>
          </cell>
          <cell r="W2392">
            <v>0</v>
          </cell>
          <cell r="X2392">
            <v>0</v>
          </cell>
          <cell r="Y2392">
            <v>0</v>
          </cell>
          <cell r="Z2392">
            <v>0</v>
          </cell>
          <cell r="AA2392">
            <v>0</v>
          </cell>
          <cell r="AB2392">
            <v>0</v>
          </cell>
          <cell r="AC2392">
            <v>0</v>
          </cell>
          <cell r="AD2392">
            <v>0</v>
          </cell>
          <cell r="AE2392">
            <v>0</v>
          </cell>
        </row>
        <row r="2393">
          <cell r="E2393" t="str">
            <v>VT Electric Power Petroleum Coke</v>
          </cell>
          <cell r="F2393">
            <v>0</v>
          </cell>
          <cell r="G2393">
            <v>0</v>
          </cell>
          <cell r="H2393">
            <v>0</v>
          </cell>
          <cell r="I2393">
            <v>0</v>
          </cell>
          <cell r="J2393">
            <v>0</v>
          </cell>
          <cell r="K2393">
            <v>0</v>
          </cell>
          <cell r="L2393">
            <v>0</v>
          </cell>
          <cell r="M2393">
            <v>0</v>
          </cell>
          <cell r="N2393">
            <v>0</v>
          </cell>
          <cell r="O2393">
            <v>0</v>
          </cell>
          <cell r="P2393">
            <v>0</v>
          </cell>
          <cell r="Q2393">
            <v>0</v>
          </cell>
          <cell r="R2393">
            <v>0</v>
          </cell>
          <cell r="S2393">
            <v>0</v>
          </cell>
          <cell r="T2393">
            <v>0</v>
          </cell>
          <cell r="U2393">
            <v>0</v>
          </cell>
          <cell r="V2393">
            <v>0</v>
          </cell>
          <cell r="W2393">
            <v>0</v>
          </cell>
          <cell r="X2393">
            <v>0</v>
          </cell>
          <cell r="Y2393">
            <v>0</v>
          </cell>
          <cell r="Z2393">
            <v>0</v>
          </cell>
          <cell r="AA2393">
            <v>0</v>
          </cell>
          <cell r="AB2393">
            <v>0</v>
          </cell>
          <cell r="AC2393">
            <v>0</v>
          </cell>
          <cell r="AD2393">
            <v>0</v>
          </cell>
          <cell r="AE2393">
            <v>0</v>
          </cell>
        </row>
        <row r="2394">
          <cell r="E2394" t="str">
            <v>WA Electric Power Petroleum Coke</v>
          </cell>
          <cell r="F2394">
            <v>0</v>
          </cell>
          <cell r="G2394">
            <v>0</v>
          </cell>
          <cell r="H2394">
            <v>0</v>
          </cell>
          <cell r="I2394">
            <v>0</v>
          </cell>
          <cell r="J2394">
            <v>0</v>
          </cell>
          <cell r="K2394">
            <v>0</v>
          </cell>
          <cell r="L2394">
            <v>0</v>
          </cell>
          <cell r="M2394">
            <v>0</v>
          </cell>
          <cell r="N2394">
            <v>0</v>
          </cell>
          <cell r="O2394">
            <v>0</v>
          </cell>
          <cell r="P2394">
            <v>2</v>
          </cell>
          <cell r="Q2394">
            <v>0</v>
          </cell>
          <cell r="R2394">
            <v>0</v>
          </cell>
          <cell r="S2394">
            <v>0</v>
          </cell>
          <cell r="T2394">
            <v>0</v>
          </cell>
          <cell r="U2394">
            <v>0</v>
          </cell>
          <cell r="V2394">
            <v>0</v>
          </cell>
          <cell r="W2394">
            <v>0</v>
          </cell>
          <cell r="X2394">
            <v>0</v>
          </cell>
          <cell r="Y2394">
            <v>0</v>
          </cell>
          <cell r="Z2394">
            <v>0</v>
          </cell>
          <cell r="AA2394">
            <v>0</v>
          </cell>
          <cell r="AB2394">
            <v>0</v>
          </cell>
          <cell r="AC2394">
            <v>0</v>
          </cell>
          <cell r="AD2394">
            <v>0</v>
          </cell>
          <cell r="AE2394">
            <v>0</v>
          </cell>
        </row>
        <row r="2395">
          <cell r="E2395" t="str">
            <v>WI Electric Power Petroleum Coke</v>
          </cell>
          <cell r="F2395">
            <v>0</v>
          </cell>
          <cell r="G2395">
            <v>0</v>
          </cell>
          <cell r="H2395">
            <v>256</v>
          </cell>
          <cell r="I2395">
            <v>663</v>
          </cell>
          <cell r="J2395">
            <v>969</v>
          </cell>
          <cell r="K2395">
            <v>866</v>
          </cell>
          <cell r="L2395">
            <v>798</v>
          </cell>
          <cell r="M2395">
            <v>1072</v>
          </cell>
          <cell r="N2395">
            <v>1093</v>
          </cell>
          <cell r="O2395">
            <v>1211</v>
          </cell>
          <cell r="P2395">
            <v>1159</v>
          </cell>
          <cell r="Q2395">
            <v>1194</v>
          </cell>
          <cell r="R2395">
            <v>1389</v>
          </cell>
          <cell r="S2395">
            <v>1709</v>
          </cell>
          <cell r="T2395">
            <v>4896</v>
          </cell>
          <cell r="U2395">
            <v>4826</v>
          </cell>
          <cell r="V2395">
            <v>7281</v>
          </cell>
          <cell r="W2395">
            <v>7780</v>
          </cell>
          <cell r="X2395">
            <v>7429</v>
          </cell>
          <cell r="Y2395">
            <v>5561</v>
          </cell>
          <cell r="Z2395">
            <v>5681</v>
          </cell>
          <cell r="AA2395">
            <v>4342</v>
          </cell>
          <cell r="AB2395">
            <v>900</v>
          </cell>
          <cell r="AC2395">
            <v>885</v>
          </cell>
          <cell r="AD2395">
            <v>1282</v>
          </cell>
          <cell r="AE2395">
            <v>1043</v>
          </cell>
        </row>
        <row r="2396">
          <cell r="E2396" t="str">
            <v>WV Electric Power Petroleum Coke</v>
          </cell>
          <cell r="F2396">
            <v>0</v>
          </cell>
          <cell r="G2396">
            <v>0</v>
          </cell>
          <cell r="H2396">
            <v>0</v>
          </cell>
          <cell r="I2396">
            <v>0</v>
          </cell>
          <cell r="J2396">
            <v>0</v>
          </cell>
          <cell r="K2396">
            <v>0</v>
          </cell>
          <cell r="L2396">
            <v>0</v>
          </cell>
          <cell r="M2396">
            <v>0</v>
          </cell>
          <cell r="N2396">
            <v>0</v>
          </cell>
          <cell r="O2396">
            <v>0</v>
          </cell>
          <cell r="P2396">
            <v>0</v>
          </cell>
          <cell r="Q2396">
            <v>0</v>
          </cell>
          <cell r="R2396">
            <v>0</v>
          </cell>
          <cell r="S2396">
            <v>0</v>
          </cell>
          <cell r="T2396">
            <v>0</v>
          </cell>
          <cell r="U2396">
            <v>0</v>
          </cell>
          <cell r="V2396">
            <v>0</v>
          </cell>
          <cell r="W2396">
            <v>0</v>
          </cell>
          <cell r="X2396">
            <v>0</v>
          </cell>
          <cell r="Y2396">
            <v>0</v>
          </cell>
          <cell r="Z2396">
            <v>0</v>
          </cell>
          <cell r="AA2396">
            <v>0</v>
          </cell>
          <cell r="AB2396">
            <v>0</v>
          </cell>
          <cell r="AC2396">
            <v>0</v>
          </cell>
          <cell r="AD2396">
            <v>0</v>
          </cell>
          <cell r="AE2396">
            <v>0</v>
          </cell>
        </row>
        <row r="2397">
          <cell r="E2397" t="str">
            <v>WY Electric Power Petroleum Coke</v>
          </cell>
          <cell r="F2397">
            <v>0</v>
          </cell>
          <cell r="G2397">
            <v>0</v>
          </cell>
          <cell r="H2397">
            <v>0</v>
          </cell>
          <cell r="I2397">
            <v>0</v>
          </cell>
          <cell r="J2397">
            <v>0</v>
          </cell>
          <cell r="K2397">
            <v>0</v>
          </cell>
          <cell r="L2397">
            <v>0</v>
          </cell>
          <cell r="M2397">
            <v>0</v>
          </cell>
          <cell r="N2397">
            <v>0</v>
          </cell>
          <cell r="O2397">
            <v>0</v>
          </cell>
          <cell r="P2397">
            <v>0</v>
          </cell>
          <cell r="Q2397">
            <v>0</v>
          </cell>
          <cell r="R2397">
            <v>0</v>
          </cell>
          <cell r="S2397">
            <v>0</v>
          </cell>
          <cell r="T2397">
            <v>0</v>
          </cell>
          <cell r="U2397">
            <v>0</v>
          </cell>
          <cell r="V2397">
            <v>0</v>
          </cell>
          <cell r="W2397">
            <v>0</v>
          </cell>
          <cell r="X2397">
            <v>0</v>
          </cell>
          <cell r="Y2397">
            <v>0</v>
          </cell>
          <cell r="Z2397">
            <v>0</v>
          </cell>
          <cell r="AA2397">
            <v>0</v>
          </cell>
          <cell r="AB2397">
            <v>0</v>
          </cell>
          <cell r="AC2397">
            <v>0</v>
          </cell>
          <cell r="AD2397">
            <v>0</v>
          </cell>
          <cell r="AE2397">
            <v>0</v>
          </cell>
        </row>
        <row r="2398">
          <cell r="E2398" t="str">
            <v>AK Industrial Petroleum Coke</v>
          </cell>
          <cell r="F2398">
            <v>0</v>
          </cell>
          <cell r="G2398">
            <v>0</v>
          </cell>
          <cell r="H2398">
            <v>0</v>
          </cell>
          <cell r="I2398">
            <v>0</v>
          </cell>
          <cell r="J2398">
            <v>0</v>
          </cell>
          <cell r="K2398">
            <v>0</v>
          </cell>
          <cell r="L2398">
            <v>0</v>
          </cell>
          <cell r="M2398">
            <v>0</v>
          </cell>
          <cell r="N2398">
            <v>0</v>
          </cell>
          <cell r="O2398">
            <v>0</v>
          </cell>
          <cell r="P2398">
            <v>0</v>
          </cell>
          <cell r="Q2398">
            <v>0</v>
          </cell>
          <cell r="R2398">
            <v>0</v>
          </cell>
          <cell r="S2398">
            <v>0</v>
          </cell>
          <cell r="T2398">
            <v>0</v>
          </cell>
          <cell r="U2398">
            <v>0</v>
          </cell>
          <cell r="V2398">
            <v>0</v>
          </cell>
          <cell r="W2398">
            <v>0</v>
          </cell>
          <cell r="X2398">
            <v>0</v>
          </cell>
          <cell r="Y2398">
            <v>0</v>
          </cell>
          <cell r="Z2398">
            <v>0</v>
          </cell>
          <cell r="AA2398">
            <v>0</v>
          </cell>
          <cell r="AB2398">
            <v>0</v>
          </cell>
          <cell r="AC2398">
            <v>0</v>
          </cell>
          <cell r="AD2398">
            <v>0</v>
          </cell>
          <cell r="AE2398">
            <v>0</v>
          </cell>
        </row>
        <row r="2399">
          <cell r="E2399" t="str">
            <v>AL Industrial Petroleum Coke</v>
          </cell>
          <cell r="F2399">
            <v>0</v>
          </cell>
          <cell r="G2399">
            <v>0</v>
          </cell>
          <cell r="H2399">
            <v>0</v>
          </cell>
          <cell r="I2399">
            <v>0</v>
          </cell>
          <cell r="J2399">
            <v>0</v>
          </cell>
          <cell r="K2399">
            <v>0</v>
          </cell>
          <cell r="L2399">
            <v>0</v>
          </cell>
          <cell r="M2399">
            <v>0</v>
          </cell>
          <cell r="N2399">
            <v>0</v>
          </cell>
          <cell r="O2399">
            <v>0</v>
          </cell>
          <cell r="P2399">
            <v>0</v>
          </cell>
          <cell r="Q2399">
            <v>0</v>
          </cell>
          <cell r="R2399">
            <v>0</v>
          </cell>
          <cell r="S2399">
            <v>0</v>
          </cell>
          <cell r="T2399">
            <v>0</v>
          </cell>
          <cell r="U2399">
            <v>0</v>
          </cell>
          <cell r="V2399">
            <v>0</v>
          </cell>
          <cell r="W2399">
            <v>0</v>
          </cell>
          <cell r="X2399">
            <v>0</v>
          </cell>
          <cell r="Y2399">
            <v>0</v>
          </cell>
          <cell r="Z2399">
            <v>0</v>
          </cell>
          <cell r="AA2399">
            <v>0</v>
          </cell>
          <cell r="AB2399">
            <v>0</v>
          </cell>
          <cell r="AC2399">
            <v>0</v>
          </cell>
          <cell r="AD2399">
            <v>0</v>
          </cell>
          <cell r="AE2399">
            <v>0</v>
          </cell>
        </row>
        <row r="2400">
          <cell r="E2400" t="str">
            <v>AR Industrial Petroleum Coke</v>
          </cell>
          <cell r="F2400">
            <v>1517</v>
          </cell>
          <cell r="G2400">
            <v>1449</v>
          </cell>
          <cell r="H2400">
            <v>1589</v>
          </cell>
          <cell r="I2400">
            <v>1723</v>
          </cell>
          <cell r="J2400">
            <v>1609</v>
          </cell>
          <cell r="K2400">
            <v>1576</v>
          </cell>
          <cell r="L2400">
            <v>1644</v>
          </cell>
          <cell r="M2400">
            <v>1645</v>
          </cell>
          <cell r="N2400">
            <v>1611</v>
          </cell>
          <cell r="O2400">
            <v>1605</v>
          </cell>
          <cell r="P2400">
            <v>1673</v>
          </cell>
          <cell r="Q2400">
            <v>1647</v>
          </cell>
          <cell r="R2400">
            <v>1630</v>
          </cell>
          <cell r="S2400">
            <v>1634</v>
          </cell>
          <cell r="T2400">
            <v>1732</v>
          </cell>
          <cell r="U2400">
            <v>1833</v>
          </cell>
          <cell r="V2400">
            <v>1867</v>
          </cell>
          <cell r="W2400">
            <v>1688</v>
          </cell>
          <cell r="X2400">
            <v>1550</v>
          </cell>
          <cell r="Y2400">
            <v>1701</v>
          </cell>
          <cell r="Z2400">
            <v>1808</v>
          </cell>
          <cell r="AA2400">
            <v>1762</v>
          </cell>
          <cell r="AB2400">
            <v>1775</v>
          </cell>
          <cell r="AC2400">
            <v>1622</v>
          </cell>
          <cell r="AD2400">
            <v>1509</v>
          </cell>
          <cell r="AE2400">
            <v>1540</v>
          </cell>
        </row>
        <row r="2401">
          <cell r="E2401" t="str">
            <v>AZ Industrial Petroleum Coke</v>
          </cell>
          <cell r="F2401">
            <v>0</v>
          </cell>
          <cell r="G2401">
            <v>0</v>
          </cell>
          <cell r="H2401">
            <v>0</v>
          </cell>
          <cell r="I2401">
            <v>0</v>
          </cell>
          <cell r="J2401">
            <v>0</v>
          </cell>
          <cell r="K2401">
            <v>0</v>
          </cell>
          <cell r="L2401">
            <v>0</v>
          </cell>
          <cell r="M2401">
            <v>0</v>
          </cell>
          <cell r="N2401">
            <v>0</v>
          </cell>
          <cell r="O2401">
            <v>0</v>
          </cell>
          <cell r="P2401">
            <v>0</v>
          </cell>
          <cell r="Q2401">
            <v>0</v>
          </cell>
          <cell r="R2401">
            <v>0</v>
          </cell>
          <cell r="S2401">
            <v>0</v>
          </cell>
          <cell r="T2401">
            <v>0</v>
          </cell>
          <cell r="U2401">
            <v>0</v>
          </cell>
          <cell r="V2401">
            <v>0</v>
          </cell>
          <cell r="W2401">
            <v>0</v>
          </cell>
          <cell r="X2401">
            <v>0</v>
          </cell>
          <cell r="Y2401">
            <v>0</v>
          </cell>
          <cell r="Z2401">
            <v>0</v>
          </cell>
          <cell r="AA2401">
            <v>0</v>
          </cell>
          <cell r="AB2401">
            <v>0</v>
          </cell>
          <cell r="AC2401">
            <v>0</v>
          </cell>
          <cell r="AD2401">
            <v>0</v>
          </cell>
          <cell r="AE2401">
            <v>0</v>
          </cell>
        </row>
        <row r="2402">
          <cell r="E2402" t="str">
            <v>CA Industrial Petroleum Coke</v>
          </cell>
          <cell r="F2402">
            <v>74601</v>
          </cell>
          <cell r="G2402">
            <v>77486</v>
          </cell>
          <cell r="H2402">
            <v>78431</v>
          </cell>
          <cell r="I2402">
            <v>73671</v>
          </cell>
          <cell r="J2402">
            <v>84213</v>
          </cell>
          <cell r="K2402">
            <v>87077</v>
          </cell>
          <cell r="L2402">
            <v>96548</v>
          </cell>
          <cell r="M2402">
            <v>94662</v>
          </cell>
          <cell r="N2402">
            <v>90638</v>
          </cell>
          <cell r="O2402">
            <v>92359</v>
          </cell>
          <cell r="P2402">
            <v>79107</v>
          </cell>
          <cell r="Q2402">
            <v>81196</v>
          </cell>
          <cell r="R2402">
            <v>92524</v>
          </cell>
          <cell r="S2402">
            <v>78061</v>
          </cell>
          <cell r="T2402">
            <v>85926</v>
          </cell>
          <cell r="U2402">
            <v>86829</v>
          </cell>
          <cell r="V2402">
            <v>82754</v>
          </cell>
          <cell r="W2402">
            <v>80556</v>
          </cell>
          <cell r="X2402">
            <v>65810</v>
          </cell>
          <cell r="Y2402">
            <v>59833</v>
          </cell>
          <cell r="Z2402">
            <v>53436</v>
          </cell>
          <cell r="AA2402">
            <v>60066</v>
          </cell>
          <cell r="AB2402">
            <v>63918</v>
          </cell>
          <cell r="AC2402">
            <v>62795</v>
          </cell>
          <cell r="AD2402">
            <v>63027</v>
          </cell>
          <cell r="AE2402">
            <v>52075</v>
          </cell>
        </row>
        <row r="2403">
          <cell r="E2403" t="str">
            <v>CO Industrial Petroleum Coke</v>
          </cell>
          <cell r="F2403">
            <v>1792</v>
          </cell>
          <cell r="G2403">
            <v>1948</v>
          </cell>
          <cell r="H2403">
            <v>1810</v>
          </cell>
          <cell r="I2403">
            <v>1885</v>
          </cell>
          <cell r="J2403">
            <v>2036</v>
          </cell>
          <cell r="K2403">
            <v>1986</v>
          </cell>
          <cell r="L2403">
            <v>2053</v>
          </cell>
          <cell r="M2403">
            <v>2079</v>
          </cell>
          <cell r="N2403">
            <v>2389</v>
          </cell>
          <cell r="O2403">
            <v>2580</v>
          </cell>
          <cell r="P2403">
            <v>2423</v>
          </cell>
          <cell r="Q2403">
            <v>2615</v>
          </cell>
          <cell r="R2403">
            <v>2513</v>
          </cell>
          <cell r="S2403">
            <v>2312</v>
          </cell>
          <cell r="T2403">
            <v>2654</v>
          </cell>
          <cell r="U2403">
            <v>2662</v>
          </cell>
          <cell r="V2403">
            <v>2664</v>
          </cell>
          <cell r="W2403">
            <v>2871</v>
          </cell>
          <cell r="X2403">
            <v>2674</v>
          </cell>
          <cell r="Y2403">
            <v>3119</v>
          </cell>
          <cell r="Z2403">
            <v>3138</v>
          </cell>
          <cell r="AA2403">
            <v>3250</v>
          </cell>
          <cell r="AB2403">
            <v>3156</v>
          </cell>
          <cell r="AC2403">
            <v>3571</v>
          </cell>
          <cell r="AD2403">
            <v>3351</v>
          </cell>
          <cell r="AE2403">
            <v>3288</v>
          </cell>
        </row>
        <row r="2404">
          <cell r="E2404" t="str">
            <v>CT Industrial Petroleum Coke</v>
          </cell>
          <cell r="F2404">
            <v>0</v>
          </cell>
          <cell r="G2404">
            <v>0</v>
          </cell>
          <cell r="H2404">
            <v>0</v>
          </cell>
          <cell r="I2404">
            <v>0</v>
          </cell>
          <cell r="J2404">
            <v>0</v>
          </cell>
          <cell r="K2404">
            <v>0</v>
          </cell>
          <cell r="L2404">
            <v>0</v>
          </cell>
          <cell r="M2404">
            <v>0</v>
          </cell>
          <cell r="N2404">
            <v>0</v>
          </cell>
          <cell r="O2404">
            <v>0</v>
          </cell>
          <cell r="P2404">
            <v>0</v>
          </cell>
          <cell r="Q2404">
            <v>0</v>
          </cell>
          <cell r="R2404">
            <v>0</v>
          </cell>
          <cell r="S2404">
            <v>0</v>
          </cell>
          <cell r="T2404">
            <v>0</v>
          </cell>
          <cell r="U2404">
            <v>0</v>
          </cell>
          <cell r="V2404">
            <v>0</v>
          </cell>
          <cell r="W2404">
            <v>0</v>
          </cell>
          <cell r="X2404">
            <v>0</v>
          </cell>
          <cell r="Y2404">
            <v>0</v>
          </cell>
          <cell r="Z2404">
            <v>0</v>
          </cell>
          <cell r="AA2404">
            <v>0</v>
          </cell>
          <cell r="AB2404">
            <v>0</v>
          </cell>
          <cell r="AC2404">
            <v>0</v>
          </cell>
          <cell r="AD2404">
            <v>0</v>
          </cell>
          <cell r="AE2404">
            <v>0</v>
          </cell>
        </row>
        <row r="2405">
          <cell r="E2405" t="str">
            <v>DC Industrial Petroleum Coke</v>
          </cell>
          <cell r="F2405">
            <v>0</v>
          </cell>
          <cell r="G2405">
            <v>0</v>
          </cell>
          <cell r="H2405">
            <v>0</v>
          </cell>
          <cell r="I2405">
            <v>0</v>
          </cell>
          <cell r="J2405">
            <v>0</v>
          </cell>
          <cell r="K2405">
            <v>0</v>
          </cell>
          <cell r="L2405">
            <v>0</v>
          </cell>
          <cell r="M2405">
            <v>0</v>
          </cell>
          <cell r="N2405">
            <v>0</v>
          </cell>
          <cell r="O2405">
            <v>0</v>
          </cell>
          <cell r="P2405">
            <v>0</v>
          </cell>
          <cell r="Q2405">
            <v>0</v>
          </cell>
          <cell r="R2405">
            <v>0</v>
          </cell>
          <cell r="S2405">
            <v>0</v>
          </cell>
          <cell r="T2405">
            <v>0</v>
          </cell>
          <cell r="U2405">
            <v>0</v>
          </cell>
          <cell r="V2405">
            <v>0</v>
          </cell>
          <cell r="W2405">
            <v>0</v>
          </cell>
          <cell r="X2405">
            <v>0</v>
          </cell>
          <cell r="Y2405">
            <v>0</v>
          </cell>
          <cell r="Z2405">
            <v>0</v>
          </cell>
          <cell r="AA2405">
            <v>0</v>
          </cell>
          <cell r="AB2405">
            <v>0</v>
          </cell>
          <cell r="AC2405">
            <v>0</v>
          </cell>
          <cell r="AD2405">
            <v>0</v>
          </cell>
          <cell r="AE2405">
            <v>0</v>
          </cell>
        </row>
        <row r="2406">
          <cell r="E2406" t="str">
            <v>DE Industrial Petroleum Coke</v>
          </cell>
          <cell r="F2406">
            <v>16634</v>
          </cell>
          <cell r="G2406">
            <v>7248</v>
          </cell>
          <cell r="H2406">
            <v>18034</v>
          </cell>
          <cell r="I2406">
            <v>17540</v>
          </cell>
          <cell r="J2406">
            <v>17732</v>
          </cell>
          <cell r="K2406">
            <v>17352</v>
          </cell>
          <cell r="L2406">
            <v>17911</v>
          </cell>
          <cell r="M2406">
            <v>18164</v>
          </cell>
          <cell r="N2406">
            <v>16409</v>
          </cell>
          <cell r="O2406">
            <v>16719</v>
          </cell>
          <cell r="P2406">
            <v>10254</v>
          </cell>
          <cell r="Q2406">
            <v>9056</v>
          </cell>
          <cell r="R2406">
            <v>9706</v>
          </cell>
          <cell r="S2406">
            <v>10924</v>
          </cell>
          <cell r="T2406">
            <v>8866</v>
          </cell>
          <cell r="U2406">
            <v>9385</v>
          </cell>
          <cell r="V2406">
            <v>8049</v>
          </cell>
          <cell r="W2406">
            <v>8508</v>
          </cell>
          <cell r="X2406">
            <v>8580</v>
          </cell>
          <cell r="Y2406">
            <v>0</v>
          </cell>
          <cell r="Z2406">
            <v>7021</v>
          </cell>
          <cell r="AA2406">
            <v>10145</v>
          </cell>
          <cell r="AB2406">
            <v>8488</v>
          </cell>
          <cell r="AC2406">
            <v>7978</v>
          </cell>
          <cell r="AD2406">
            <v>8645</v>
          </cell>
          <cell r="AE2406">
            <v>8840</v>
          </cell>
        </row>
        <row r="2407">
          <cell r="E2407" t="str">
            <v>FL Industrial Petroleum Coke</v>
          </cell>
          <cell r="F2407">
            <v>0</v>
          </cell>
          <cell r="G2407">
            <v>0</v>
          </cell>
          <cell r="H2407">
            <v>0</v>
          </cell>
          <cell r="I2407">
            <v>0</v>
          </cell>
          <cell r="J2407">
            <v>0</v>
          </cell>
          <cell r="K2407">
            <v>0</v>
          </cell>
          <cell r="L2407">
            <v>0</v>
          </cell>
          <cell r="M2407">
            <v>0</v>
          </cell>
          <cell r="N2407">
            <v>0</v>
          </cell>
          <cell r="O2407">
            <v>0</v>
          </cell>
          <cell r="P2407">
            <v>0</v>
          </cell>
          <cell r="Q2407">
            <v>0</v>
          </cell>
          <cell r="R2407">
            <v>0</v>
          </cell>
          <cell r="S2407">
            <v>0</v>
          </cell>
          <cell r="T2407">
            <v>0</v>
          </cell>
          <cell r="U2407">
            <v>0</v>
          </cell>
          <cell r="V2407">
            <v>0</v>
          </cell>
          <cell r="W2407">
            <v>0</v>
          </cell>
          <cell r="X2407">
            <v>0</v>
          </cell>
          <cell r="Y2407">
            <v>0</v>
          </cell>
          <cell r="Z2407">
            <v>0</v>
          </cell>
          <cell r="AA2407">
            <v>0</v>
          </cell>
          <cell r="AB2407">
            <v>0</v>
          </cell>
          <cell r="AC2407">
            <v>0</v>
          </cell>
          <cell r="AD2407">
            <v>0</v>
          </cell>
          <cell r="AE2407">
            <v>0</v>
          </cell>
        </row>
        <row r="2408">
          <cell r="E2408" t="str">
            <v>GA Industrial Petroleum Coke</v>
          </cell>
          <cell r="F2408">
            <v>1211</v>
          </cell>
          <cell r="G2408">
            <v>2145</v>
          </cell>
          <cell r="H2408">
            <v>4962</v>
          </cell>
          <cell r="I2408">
            <v>6274</v>
          </cell>
          <cell r="J2408">
            <v>5792</v>
          </cell>
          <cell r="K2408">
            <v>6346</v>
          </cell>
          <cell r="L2408">
            <v>7545</v>
          </cell>
          <cell r="M2408">
            <v>8494</v>
          </cell>
          <cell r="N2408">
            <v>8855</v>
          </cell>
          <cell r="O2408">
            <v>8801</v>
          </cell>
          <cell r="P2408">
            <v>8298</v>
          </cell>
          <cell r="Q2408">
            <v>7351</v>
          </cell>
          <cell r="R2408">
            <v>9597</v>
          </cell>
          <cell r="S2408">
            <v>8964</v>
          </cell>
          <cell r="T2408">
            <v>8936</v>
          </cell>
          <cell r="U2408">
            <v>8982</v>
          </cell>
          <cell r="V2408">
            <v>9170</v>
          </cell>
          <cell r="W2408">
            <v>9143</v>
          </cell>
          <cell r="X2408">
            <v>8233</v>
          </cell>
          <cell r="Y2408">
            <v>7900</v>
          </cell>
          <cell r="Z2408">
            <v>8279</v>
          </cell>
          <cell r="AA2408">
            <v>7566</v>
          </cell>
          <cell r="AB2408">
            <v>5801</v>
          </cell>
          <cell r="AC2408">
            <v>4488</v>
          </cell>
          <cell r="AD2408">
            <v>3933</v>
          </cell>
          <cell r="AE2408">
            <v>3536</v>
          </cell>
        </row>
        <row r="2409">
          <cell r="E2409" t="str">
            <v>HI Industrial Petroleum Coke</v>
          </cell>
          <cell r="F2409">
            <v>2004</v>
          </cell>
          <cell r="G2409">
            <v>2293</v>
          </cell>
          <cell r="H2409">
            <v>2212</v>
          </cell>
          <cell r="I2409">
            <v>2071</v>
          </cell>
          <cell r="J2409">
            <v>2145</v>
          </cell>
          <cell r="K2409">
            <v>2220</v>
          </cell>
          <cell r="L2409">
            <v>2475</v>
          </cell>
          <cell r="M2409">
            <v>2350</v>
          </cell>
          <cell r="N2409">
            <v>2183</v>
          </cell>
          <cell r="O2409">
            <v>2115</v>
          </cell>
          <cell r="P2409">
            <v>2208</v>
          </cell>
          <cell r="Q2409">
            <v>2263</v>
          </cell>
          <cell r="R2409">
            <v>2240</v>
          </cell>
          <cell r="S2409">
            <v>2295</v>
          </cell>
          <cell r="T2409">
            <v>2439</v>
          </cell>
          <cell r="U2409">
            <v>2401</v>
          </cell>
          <cell r="V2409">
            <v>2270</v>
          </cell>
          <cell r="W2409">
            <v>2244</v>
          </cell>
          <cell r="X2409">
            <v>1884</v>
          </cell>
          <cell r="Y2409">
            <v>1805</v>
          </cell>
          <cell r="Z2409">
            <v>1612</v>
          </cell>
          <cell r="AA2409">
            <v>1811</v>
          </cell>
          <cell r="AB2409">
            <v>1927</v>
          </cell>
          <cell r="AC2409">
            <v>2156</v>
          </cell>
          <cell r="AD2409">
            <v>2094</v>
          </cell>
          <cell r="AE2409">
            <v>2150</v>
          </cell>
        </row>
        <row r="2410">
          <cell r="E2410" t="str">
            <v>IA Industrial Petroleum Coke</v>
          </cell>
          <cell r="F2410">
            <v>0</v>
          </cell>
          <cell r="G2410">
            <v>0</v>
          </cell>
          <cell r="H2410">
            <v>0</v>
          </cell>
          <cell r="I2410">
            <v>0</v>
          </cell>
          <cell r="J2410">
            <v>0</v>
          </cell>
          <cell r="K2410">
            <v>0</v>
          </cell>
          <cell r="L2410">
            <v>0</v>
          </cell>
          <cell r="M2410">
            <v>0</v>
          </cell>
          <cell r="N2410">
            <v>0</v>
          </cell>
          <cell r="O2410">
            <v>0</v>
          </cell>
          <cell r="P2410">
            <v>0</v>
          </cell>
          <cell r="Q2410">
            <v>0</v>
          </cell>
          <cell r="R2410">
            <v>0</v>
          </cell>
          <cell r="S2410">
            <v>0</v>
          </cell>
          <cell r="T2410">
            <v>0</v>
          </cell>
          <cell r="U2410">
            <v>0</v>
          </cell>
          <cell r="V2410">
            <v>0</v>
          </cell>
          <cell r="W2410">
            <v>0</v>
          </cell>
          <cell r="X2410">
            <v>0</v>
          </cell>
          <cell r="Y2410">
            <v>0</v>
          </cell>
          <cell r="Z2410">
            <v>0</v>
          </cell>
          <cell r="AA2410">
            <v>0</v>
          </cell>
          <cell r="AB2410">
            <v>0</v>
          </cell>
          <cell r="AC2410">
            <v>3228</v>
          </cell>
          <cell r="AD2410">
            <v>3557</v>
          </cell>
          <cell r="AE2410">
            <v>1690</v>
          </cell>
        </row>
        <row r="2411">
          <cell r="E2411" t="str">
            <v>ID Industrial Petroleum Coke</v>
          </cell>
          <cell r="F2411">
            <v>0</v>
          </cell>
          <cell r="G2411">
            <v>0</v>
          </cell>
          <cell r="H2411">
            <v>0</v>
          </cell>
          <cell r="I2411">
            <v>0</v>
          </cell>
          <cell r="J2411">
            <v>0</v>
          </cell>
          <cell r="K2411">
            <v>0</v>
          </cell>
          <cell r="L2411">
            <v>0</v>
          </cell>
          <cell r="M2411">
            <v>0</v>
          </cell>
          <cell r="N2411">
            <v>0</v>
          </cell>
          <cell r="O2411">
            <v>0</v>
          </cell>
          <cell r="P2411">
            <v>0</v>
          </cell>
          <cell r="Q2411">
            <v>0</v>
          </cell>
          <cell r="R2411">
            <v>0</v>
          </cell>
          <cell r="S2411">
            <v>0</v>
          </cell>
          <cell r="T2411">
            <v>0</v>
          </cell>
          <cell r="U2411">
            <v>0</v>
          </cell>
          <cell r="V2411">
            <v>0</v>
          </cell>
          <cell r="W2411">
            <v>0</v>
          </cell>
          <cell r="X2411">
            <v>0</v>
          </cell>
          <cell r="Y2411">
            <v>0</v>
          </cell>
          <cell r="Z2411">
            <v>0</v>
          </cell>
          <cell r="AA2411">
            <v>0</v>
          </cell>
          <cell r="AB2411">
            <v>0</v>
          </cell>
          <cell r="AC2411">
            <v>0</v>
          </cell>
          <cell r="AD2411">
            <v>0</v>
          </cell>
          <cell r="AE2411">
            <v>0</v>
          </cell>
        </row>
        <row r="2412">
          <cell r="E2412" t="str">
            <v>IL Industrial Petroleum Coke</v>
          </cell>
          <cell r="F2412">
            <v>31342</v>
          </cell>
          <cell r="G2412">
            <v>30271</v>
          </cell>
          <cell r="H2412">
            <v>32014</v>
          </cell>
          <cell r="I2412">
            <v>33440</v>
          </cell>
          <cell r="J2412">
            <v>32417</v>
          </cell>
          <cell r="K2412">
            <v>32197</v>
          </cell>
          <cell r="L2412">
            <v>30240</v>
          </cell>
          <cell r="M2412">
            <v>29628</v>
          </cell>
          <cell r="N2412">
            <v>33848</v>
          </cell>
          <cell r="O2412">
            <v>36036</v>
          </cell>
          <cell r="P2412">
            <v>34590</v>
          </cell>
          <cell r="Q2412">
            <v>28064</v>
          </cell>
          <cell r="R2412">
            <v>25930</v>
          </cell>
          <cell r="S2412">
            <v>25577</v>
          </cell>
          <cell r="T2412">
            <v>24948</v>
          </cell>
          <cell r="U2412">
            <v>27143</v>
          </cell>
          <cell r="V2412">
            <v>25396</v>
          </cell>
          <cell r="W2412">
            <v>24106</v>
          </cell>
          <cell r="X2412">
            <v>23156</v>
          </cell>
          <cell r="Y2412">
            <v>24032</v>
          </cell>
          <cell r="Z2412">
            <v>25322</v>
          </cell>
          <cell r="AA2412">
            <v>25988</v>
          </cell>
          <cell r="AB2412">
            <v>27360</v>
          </cell>
          <cell r="AC2412">
            <v>30743</v>
          </cell>
          <cell r="AD2412">
            <v>32328</v>
          </cell>
          <cell r="AE2412">
            <v>29266</v>
          </cell>
        </row>
        <row r="2413">
          <cell r="E2413" t="str">
            <v>IN Industrial Petroleum Coke</v>
          </cell>
          <cell r="F2413">
            <v>24637</v>
          </cell>
          <cell r="G2413">
            <v>24005</v>
          </cell>
          <cell r="H2413">
            <v>29915</v>
          </cell>
          <cell r="I2413">
            <v>25488</v>
          </cell>
          <cell r="J2413">
            <v>27206</v>
          </cell>
          <cell r="K2413">
            <v>26401</v>
          </cell>
          <cell r="L2413">
            <v>27759</v>
          </cell>
          <cell r="M2413">
            <v>23485</v>
          </cell>
          <cell r="N2413">
            <v>33565</v>
          </cell>
          <cell r="O2413">
            <v>41650</v>
          </cell>
          <cell r="P2413">
            <v>31301</v>
          </cell>
          <cell r="Q2413">
            <v>42028</v>
          </cell>
          <cell r="R2413">
            <v>38961</v>
          </cell>
          <cell r="S2413">
            <v>37480</v>
          </cell>
          <cell r="T2413">
            <v>49876</v>
          </cell>
          <cell r="U2413">
            <v>48191</v>
          </cell>
          <cell r="V2413">
            <v>53391</v>
          </cell>
          <cell r="W2413">
            <v>48124</v>
          </cell>
          <cell r="X2413">
            <v>50088</v>
          </cell>
          <cell r="Y2413">
            <v>53246</v>
          </cell>
          <cell r="Z2413">
            <v>35559</v>
          </cell>
          <cell r="AA2413">
            <v>28813</v>
          </cell>
          <cell r="AB2413">
            <v>31269</v>
          </cell>
          <cell r="AC2413">
            <v>24551</v>
          </cell>
          <cell r="AD2413">
            <v>24606</v>
          </cell>
          <cell r="AE2413">
            <v>32127</v>
          </cell>
        </row>
        <row r="2414">
          <cell r="E2414" t="str">
            <v>KS Industrial Petroleum Coke</v>
          </cell>
          <cell r="F2414">
            <v>10577</v>
          </cell>
          <cell r="G2414">
            <v>10127</v>
          </cell>
          <cell r="H2414">
            <v>10571</v>
          </cell>
          <cell r="I2414">
            <v>8796</v>
          </cell>
          <cell r="J2414">
            <v>8462</v>
          </cell>
          <cell r="K2414">
            <v>8404</v>
          </cell>
          <cell r="L2414">
            <v>7115</v>
          </cell>
          <cell r="M2414">
            <v>6971</v>
          </cell>
          <cell r="N2414">
            <v>7139</v>
          </cell>
          <cell r="O2414">
            <v>7866</v>
          </cell>
          <cell r="P2414">
            <v>7756</v>
          </cell>
          <cell r="Q2414">
            <v>7412</v>
          </cell>
          <cell r="R2414">
            <v>7455</v>
          </cell>
          <cell r="S2414">
            <v>7425</v>
          </cell>
          <cell r="T2414">
            <v>7252</v>
          </cell>
          <cell r="U2414">
            <v>8101</v>
          </cell>
          <cell r="V2414">
            <v>7890</v>
          </cell>
          <cell r="W2414">
            <v>7519</v>
          </cell>
          <cell r="X2414">
            <v>7239</v>
          </cell>
          <cell r="Y2414">
            <v>7470</v>
          </cell>
          <cell r="Z2414">
            <v>7991</v>
          </cell>
          <cell r="AA2414">
            <v>8151</v>
          </cell>
          <cell r="AB2414">
            <v>8581</v>
          </cell>
          <cell r="AC2414">
            <v>7243</v>
          </cell>
          <cell r="AD2414">
            <v>7387</v>
          </cell>
          <cell r="AE2414">
            <v>7815</v>
          </cell>
        </row>
        <row r="2415">
          <cell r="E2415" t="str">
            <v>KY Industrial Petroleum Coke</v>
          </cell>
          <cell r="F2415">
            <v>23299</v>
          </cell>
          <cell r="G2415">
            <v>21282</v>
          </cell>
          <cell r="H2415">
            <v>28893</v>
          </cell>
          <cell r="I2415">
            <v>23373</v>
          </cell>
          <cell r="J2415">
            <v>22875</v>
          </cell>
          <cell r="K2415">
            <v>22033</v>
          </cell>
          <cell r="L2415">
            <v>22711</v>
          </cell>
          <cell r="M2415">
            <v>18160</v>
          </cell>
          <cell r="N2415">
            <v>31831</v>
          </cell>
          <cell r="O2415">
            <v>38280</v>
          </cell>
          <cell r="P2415">
            <v>31269</v>
          </cell>
          <cell r="Q2415">
            <v>56440</v>
          </cell>
          <cell r="R2415">
            <v>51146</v>
          </cell>
          <cell r="S2415">
            <v>48438</v>
          </cell>
          <cell r="T2415">
            <v>64308</v>
          </cell>
          <cell r="U2415">
            <v>60915</v>
          </cell>
          <cell r="V2415">
            <v>70204</v>
          </cell>
          <cell r="W2415">
            <v>62789</v>
          </cell>
          <cell r="X2415">
            <v>60619</v>
          </cell>
          <cell r="Y2415">
            <v>64774</v>
          </cell>
          <cell r="Z2415">
            <v>38558</v>
          </cell>
          <cell r="AA2415">
            <v>28351</v>
          </cell>
          <cell r="AB2415">
            <v>35631</v>
          </cell>
          <cell r="AC2415">
            <v>25468</v>
          </cell>
          <cell r="AD2415">
            <v>26596</v>
          </cell>
          <cell r="AE2415">
            <v>35126</v>
          </cell>
        </row>
        <row r="2416">
          <cell r="E2416" t="str">
            <v>LA Industrial Petroleum Coke</v>
          </cell>
          <cell r="F2416">
            <v>69221</v>
          </cell>
          <cell r="G2416">
            <v>66269</v>
          </cell>
          <cell r="H2416">
            <v>72243</v>
          </cell>
          <cell r="I2416">
            <v>80161</v>
          </cell>
          <cell r="J2416">
            <v>76534</v>
          </cell>
          <cell r="K2416">
            <v>74962</v>
          </cell>
          <cell r="L2416">
            <v>81902</v>
          </cell>
          <cell r="M2416">
            <v>81925</v>
          </cell>
          <cell r="N2416">
            <v>84174</v>
          </cell>
          <cell r="O2416">
            <v>91575</v>
          </cell>
          <cell r="P2416">
            <v>93331</v>
          </cell>
          <cell r="Q2416">
            <v>92624</v>
          </cell>
          <cell r="R2416">
            <v>92839</v>
          </cell>
          <cell r="S2416">
            <v>93616</v>
          </cell>
          <cell r="T2416">
            <v>101939</v>
          </cell>
          <cell r="U2416">
            <v>96816</v>
          </cell>
          <cell r="V2416">
            <v>107631</v>
          </cell>
          <cell r="W2416">
            <v>103666</v>
          </cell>
          <cell r="X2416">
            <v>93883</v>
          </cell>
          <cell r="Y2416">
            <v>103061</v>
          </cell>
          <cell r="Z2416">
            <v>110417</v>
          </cell>
          <cell r="AA2416">
            <v>106366</v>
          </cell>
          <cell r="AB2416">
            <v>107286</v>
          </cell>
          <cell r="AC2416">
            <v>103493</v>
          </cell>
          <cell r="AD2416">
            <v>102171</v>
          </cell>
          <cell r="AE2416">
            <v>97391</v>
          </cell>
        </row>
        <row r="2417">
          <cell r="E2417" t="str">
            <v>MA Industrial Petroleum Coke</v>
          </cell>
          <cell r="F2417">
            <v>0</v>
          </cell>
          <cell r="G2417">
            <v>0</v>
          </cell>
          <cell r="H2417">
            <v>0</v>
          </cell>
          <cell r="I2417">
            <v>0</v>
          </cell>
          <cell r="J2417">
            <v>0</v>
          </cell>
          <cell r="K2417">
            <v>0</v>
          </cell>
          <cell r="L2417">
            <v>0</v>
          </cell>
          <cell r="M2417">
            <v>0</v>
          </cell>
          <cell r="N2417">
            <v>0</v>
          </cell>
          <cell r="O2417">
            <v>0</v>
          </cell>
          <cell r="P2417">
            <v>0</v>
          </cell>
          <cell r="Q2417">
            <v>0</v>
          </cell>
          <cell r="R2417">
            <v>0</v>
          </cell>
          <cell r="S2417">
            <v>0</v>
          </cell>
          <cell r="T2417">
            <v>0</v>
          </cell>
          <cell r="U2417">
            <v>0</v>
          </cell>
          <cell r="V2417">
            <v>0</v>
          </cell>
          <cell r="W2417">
            <v>0</v>
          </cell>
          <cell r="X2417">
            <v>0</v>
          </cell>
          <cell r="Y2417">
            <v>0</v>
          </cell>
          <cell r="Z2417">
            <v>0</v>
          </cell>
          <cell r="AA2417">
            <v>0</v>
          </cell>
          <cell r="AB2417">
            <v>0</v>
          </cell>
          <cell r="AC2417">
            <v>0</v>
          </cell>
          <cell r="AD2417">
            <v>0</v>
          </cell>
          <cell r="AE2417">
            <v>0</v>
          </cell>
        </row>
        <row r="2418">
          <cell r="E2418" t="str">
            <v>MD Industrial Petroleum Coke</v>
          </cell>
          <cell r="F2418">
            <v>7487</v>
          </cell>
          <cell r="G2418">
            <v>6547</v>
          </cell>
          <cell r="H2418">
            <v>9479</v>
          </cell>
          <cell r="I2418">
            <v>6843</v>
          </cell>
          <cell r="J2418">
            <v>8469</v>
          </cell>
          <cell r="K2418">
            <v>8012</v>
          </cell>
          <cell r="L2418">
            <v>8441</v>
          </cell>
          <cell r="M2418">
            <v>5878</v>
          </cell>
          <cell r="N2418">
            <v>12303</v>
          </cell>
          <cell r="O2418">
            <v>13692</v>
          </cell>
          <cell r="P2418">
            <v>9337</v>
          </cell>
          <cell r="Q2418">
            <v>19223</v>
          </cell>
          <cell r="R2418">
            <v>18810</v>
          </cell>
          <cell r="S2418">
            <v>17982</v>
          </cell>
          <cell r="T2418">
            <v>25135</v>
          </cell>
          <cell r="U2418">
            <v>20965</v>
          </cell>
          <cell r="V2418">
            <v>0</v>
          </cell>
          <cell r="W2418">
            <v>0</v>
          </cell>
          <cell r="X2418">
            <v>0</v>
          </cell>
          <cell r="Y2418">
            <v>0</v>
          </cell>
          <cell r="Z2418">
            <v>0</v>
          </cell>
          <cell r="AA2418">
            <v>0</v>
          </cell>
          <cell r="AB2418">
            <v>0</v>
          </cell>
          <cell r="AC2418">
            <v>0</v>
          </cell>
          <cell r="AD2418">
            <v>0</v>
          </cell>
          <cell r="AE2418">
            <v>0</v>
          </cell>
        </row>
        <row r="2419">
          <cell r="E2419" t="str">
            <v>ME Industrial Petroleum Coke</v>
          </cell>
          <cell r="F2419">
            <v>0</v>
          </cell>
          <cell r="G2419">
            <v>0</v>
          </cell>
          <cell r="H2419">
            <v>0</v>
          </cell>
          <cell r="I2419">
            <v>0</v>
          </cell>
          <cell r="J2419">
            <v>0</v>
          </cell>
          <cell r="K2419">
            <v>0</v>
          </cell>
          <cell r="L2419">
            <v>0</v>
          </cell>
          <cell r="M2419">
            <v>0</v>
          </cell>
          <cell r="N2419">
            <v>0</v>
          </cell>
          <cell r="O2419">
            <v>0</v>
          </cell>
          <cell r="P2419">
            <v>0</v>
          </cell>
          <cell r="Q2419">
            <v>0</v>
          </cell>
          <cell r="R2419">
            <v>0</v>
          </cell>
          <cell r="S2419">
            <v>0</v>
          </cell>
          <cell r="T2419">
            <v>0</v>
          </cell>
          <cell r="U2419">
            <v>0</v>
          </cell>
          <cell r="V2419">
            <v>0</v>
          </cell>
          <cell r="W2419">
            <v>0</v>
          </cell>
          <cell r="X2419">
            <v>0</v>
          </cell>
          <cell r="Y2419">
            <v>0</v>
          </cell>
          <cell r="Z2419">
            <v>0</v>
          </cell>
          <cell r="AA2419">
            <v>0</v>
          </cell>
          <cell r="AB2419">
            <v>0</v>
          </cell>
          <cell r="AC2419">
            <v>0</v>
          </cell>
          <cell r="AD2419">
            <v>0</v>
          </cell>
          <cell r="AE2419">
            <v>0</v>
          </cell>
        </row>
        <row r="2420">
          <cell r="E2420" t="str">
            <v>MI Industrial Petroleum Coke</v>
          </cell>
          <cell r="F2420">
            <v>6985</v>
          </cell>
          <cell r="G2420">
            <v>6868</v>
          </cell>
          <cell r="H2420">
            <v>7164</v>
          </cell>
          <cell r="I2420">
            <v>7310</v>
          </cell>
          <cell r="J2420">
            <v>8652</v>
          </cell>
          <cell r="K2420">
            <v>9859</v>
          </cell>
          <cell r="L2420">
            <v>9917</v>
          </cell>
          <cell r="M2420">
            <v>9725</v>
          </cell>
          <cell r="N2420">
            <v>9953</v>
          </cell>
          <cell r="O2420">
            <v>8762</v>
          </cell>
          <cell r="P2420">
            <v>9037</v>
          </cell>
          <cell r="Q2420">
            <v>2457</v>
          </cell>
          <cell r="R2420">
            <v>2410</v>
          </cell>
          <cell r="S2420">
            <v>9063</v>
          </cell>
          <cell r="T2420">
            <v>8621</v>
          </cell>
          <cell r="U2420">
            <v>2539</v>
          </cell>
          <cell r="V2420">
            <v>2476</v>
          </cell>
          <cell r="W2420">
            <v>8280</v>
          </cell>
          <cell r="X2420">
            <v>5561</v>
          </cell>
          <cell r="Y2420">
            <v>6410</v>
          </cell>
          <cell r="Z2420">
            <v>7432</v>
          </cell>
          <cell r="AA2420">
            <v>7432</v>
          </cell>
          <cell r="AB2420">
            <v>8922</v>
          </cell>
          <cell r="AC2420">
            <v>9710</v>
          </cell>
          <cell r="AD2420">
            <v>11005</v>
          </cell>
          <cell r="AE2420">
            <v>10179</v>
          </cell>
        </row>
        <row r="2421">
          <cell r="E2421" t="str">
            <v>MN Industrial Petroleum Coke</v>
          </cell>
          <cell r="F2421">
            <v>6690</v>
          </cell>
          <cell r="G2421">
            <v>6866</v>
          </cell>
          <cell r="H2421">
            <v>7337</v>
          </cell>
          <cell r="I2421">
            <v>7604</v>
          </cell>
          <cell r="J2421">
            <v>8229</v>
          </cell>
          <cell r="K2421">
            <v>8173</v>
          </cell>
          <cell r="L2421">
            <v>8853</v>
          </cell>
          <cell r="M2421">
            <v>8674</v>
          </cell>
          <cell r="N2421">
            <v>8893</v>
          </cell>
          <cell r="O2421">
            <v>9474</v>
          </cell>
          <cell r="P2421">
            <v>9427</v>
          </cell>
          <cell r="Q2421">
            <v>9091</v>
          </cell>
          <cell r="R2421">
            <v>9225</v>
          </cell>
          <cell r="S2421">
            <v>9312</v>
          </cell>
          <cell r="T2421">
            <v>8897</v>
          </cell>
          <cell r="U2421">
            <v>9493</v>
          </cell>
          <cell r="V2421">
            <v>9024</v>
          </cell>
          <cell r="W2421">
            <v>8690</v>
          </cell>
          <cell r="X2421">
            <v>8283</v>
          </cell>
          <cell r="Y2421">
            <v>8548</v>
          </cell>
          <cell r="Z2421">
            <v>9005</v>
          </cell>
          <cell r="AA2421">
            <v>9185</v>
          </cell>
          <cell r="AB2421">
            <v>9670</v>
          </cell>
          <cell r="AC2421">
            <v>9462</v>
          </cell>
          <cell r="AD2421">
            <v>8506</v>
          </cell>
          <cell r="AE2421">
            <v>8827</v>
          </cell>
        </row>
        <row r="2422">
          <cell r="E2422" t="str">
            <v>MO Industrial Petroleum Coke</v>
          </cell>
          <cell r="F2422">
            <v>9008</v>
          </cell>
          <cell r="G2422">
            <v>7878</v>
          </cell>
          <cell r="H2422">
            <v>12014</v>
          </cell>
          <cell r="I2422">
            <v>8654</v>
          </cell>
          <cell r="J2422">
            <v>10465</v>
          </cell>
          <cell r="K2422">
            <v>9900</v>
          </cell>
          <cell r="L2422">
            <v>10430</v>
          </cell>
          <cell r="M2422">
            <v>7263</v>
          </cell>
          <cell r="N2422">
            <v>15555</v>
          </cell>
          <cell r="O2422">
            <v>19411</v>
          </cell>
          <cell r="P2422">
            <v>13237</v>
          </cell>
          <cell r="Q2422">
            <v>25586</v>
          </cell>
          <cell r="R2422">
            <v>22043</v>
          </cell>
          <cell r="S2422">
            <v>23054</v>
          </cell>
          <cell r="T2422">
            <v>32225</v>
          </cell>
          <cell r="U2422">
            <v>29864</v>
          </cell>
          <cell r="V2422">
            <v>35260</v>
          </cell>
          <cell r="W2422">
            <v>31210</v>
          </cell>
          <cell r="X2422">
            <v>30187</v>
          </cell>
          <cell r="Y2422">
            <v>21607</v>
          </cell>
          <cell r="Z2422">
            <v>20223</v>
          </cell>
          <cell r="AA2422">
            <v>13336</v>
          </cell>
          <cell r="AB2422">
            <v>15806</v>
          </cell>
          <cell r="AC2422">
            <v>9859</v>
          </cell>
          <cell r="AD2422">
            <v>10990</v>
          </cell>
          <cell r="AE2422">
            <v>15739</v>
          </cell>
        </row>
        <row r="2423">
          <cell r="E2423" t="str">
            <v>MS Industrial Petroleum Coke</v>
          </cell>
          <cell r="F2423">
            <v>6640</v>
          </cell>
          <cell r="G2423">
            <v>6488</v>
          </cell>
          <cell r="H2423">
            <v>7118</v>
          </cell>
          <cell r="I2423">
            <v>8210</v>
          </cell>
          <cell r="J2423">
            <v>5729</v>
          </cell>
          <cell r="K2423">
            <v>5610</v>
          </cell>
          <cell r="L2423">
            <v>5854</v>
          </cell>
          <cell r="M2423">
            <v>5855</v>
          </cell>
          <cell r="N2423">
            <v>5734</v>
          </cell>
          <cell r="O2423">
            <v>5712</v>
          </cell>
          <cell r="P2423">
            <v>5776</v>
          </cell>
          <cell r="Q2423">
            <v>5684</v>
          </cell>
          <cell r="R2423">
            <v>5569</v>
          </cell>
          <cell r="S2423">
            <v>5502</v>
          </cell>
          <cell r="T2423">
            <v>5830</v>
          </cell>
          <cell r="U2423">
            <v>5522</v>
          </cell>
          <cell r="V2423">
            <v>7249</v>
          </cell>
          <cell r="W2423">
            <v>7465</v>
          </cell>
          <cell r="X2423">
            <v>6854</v>
          </cell>
          <cell r="Y2423">
            <v>7128</v>
          </cell>
          <cell r="Z2423">
            <v>7578</v>
          </cell>
          <cell r="AA2423">
            <v>7385</v>
          </cell>
          <cell r="AB2423">
            <v>7439</v>
          </cell>
          <cell r="AC2423">
            <v>6784</v>
          </cell>
          <cell r="AD2423">
            <v>6331</v>
          </cell>
          <cell r="AE2423">
            <v>6450</v>
          </cell>
        </row>
        <row r="2424">
          <cell r="E2424" t="str">
            <v>MT Industrial Petroleum Coke</v>
          </cell>
          <cell r="F2424">
            <v>11216</v>
          </cell>
          <cell r="G2424">
            <v>10551</v>
          </cell>
          <cell r="H2424">
            <v>13056</v>
          </cell>
          <cell r="I2424">
            <v>9505</v>
          </cell>
          <cell r="J2424">
            <v>10964</v>
          </cell>
          <cell r="K2424">
            <v>11315</v>
          </cell>
          <cell r="L2424">
            <v>12770</v>
          </cell>
          <cell r="M2424">
            <v>10353</v>
          </cell>
          <cell r="N2424">
            <v>16873</v>
          </cell>
          <cell r="O2424">
            <v>19953</v>
          </cell>
          <cell r="P2424">
            <v>13763</v>
          </cell>
          <cell r="Q2424">
            <v>4955</v>
          </cell>
          <cell r="R2424">
            <v>11345</v>
          </cell>
          <cell r="S2424">
            <v>9184</v>
          </cell>
          <cell r="T2424">
            <v>9630</v>
          </cell>
          <cell r="U2424">
            <v>9425</v>
          </cell>
          <cell r="V2424">
            <v>10193</v>
          </cell>
          <cell r="W2424">
            <v>16535</v>
          </cell>
          <cell r="X2424">
            <v>15793</v>
          </cell>
          <cell r="Y2424">
            <v>9009</v>
          </cell>
          <cell r="Z2424">
            <v>6276</v>
          </cell>
          <cell r="AA2424">
            <v>6498</v>
          </cell>
          <cell r="AB2424">
            <v>6311</v>
          </cell>
          <cell r="AC2424">
            <v>7142</v>
          </cell>
          <cell r="AD2424">
            <v>6815</v>
          </cell>
          <cell r="AE2424">
            <v>7079</v>
          </cell>
        </row>
        <row r="2425">
          <cell r="E2425" t="str">
            <v>NC Industrial Petroleum Coke</v>
          </cell>
          <cell r="F2425">
            <v>4570</v>
          </cell>
          <cell r="G2425">
            <v>4404</v>
          </cell>
          <cell r="H2425">
            <v>6376</v>
          </cell>
          <cell r="I2425">
            <v>3703</v>
          </cell>
          <cell r="J2425">
            <v>2799</v>
          </cell>
          <cell r="K2425">
            <v>2648</v>
          </cell>
          <cell r="L2425">
            <v>2790</v>
          </cell>
          <cell r="M2425">
            <v>1942</v>
          </cell>
          <cell r="N2425">
            <v>4879</v>
          </cell>
          <cell r="O2425">
            <v>6033</v>
          </cell>
          <cell r="P2425">
            <v>4114</v>
          </cell>
          <cell r="Q2425">
            <v>8010</v>
          </cell>
          <cell r="R2425">
            <v>4702</v>
          </cell>
          <cell r="S2425">
            <v>0</v>
          </cell>
          <cell r="T2425">
            <v>0</v>
          </cell>
          <cell r="U2425">
            <v>0</v>
          </cell>
          <cell r="V2425">
            <v>0</v>
          </cell>
          <cell r="W2425">
            <v>0</v>
          </cell>
          <cell r="X2425">
            <v>0</v>
          </cell>
          <cell r="Y2425">
            <v>0</v>
          </cell>
          <cell r="Z2425">
            <v>0</v>
          </cell>
          <cell r="AA2425">
            <v>0</v>
          </cell>
          <cell r="AB2425">
            <v>0</v>
          </cell>
          <cell r="AC2425">
            <v>0</v>
          </cell>
          <cell r="AD2425">
            <v>0</v>
          </cell>
          <cell r="AE2425">
            <v>0</v>
          </cell>
        </row>
        <row r="2426">
          <cell r="E2426" t="str">
            <v>ND Industrial Petroleum Coke</v>
          </cell>
          <cell r="F2426">
            <v>2357</v>
          </cell>
          <cell r="G2426">
            <v>2309</v>
          </cell>
          <cell r="H2426">
            <v>2468</v>
          </cell>
          <cell r="I2426">
            <v>2558</v>
          </cell>
          <cell r="J2426">
            <v>2460</v>
          </cell>
          <cell r="K2426">
            <v>2444</v>
          </cell>
          <cell r="L2426">
            <v>2449</v>
          </cell>
          <cell r="M2426">
            <v>2399</v>
          </cell>
          <cell r="N2426">
            <v>2415</v>
          </cell>
          <cell r="O2426">
            <v>2573</v>
          </cell>
          <cell r="P2426">
            <v>2537</v>
          </cell>
          <cell r="Q2426">
            <v>2424</v>
          </cell>
          <cell r="R2426">
            <v>2460</v>
          </cell>
          <cell r="S2426">
            <v>2450</v>
          </cell>
          <cell r="T2426">
            <v>2420</v>
          </cell>
          <cell r="U2426">
            <v>2582</v>
          </cell>
          <cell r="V2426">
            <v>2444</v>
          </cell>
          <cell r="W2426">
            <v>2312</v>
          </cell>
          <cell r="X2426">
            <v>2204</v>
          </cell>
          <cell r="Y2426">
            <v>2275</v>
          </cell>
          <cell r="Z2426">
            <v>2386</v>
          </cell>
          <cell r="AA2426">
            <v>2433</v>
          </cell>
          <cell r="AB2426">
            <v>2562</v>
          </cell>
          <cell r="AC2426">
            <v>2452</v>
          </cell>
          <cell r="AD2426">
            <v>2207</v>
          </cell>
          <cell r="AE2426">
            <v>2288</v>
          </cell>
        </row>
        <row r="2427">
          <cell r="E2427" t="str">
            <v>NE Industrial Petroleum Coke</v>
          </cell>
          <cell r="F2427">
            <v>0</v>
          </cell>
          <cell r="G2427">
            <v>0</v>
          </cell>
          <cell r="H2427">
            <v>0</v>
          </cell>
          <cell r="I2427">
            <v>0</v>
          </cell>
          <cell r="J2427">
            <v>0</v>
          </cell>
          <cell r="K2427">
            <v>0</v>
          </cell>
          <cell r="L2427">
            <v>0</v>
          </cell>
          <cell r="M2427">
            <v>0</v>
          </cell>
          <cell r="N2427">
            <v>0</v>
          </cell>
          <cell r="O2427">
            <v>0</v>
          </cell>
          <cell r="P2427">
            <v>0</v>
          </cell>
          <cell r="Q2427">
            <v>0</v>
          </cell>
          <cell r="R2427">
            <v>0</v>
          </cell>
          <cell r="S2427">
            <v>0</v>
          </cell>
          <cell r="T2427">
            <v>0</v>
          </cell>
          <cell r="U2427">
            <v>0</v>
          </cell>
          <cell r="V2427">
            <v>0</v>
          </cell>
          <cell r="W2427">
            <v>0</v>
          </cell>
          <cell r="X2427">
            <v>0</v>
          </cell>
          <cell r="Y2427">
            <v>0</v>
          </cell>
          <cell r="Z2427">
            <v>0</v>
          </cell>
          <cell r="AA2427">
            <v>0</v>
          </cell>
          <cell r="AB2427">
            <v>0</v>
          </cell>
          <cell r="AC2427">
            <v>0</v>
          </cell>
          <cell r="AD2427">
            <v>0</v>
          </cell>
          <cell r="AE2427">
            <v>0</v>
          </cell>
        </row>
        <row r="2428">
          <cell r="E2428" t="str">
            <v>NH Industrial Petroleum Coke</v>
          </cell>
          <cell r="F2428">
            <v>0</v>
          </cell>
          <cell r="G2428">
            <v>0</v>
          </cell>
          <cell r="H2428">
            <v>0</v>
          </cell>
          <cell r="I2428">
            <v>0</v>
          </cell>
          <cell r="J2428">
            <v>0</v>
          </cell>
          <cell r="K2428">
            <v>0</v>
          </cell>
          <cell r="L2428">
            <v>0</v>
          </cell>
          <cell r="M2428">
            <v>0</v>
          </cell>
          <cell r="N2428">
            <v>0</v>
          </cell>
          <cell r="O2428">
            <v>0</v>
          </cell>
          <cell r="P2428">
            <v>0</v>
          </cell>
          <cell r="Q2428">
            <v>0</v>
          </cell>
          <cell r="R2428">
            <v>0</v>
          </cell>
          <cell r="S2428">
            <v>0</v>
          </cell>
          <cell r="T2428">
            <v>0</v>
          </cell>
          <cell r="U2428">
            <v>0</v>
          </cell>
          <cell r="V2428">
            <v>0</v>
          </cell>
          <cell r="W2428">
            <v>0</v>
          </cell>
          <cell r="X2428">
            <v>0</v>
          </cell>
          <cell r="Y2428">
            <v>0</v>
          </cell>
          <cell r="Z2428">
            <v>0</v>
          </cell>
          <cell r="AA2428">
            <v>0</v>
          </cell>
          <cell r="AB2428">
            <v>0</v>
          </cell>
          <cell r="AC2428">
            <v>0</v>
          </cell>
          <cell r="AD2428">
            <v>0</v>
          </cell>
          <cell r="AE2428">
            <v>0</v>
          </cell>
        </row>
        <row r="2429">
          <cell r="E2429" t="str">
            <v>NJ Industrial Petroleum Coke</v>
          </cell>
          <cell r="F2429">
            <v>29118</v>
          </cell>
          <cell r="G2429">
            <v>29898</v>
          </cell>
          <cell r="H2429">
            <v>32396</v>
          </cell>
          <cell r="I2429">
            <v>33786</v>
          </cell>
          <cell r="J2429">
            <v>31100</v>
          </cell>
          <cell r="K2429">
            <v>33760</v>
          </cell>
          <cell r="L2429">
            <v>35429</v>
          </cell>
          <cell r="M2429">
            <v>37452</v>
          </cell>
          <cell r="N2429">
            <v>33842</v>
          </cell>
          <cell r="O2429">
            <v>33867</v>
          </cell>
          <cell r="P2429">
            <v>31315</v>
          </cell>
          <cell r="Q2429">
            <v>31206</v>
          </cell>
          <cell r="R2429">
            <v>30770</v>
          </cell>
          <cell r="S2429">
            <v>32152</v>
          </cell>
          <cell r="T2429">
            <v>34752</v>
          </cell>
          <cell r="U2429">
            <v>34735</v>
          </cell>
          <cell r="V2429">
            <v>29792</v>
          </cell>
          <cell r="W2429">
            <v>31980</v>
          </cell>
          <cell r="X2429">
            <v>32623</v>
          </cell>
          <cell r="Y2429">
            <v>29503</v>
          </cell>
          <cell r="Z2429">
            <v>22451</v>
          </cell>
          <cell r="AA2429">
            <v>32029</v>
          </cell>
          <cell r="AB2429">
            <v>26952</v>
          </cell>
          <cell r="AC2429">
            <v>18715</v>
          </cell>
          <cell r="AD2429">
            <v>20226</v>
          </cell>
          <cell r="AE2429">
            <v>20744</v>
          </cell>
        </row>
        <row r="2430">
          <cell r="E2430" t="str">
            <v>NM Industrial Petroleum Coke</v>
          </cell>
          <cell r="F2430">
            <v>2923</v>
          </cell>
          <cell r="G2430">
            <v>2792</v>
          </cell>
          <cell r="H2430">
            <v>3119</v>
          </cell>
          <cell r="I2430">
            <v>3518</v>
          </cell>
          <cell r="J2430">
            <v>3286</v>
          </cell>
          <cell r="K2430">
            <v>3217</v>
          </cell>
          <cell r="L2430">
            <v>3357</v>
          </cell>
          <cell r="M2430">
            <v>3358</v>
          </cell>
          <cell r="N2430">
            <v>3289</v>
          </cell>
          <cell r="O2430">
            <v>3276</v>
          </cell>
          <cell r="P2430">
            <v>3313</v>
          </cell>
          <cell r="Q2430">
            <v>3160</v>
          </cell>
          <cell r="R2430">
            <v>3096</v>
          </cell>
          <cell r="S2430">
            <v>3531</v>
          </cell>
          <cell r="T2430">
            <v>3742</v>
          </cell>
          <cell r="U2430">
            <v>3709</v>
          </cell>
          <cell r="V2430">
            <v>4078</v>
          </cell>
          <cell r="W2430">
            <v>3817</v>
          </cell>
          <cell r="X2430">
            <v>3505</v>
          </cell>
          <cell r="Y2430">
            <v>3645</v>
          </cell>
          <cell r="Z2430">
            <v>3875</v>
          </cell>
          <cell r="AA2430">
            <v>3777</v>
          </cell>
          <cell r="AB2430">
            <v>3255</v>
          </cell>
          <cell r="AC2430">
            <v>2967</v>
          </cell>
          <cell r="AD2430">
            <v>2773</v>
          </cell>
          <cell r="AE2430">
            <v>2823</v>
          </cell>
        </row>
        <row r="2431">
          <cell r="E2431" t="str">
            <v>NV Industrial Petroleum Coke</v>
          </cell>
          <cell r="F2431">
            <v>0</v>
          </cell>
          <cell r="G2431">
            <v>0</v>
          </cell>
          <cell r="H2431">
            <v>0</v>
          </cell>
          <cell r="I2431">
            <v>0</v>
          </cell>
          <cell r="J2431">
            <v>0</v>
          </cell>
          <cell r="K2431">
            <v>0</v>
          </cell>
          <cell r="L2431">
            <v>0</v>
          </cell>
          <cell r="M2431">
            <v>0</v>
          </cell>
          <cell r="N2431">
            <v>0</v>
          </cell>
          <cell r="O2431">
            <v>0</v>
          </cell>
          <cell r="P2431">
            <v>0</v>
          </cell>
          <cell r="Q2431">
            <v>0</v>
          </cell>
          <cell r="R2431">
            <v>0</v>
          </cell>
          <cell r="S2431">
            <v>0</v>
          </cell>
          <cell r="T2431">
            <v>0</v>
          </cell>
          <cell r="U2431">
            <v>0</v>
          </cell>
          <cell r="V2431">
            <v>0</v>
          </cell>
          <cell r="W2431">
            <v>0</v>
          </cell>
          <cell r="X2431">
            <v>0</v>
          </cell>
          <cell r="Y2431">
            <v>0</v>
          </cell>
          <cell r="Z2431">
            <v>0</v>
          </cell>
          <cell r="AA2431">
            <v>0</v>
          </cell>
          <cell r="AB2431">
            <v>0</v>
          </cell>
          <cell r="AC2431">
            <v>0</v>
          </cell>
          <cell r="AD2431">
            <v>0</v>
          </cell>
          <cell r="AE2431">
            <v>0</v>
          </cell>
        </row>
        <row r="2432">
          <cell r="E2432" t="str">
            <v>NY Industrial Petroleum Coke</v>
          </cell>
          <cell r="F2432">
            <v>13574</v>
          </cell>
          <cell r="G2432">
            <v>12597</v>
          </cell>
          <cell r="H2432">
            <v>18238</v>
          </cell>
          <cell r="I2432">
            <v>9982</v>
          </cell>
          <cell r="J2432">
            <v>9657</v>
          </cell>
          <cell r="K2432">
            <v>9136</v>
          </cell>
          <cell r="L2432">
            <v>10828</v>
          </cell>
          <cell r="M2432">
            <v>7540</v>
          </cell>
          <cell r="N2432">
            <v>15782</v>
          </cell>
          <cell r="O2432">
            <v>21684</v>
          </cell>
          <cell r="P2432">
            <v>14787</v>
          </cell>
          <cell r="Q2432">
            <v>28367</v>
          </cell>
          <cell r="R2432">
            <v>24982</v>
          </cell>
          <cell r="S2432">
            <v>21163</v>
          </cell>
          <cell r="T2432">
            <v>26296</v>
          </cell>
          <cell r="U2432">
            <v>30461</v>
          </cell>
          <cell r="V2432">
            <v>32369</v>
          </cell>
          <cell r="W2432">
            <v>28651</v>
          </cell>
          <cell r="X2432">
            <v>30790</v>
          </cell>
          <cell r="Y2432">
            <v>25713</v>
          </cell>
          <cell r="Z2432">
            <v>9804</v>
          </cell>
          <cell r="AA2432">
            <v>11638</v>
          </cell>
          <cell r="AB2432">
            <v>15325</v>
          </cell>
          <cell r="AC2432">
            <v>8022</v>
          </cell>
          <cell r="AD2432">
            <v>5432</v>
          </cell>
          <cell r="AE2432">
            <v>8644</v>
          </cell>
        </row>
        <row r="2433">
          <cell r="E2433" t="str">
            <v>OH Industrial Petroleum Coke</v>
          </cell>
          <cell r="F2433">
            <v>29917</v>
          </cell>
          <cell r="G2433">
            <v>29234</v>
          </cell>
          <cell r="H2433">
            <v>34697</v>
          </cell>
          <cell r="I2433">
            <v>31731</v>
          </cell>
          <cell r="J2433">
            <v>33032</v>
          </cell>
          <cell r="K2433">
            <v>32280</v>
          </cell>
          <cell r="L2433">
            <v>34806</v>
          </cell>
          <cell r="M2433">
            <v>30143</v>
          </cell>
          <cell r="N2433">
            <v>39323</v>
          </cell>
          <cell r="O2433">
            <v>43307</v>
          </cell>
          <cell r="P2433">
            <v>29560</v>
          </cell>
          <cell r="Q2433">
            <v>43659</v>
          </cell>
          <cell r="R2433">
            <v>40968</v>
          </cell>
          <cell r="S2433">
            <v>39916</v>
          </cell>
          <cell r="T2433">
            <v>32168</v>
          </cell>
          <cell r="U2433">
            <v>16793</v>
          </cell>
          <cell r="V2433">
            <v>22797</v>
          </cell>
          <cell r="W2433">
            <v>42616</v>
          </cell>
          <cell r="X2433">
            <v>53030</v>
          </cell>
          <cell r="Y2433">
            <v>50666</v>
          </cell>
          <cell r="Z2433">
            <v>36203</v>
          </cell>
          <cell r="AA2433">
            <v>34889</v>
          </cell>
          <cell r="AB2433">
            <v>36117</v>
          </cell>
          <cell r="AC2433">
            <v>28500</v>
          </cell>
          <cell r="AD2433">
            <v>21820</v>
          </cell>
          <cell r="AE2433">
            <v>23451</v>
          </cell>
        </row>
        <row r="2434">
          <cell r="E2434" t="str">
            <v>OK Industrial Petroleum Coke</v>
          </cell>
          <cell r="F2434">
            <v>12265</v>
          </cell>
          <cell r="G2434">
            <v>12093</v>
          </cell>
          <cell r="H2434">
            <v>12922</v>
          </cell>
          <cell r="I2434">
            <v>13480</v>
          </cell>
          <cell r="J2434">
            <v>10057</v>
          </cell>
          <cell r="K2434">
            <v>9989</v>
          </cell>
          <cell r="L2434">
            <v>10135</v>
          </cell>
          <cell r="M2434">
            <v>9930</v>
          </cell>
          <cell r="N2434">
            <v>10611</v>
          </cell>
          <cell r="O2434">
            <v>11221</v>
          </cell>
          <cell r="P2434">
            <v>11526</v>
          </cell>
          <cell r="Q2434">
            <v>11089</v>
          </cell>
          <cell r="R2434">
            <v>11441</v>
          </cell>
          <cell r="S2434">
            <v>11758</v>
          </cell>
          <cell r="T2434">
            <v>11605</v>
          </cell>
          <cell r="U2434">
            <v>12535</v>
          </cell>
          <cell r="V2434">
            <v>11764</v>
          </cell>
          <cell r="W2434">
            <v>11131</v>
          </cell>
          <cell r="X2434">
            <v>10607</v>
          </cell>
          <cell r="Y2434">
            <v>10946</v>
          </cell>
          <cell r="Z2434">
            <v>11667</v>
          </cell>
          <cell r="AA2434">
            <v>11706</v>
          </cell>
          <cell r="AB2434">
            <v>12282</v>
          </cell>
          <cell r="AC2434">
            <v>11241</v>
          </cell>
          <cell r="AD2434">
            <v>9921</v>
          </cell>
          <cell r="AE2434">
            <v>10694</v>
          </cell>
        </row>
        <row r="2435">
          <cell r="E2435" t="str">
            <v>OR Industrial Petroleum Coke</v>
          </cell>
          <cell r="F2435">
            <v>8944</v>
          </cell>
          <cell r="G2435">
            <v>7822</v>
          </cell>
          <cell r="H2435">
            <v>11325</v>
          </cell>
          <cell r="I2435">
            <v>3268</v>
          </cell>
          <cell r="J2435">
            <v>3952</v>
          </cell>
          <cell r="K2435">
            <v>3739</v>
          </cell>
          <cell r="L2435">
            <v>3939</v>
          </cell>
          <cell r="M2435">
            <v>2743</v>
          </cell>
          <cell r="N2435">
            <v>8612</v>
          </cell>
          <cell r="O2435">
            <v>14200</v>
          </cell>
          <cell r="P2435">
            <v>6052</v>
          </cell>
          <cell r="Q2435">
            <v>0</v>
          </cell>
          <cell r="R2435">
            <v>0</v>
          </cell>
          <cell r="S2435">
            <v>0</v>
          </cell>
          <cell r="T2435">
            <v>0</v>
          </cell>
          <cell r="U2435">
            <v>0</v>
          </cell>
          <cell r="V2435">
            <v>0</v>
          </cell>
          <cell r="W2435">
            <v>0</v>
          </cell>
          <cell r="X2435">
            <v>0</v>
          </cell>
          <cell r="Y2435">
            <v>0</v>
          </cell>
          <cell r="Z2435">
            <v>0</v>
          </cell>
          <cell r="AA2435">
            <v>0</v>
          </cell>
          <cell r="AB2435">
            <v>0</v>
          </cell>
          <cell r="AC2435">
            <v>0</v>
          </cell>
          <cell r="AD2435">
            <v>0</v>
          </cell>
          <cell r="AE2435">
            <v>0</v>
          </cell>
        </row>
        <row r="2436">
          <cell r="E2436" t="str">
            <v>PA Industrial Petroleum Coke</v>
          </cell>
          <cell r="F2436">
            <v>31877</v>
          </cell>
          <cell r="G2436">
            <v>35407</v>
          </cell>
          <cell r="H2436">
            <v>31357</v>
          </cell>
          <cell r="I2436">
            <v>30674</v>
          </cell>
          <cell r="J2436">
            <v>30064</v>
          </cell>
          <cell r="K2436">
            <v>33393</v>
          </cell>
          <cell r="L2436">
            <v>24454</v>
          </cell>
          <cell r="M2436">
            <v>28057</v>
          </cell>
          <cell r="N2436">
            <v>33595</v>
          </cell>
          <cell r="O2436">
            <v>35082</v>
          </cell>
          <cell r="P2436">
            <v>33054</v>
          </cell>
          <cell r="Q2436">
            <v>33661</v>
          </cell>
          <cell r="R2436">
            <v>32832</v>
          </cell>
          <cell r="S2436">
            <v>34481</v>
          </cell>
          <cell r="T2436">
            <v>36579</v>
          </cell>
          <cell r="U2436">
            <v>36889</v>
          </cell>
          <cell r="V2436">
            <v>32294</v>
          </cell>
          <cell r="W2436">
            <v>34953</v>
          </cell>
          <cell r="X2436">
            <v>35391</v>
          </cell>
          <cell r="Y2436">
            <v>38018</v>
          </cell>
          <cell r="Z2436">
            <v>26859</v>
          </cell>
          <cell r="AA2436">
            <v>20835</v>
          </cell>
          <cell r="AB2436">
            <v>24495</v>
          </cell>
          <cell r="AC2436">
            <v>23189</v>
          </cell>
          <cell r="AD2436">
            <v>25031</v>
          </cell>
          <cell r="AE2436">
            <v>25424</v>
          </cell>
        </row>
        <row r="2437">
          <cell r="E2437" t="str">
            <v>RI Industrial Petroleum Coke</v>
          </cell>
          <cell r="F2437">
            <v>0</v>
          </cell>
          <cell r="G2437">
            <v>0</v>
          </cell>
          <cell r="H2437">
            <v>0</v>
          </cell>
          <cell r="I2437">
            <v>0</v>
          </cell>
          <cell r="J2437">
            <v>0</v>
          </cell>
          <cell r="K2437">
            <v>0</v>
          </cell>
          <cell r="L2437">
            <v>0</v>
          </cell>
          <cell r="M2437">
            <v>0</v>
          </cell>
          <cell r="N2437">
            <v>0</v>
          </cell>
          <cell r="O2437">
            <v>0</v>
          </cell>
          <cell r="P2437">
            <v>0</v>
          </cell>
          <cell r="Q2437">
            <v>0</v>
          </cell>
          <cell r="R2437">
            <v>0</v>
          </cell>
          <cell r="S2437">
            <v>0</v>
          </cell>
          <cell r="T2437">
            <v>0</v>
          </cell>
          <cell r="U2437">
            <v>0</v>
          </cell>
          <cell r="V2437">
            <v>0</v>
          </cell>
          <cell r="W2437">
            <v>0</v>
          </cell>
          <cell r="X2437">
            <v>0</v>
          </cell>
          <cell r="Y2437">
            <v>0</v>
          </cell>
          <cell r="Z2437">
            <v>0</v>
          </cell>
          <cell r="AA2437">
            <v>0</v>
          </cell>
          <cell r="AB2437">
            <v>0</v>
          </cell>
          <cell r="AC2437">
            <v>0</v>
          </cell>
          <cell r="AD2437">
            <v>0</v>
          </cell>
          <cell r="AE2437">
            <v>0</v>
          </cell>
        </row>
        <row r="2438">
          <cell r="E2438" t="str">
            <v>SC Industrial Petroleum Coke</v>
          </cell>
          <cell r="F2438">
            <v>8208</v>
          </cell>
          <cell r="G2438">
            <v>7178</v>
          </cell>
          <cell r="H2438">
            <v>10392</v>
          </cell>
          <cell r="I2438">
            <v>6666</v>
          </cell>
          <cell r="J2438">
            <v>7165</v>
          </cell>
          <cell r="K2438">
            <v>7626</v>
          </cell>
          <cell r="L2438">
            <v>8951</v>
          </cell>
          <cell r="M2438">
            <v>6925</v>
          </cell>
          <cell r="N2438">
            <v>14495</v>
          </cell>
          <cell r="O2438">
            <v>18799</v>
          </cell>
          <cell r="P2438">
            <v>12819</v>
          </cell>
          <cell r="Q2438">
            <v>23584</v>
          </cell>
          <cell r="R2438">
            <v>20769</v>
          </cell>
          <cell r="S2438">
            <v>20656</v>
          </cell>
          <cell r="T2438">
            <v>28874</v>
          </cell>
          <cell r="U2438">
            <v>26758</v>
          </cell>
          <cell r="V2438">
            <v>31593</v>
          </cell>
          <cell r="W2438">
            <v>27964</v>
          </cell>
          <cell r="X2438">
            <v>27047</v>
          </cell>
          <cell r="Y2438">
            <v>32987</v>
          </cell>
          <cell r="Z2438">
            <v>17608</v>
          </cell>
          <cell r="AA2438">
            <v>11612</v>
          </cell>
          <cell r="AB2438">
            <v>13762</v>
          </cell>
          <cell r="AC2438">
            <v>8585</v>
          </cell>
          <cell r="AD2438">
            <v>9569</v>
          </cell>
          <cell r="AE2438">
            <v>13704</v>
          </cell>
        </row>
        <row r="2439">
          <cell r="E2439" t="str">
            <v>SD Industrial Petroleum Coke</v>
          </cell>
          <cell r="F2439">
            <v>0</v>
          </cell>
          <cell r="G2439">
            <v>0</v>
          </cell>
          <cell r="H2439">
            <v>0</v>
          </cell>
          <cell r="I2439">
            <v>0</v>
          </cell>
          <cell r="J2439">
            <v>0</v>
          </cell>
          <cell r="K2439">
            <v>0</v>
          </cell>
          <cell r="L2439">
            <v>0</v>
          </cell>
          <cell r="M2439">
            <v>0</v>
          </cell>
          <cell r="N2439">
            <v>0</v>
          </cell>
          <cell r="O2439">
            <v>0</v>
          </cell>
          <cell r="P2439">
            <v>0</v>
          </cell>
          <cell r="Q2439">
            <v>0</v>
          </cell>
          <cell r="R2439">
            <v>0</v>
          </cell>
          <cell r="S2439">
            <v>0</v>
          </cell>
          <cell r="T2439">
            <v>0</v>
          </cell>
          <cell r="U2439">
            <v>0</v>
          </cell>
          <cell r="V2439">
            <v>0</v>
          </cell>
          <cell r="W2439">
            <v>0</v>
          </cell>
          <cell r="X2439">
            <v>0</v>
          </cell>
          <cell r="Y2439">
            <v>0</v>
          </cell>
          <cell r="Z2439">
            <v>0</v>
          </cell>
          <cell r="AA2439">
            <v>0</v>
          </cell>
          <cell r="AB2439">
            <v>0</v>
          </cell>
          <cell r="AC2439">
            <v>0</v>
          </cell>
          <cell r="AD2439">
            <v>0</v>
          </cell>
          <cell r="AE2439">
            <v>0</v>
          </cell>
        </row>
        <row r="2440">
          <cell r="E2440" t="str">
            <v>TN Industrial Petroleum Coke</v>
          </cell>
          <cell r="F2440">
            <v>10336</v>
          </cell>
          <cell r="G2440">
            <v>10623</v>
          </cell>
          <cell r="H2440">
            <v>14256</v>
          </cell>
          <cell r="I2440">
            <v>11064</v>
          </cell>
          <cell r="J2440">
            <v>11668</v>
          </cell>
          <cell r="K2440">
            <v>11203</v>
          </cell>
          <cell r="L2440">
            <v>12039</v>
          </cell>
          <cell r="M2440">
            <v>9485</v>
          </cell>
          <cell r="N2440">
            <v>17345</v>
          </cell>
          <cell r="O2440">
            <v>20773</v>
          </cell>
          <cell r="P2440">
            <v>16016</v>
          </cell>
          <cell r="Q2440">
            <v>29094</v>
          </cell>
          <cell r="R2440">
            <v>26391</v>
          </cell>
          <cell r="S2440">
            <v>25159</v>
          </cell>
          <cell r="T2440">
            <v>33249</v>
          </cell>
          <cell r="U2440">
            <v>31590</v>
          </cell>
          <cell r="V2440">
            <v>35914</v>
          </cell>
          <cell r="W2440">
            <v>29446</v>
          </cell>
          <cell r="X2440">
            <v>31002</v>
          </cell>
          <cell r="Y2440">
            <v>8300</v>
          </cell>
          <cell r="Z2440">
            <v>5457</v>
          </cell>
          <cell r="AA2440">
            <v>5567</v>
          </cell>
          <cell r="AB2440">
            <v>5860</v>
          </cell>
          <cell r="AC2440">
            <v>5614</v>
          </cell>
          <cell r="AD2440">
            <v>5048</v>
          </cell>
          <cell r="AE2440">
            <v>5237</v>
          </cell>
        </row>
        <row r="2441">
          <cell r="E2441" t="str">
            <v>TX Industrial Petroleum Coke</v>
          </cell>
          <cell r="F2441">
            <v>168518</v>
          </cell>
          <cell r="G2441">
            <v>166010</v>
          </cell>
          <cell r="H2441">
            <v>177539</v>
          </cell>
          <cell r="I2441">
            <v>171209</v>
          </cell>
          <cell r="J2441">
            <v>153170</v>
          </cell>
          <cell r="K2441">
            <v>149572</v>
          </cell>
          <cell r="L2441">
            <v>160121</v>
          </cell>
          <cell r="M2441">
            <v>178364</v>
          </cell>
          <cell r="N2441">
            <v>166242</v>
          </cell>
          <cell r="O2441">
            <v>166473</v>
          </cell>
          <cell r="P2441">
            <v>168905</v>
          </cell>
          <cell r="Q2441">
            <v>181068</v>
          </cell>
          <cell r="R2441">
            <v>179085</v>
          </cell>
          <cell r="S2441">
            <v>183748</v>
          </cell>
          <cell r="T2441">
            <v>204099</v>
          </cell>
          <cell r="U2441">
            <v>187304</v>
          </cell>
          <cell r="V2441">
            <v>213753</v>
          </cell>
          <cell r="W2441">
            <v>190297</v>
          </cell>
          <cell r="X2441">
            <v>166017</v>
          </cell>
          <cell r="Y2441">
            <v>152296</v>
          </cell>
          <cell r="Z2441">
            <v>159764</v>
          </cell>
          <cell r="AA2441">
            <v>156194</v>
          </cell>
          <cell r="AB2441">
            <v>180133</v>
          </cell>
          <cell r="AC2441">
            <v>188632</v>
          </cell>
          <cell r="AD2441">
            <v>183005</v>
          </cell>
          <cell r="AE2441">
            <v>173331</v>
          </cell>
        </row>
        <row r="2442">
          <cell r="E2442" t="str">
            <v>US Industrial Petroleum Coke</v>
          </cell>
          <cell r="F2442">
            <v>714218</v>
          </cell>
          <cell r="G2442">
            <v>692647</v>
          </cell>
          <cell r="H2442">
            <v>797709</v>
          </cell>
          <cell r="I2442">
            <v>725298</v>
          </cell>
          <cell r="J2442">
            <v>723159</v>
          </cell>
          <cell r="K2442">
            <v>721294</v>
          </cell>
          <cell r="L2442">
            <v>756838</v>
          </cell>
          <cell r="M2442">
            <v>727410</v>
          </cell>
          <cell r="N2442">
            <v>858485</v>
          </cell>
          <cell r="O2442">
            <v>935764</v>
          </cell>
          <cell r="P2442">
            <v>796069</v>
          </cell>
          <cell r="Q2442">
            <v>857569</v>
          </cell>
          <cell r="R2442">
            <v>842088</v>
          </cell>
          <cell r="S2442">
            <v>824694</v>
          </cell>
          <cell r="T2442">
            <v>937790</v>
          </cell>
          <cell r="U2442">
            <v>894996</v>
          </cell>
          <cell r="V2442">
            <v>938164</v>
          </cell>
          <cell r="W2442">
            <v>909986</v>
          </cell>
          <cell r="X2442">
            <v>870294</v>
          </cell>
          <cell r="Y2442">
            <v>805147</v>
          </cell>
          <cell r="Z2442">
            <v>694485</v>
          </cell>
          <cell r="AA2442">
            <v>663238</v>
          </cell>
          <cell r="AB2442">
            <v>717010</v>
          </cell>
          <cell r="AC2442">
            <v>663707</v>
          </cell>
          <cell r="AD2442">
            <v>653829</v>
          </cell>
          <cell r="AE2442">
            <v>663572</v>
          </cell>
        </row>
        <row r="2443">
          <cell r="E2443" t="str">
            <v>UT Industrial Petroleum Coke</v>
          </cell>
          <cell r="F2443">
            <v>4111</v>
          </cell>
          <cell r="G2443">
            <v>4410</v>
          </cell>
          <cell r="H2443">
            <v>4097</v>
          </cell>
          <cell r="I2443">
            <v>3804</v>
          </cell>
          <cell r="J2443">
            <v>3787</v>
          </cell>
          <cell r="K2443">
            <v>3693</v>
          </cell>
          <cell r="L2443">
            <v>3933</v>
          </cell>
          <cell r="M2443">
            <v>3983</v>
          </cell>
          <cell r="N2443">
            <v>4366</v>
          </cell>
          <cell r="O2443">
            <v>4629</v>
          </cell>
          <cell r="P2443">
            <v>4470</v>
          </cell>
          <cell r="Q2443">
            <v>4520</v>
          </cell>
          <cell r="R2443">
            <v>4771</v>
          </cell>
          <cell r="S2443">
            <v>4537</v>
          </cell>
          <cell r="T2443">
            <v>5007</v>
          </cell>
          <cell r="U2443">
            <v>5244</v>
          </cell>
          <cell r="V2443">
            <v>5206</v>
          </cell>
          <cell r="W2443">
            <v>5611</v>
          </cell>
          <cell r="X2443">
            <v>5208</v>
          </cell>
          <cell r="Y2443">
            <v>5977</v>
          </cell>
          <cell r="Z2443">
            <v>6215</v>
          </cell>
          <cell r="AA2443">
            <v>6435</v>
          </cell>
          <cell r="AB2443">
            <v>6298</v>
          </cell>
          <cell r="AC2443">
            <v>4916</v>
          </cell>
          <cell r="AD2443">
            <v>5551</v>
          </cell>
          <cell r="AE2443">
            <v>5162</v>
          </cell>
        </row>
        <row r="2444">
          <cell r="E2444" t="str">
            <v>VA Industrial Petroleum Coke</v>
          </cell>
          <cell r="F2444">
            <v>2932</v>
          </cell>
          <cell r="G2444">
            <v>2970</v>
          </cell>
          <cell r="H2444">
            <v>3365</v>
          </cell>
          <cell r="I2444">
            <v>3236</v>
          </cell>
          <cell r="J2444">
            <v>3100</v>
          </cell>
          <cell r="K2444">
            <v>3365</v>
          </cell>
          <cell r="L2444">
            <v>3262</v>
          </cell>
          <cell r="M2444">
            <v>3448</v>
          </cell>
          <cell r="N2444">
            <v>3079</v>
          </cell>
          <cell r="O2444">
            <v>3172</v>
          </cell>
          <cell r="P2444">
            <v>3002</v>
          </cell>
          <cell r="Q2444">
            <v>2978</v>
          </cell>
          <cell r="R2444">
            <v>2927</v>
          </cell>
          <cell r="S2444">
            <v>3058</v>
          </cell>
          <cell r="T2444">
            <v>3306</v>
          </cell>
          <cell r="U2444">
            <v>3258</v>
          </cell>
          <cell r="V2444">
            <v>2794</v>
          </cell>
          <cell r="W2444">
            <v>2953</v>
          </cell>
          <cell r="X2444">
            <v>3013</v>
          </cell>
          <cell r="Y2444">
            <v>3376</v>
          </cell>
          <cell r="Z2444">
            <v>2523</v>
          </cell>
          <cell r="AA2444">
            <v>0</v>
          </cell>
          <cell r="AB2444">
            <v>0</v>
          </cell>
          <cell r="AC2444">
            <v>0</v>
          </cell>
          <cell r="AD2444">
            <v>0</v>
          </cell>
          <cell r="AE2444">
            <v>0</v>
          </cell>
        </row>
        <row r="2445">
          <cell r="E2445" t="str">
            <v>VT Industrial Petroleum Coke</v>
          </cell>
          <cell r="F2445">
            <v>0</v>
          </cell>
          <cell r="G2445">
            <v>0</v>
          </cell>
          <cell r="H2445">
            <v>0</v>
          </cell>
          <cell r="I2445">
            <v>0</v>
          </cell>
          <cell r="J2445">
            <v>0</v>
          </cell>
          <cell r="K2445">
            <v>0</v>
          </cell>
          <cell r="L2445">
            <v>0</v>
          </cell>
          <cell r="M2445">
            <v>0</v>
          </cell>
          <cell r="N2445">
            <v>0</v>
          </cell>
          <cell r="O2445">
            <v>0</v>
          </cell>
          <cell r="P2445">
            <v>0</v>
          </cell>
          <cell r="Q2445">
            <v>0</v>
          </cell>
          <cell r="R2445">
            <v>0</v>
          </cell>
          <cell r="S2445">
            <v>0</v>
          </cell>
          <cell r="T2445">
            <v>0</v>
          </cell>
          <cell r="U2445">
            <v>0</v>
          </cell>
          <cell r="V2445">
            <v>0</v>
          </cell>
          <cell r="W2445">
            <v>0</v>
          </cell>
          <cell r="X2445">
            <v>0</v>
          </cell>
          <cell r="Y2445">
            <v>0</v>
          </cell>
          <cell r="Z2445">
            <v>0</v>
          </cell>
          <cell r="AA2445">
            <v>0</v>
          </cell>
          <cell r="AB2445">
            <v>0</v>
          </cell>
          <cell r="AC2445">
            <v>0</v>
          </cell>
          <cell r="AD2445">
            <v>0</v>
          </cell>
          <cell r="AE2445">
            <v>0</v>
          </cell>
        </row>
        <row r="2446">
          <cell r="E2446" t="str">
            <v>WA Industrial Petroleum Coke</v>
          </cell>
          <cell r="F2446">
            <v>65998</v>
          </cell>
          <cell r="G2446">
            <v>62160</v>
          </cell>
          <cell r="H2446">
            <v>82771</v>
          </cell>
          <cell r="I2446">
            <v>58463</v>
          </cell>
          <cell r="J2446">
            <v>67009</v>
          </cell>
          <cell r="K2446">
            <v>65004</v>
          </cell>
          <cell r="L2446">
            <v>68612</v>
          </cell>
          <cell r="M2446">
            <v>51627</v>
          </cell>
          <cell r="N2446">
            <v>97547</v>
          </cell>
          <cell r="O2446">
            <v>110946</v>
          </cell>
          <cell r="P2446">
            <v>73145</v>
          </cell>
          <cell r="Q2446">
            <v>28276</v>
          </cell>
          <cell r="R2446">
            <v>25648</v>
          </cell>
          <cell r="S2446">
            <v>25471</v>
          </cell>
          <cell r="T2446">
            <v>34680</v>
          </cell>
          <cell r="U2446">
            <v>41661</v>
          </cell>
          <cell r="V2446">
            <v>45705</v>
          </cell>
          <cell r="W2446">
            <v>42837</v>
          </cell>
          <cell r="X2446">
            <v>48401</v>
          </cell>
          <cell r="Y2446">
            <v>48119</v>
          </cell>
          <cell r="Z2446">
            <v>34868</v>
          </cell>
          <cell r="AA2446">
            <v>28700</v>
          </cell>
          <cell r="AB2446">
            <v>35518</v>
          </cell>
          <cell r="AC2446">
            <v>28742</v>
          </cell>
          <cell r="AD2446">
            <v>29862</v>
          </cell>
          <cell r="AE2446">
            <v>39441</v>
          </cell>
        </row>
        <row r="2447">
          <cell r="E2447" t="str">
            <v>WI Industrial Petroleum Coke</v>
          </cell>
          <cell r="F2447">
            <v>2299</v>
          </cell>
          <cell r="G2447">
            <v>2752</v>
          </cell>
          <cell r="H2447">
            <v>2612</v>
          </cell>
          <cell r="I2447">
            <v>4878</v>
          </cell>
          <cell r="J2447">
            <v>5218</v>
          </cell>
          <cell r="K2447">
            <v>5233</v>
          </cell>
          <cell r="L2447">
            <v>5310</v>
          </cell>
          <cell r="M2447">
            <v>4868</v>
          </cell>
          <cell r="N2447">
            <v>4753</v>
          </cell>
          <cell r="O2447">
            <v>5561</v>
          </cell>
          <cell r="P2447">
            <v>4557</v>
          </cell>
          <cell r="Q2447">
            <v>5662</v>
          </cell>
          <cell r="R2447">
            <v>6543</v>
          </cell>
          <cell r="S2447">
            <v>6193</v>
          </cell>
          <cell r="T2447">
            <v>5557</v>
          </cell>
          <cell r="U2447">
            <v>5640</v>
          </cell>
          <cell r="V2447">
            <v>6200</v>
          </cell>
          <cell r="W2447">
            <v>6014</v>
          </cell>
          <cell r="X2447">
            <v>5994</v>
          </cell>
          <cell r="Y2447">
            <v>5969</v>
          </cell>
          <cell r="Z2447">
            <v>5767</v>
          </cell>
          <cell r="AA2447">
            <v>5661</v>
          </cell>
          <cell r="AB2447">
            <v>5626</v>
          </cell>
          <cell r="AC2447">
            <v>5608</v>
          </cell>
          <cell r="AD2447">
            <v>4761</v>
          </cell>
          <cell r="AE2447">
            <v>3689</v>
          </cell>
        </row>
        <row r="2448">
          <cell r="E2448" t="str">
            <v>WV Industrial Petroleum Coke</v>
          </cell>
          <cell r="F2448">
            <v>6726</v>
          </cell>
          <cell r="G2448">
            <v>6302</v>
          </cell>
          <cell r="H2448">
            <v>9125</v>
          </cell>
          <cell r="I2448">
            <v>6762</v>
          </cell>
          <cell r="J2448">
            <v>8177</v>
          </cell>
          <cell r="K2448">
            <v>7736</v>
          </cell>
          <cell r="L2448">
            <v>8150</v>
          </cell>
          <cell r="M2448">
            <v>5675</v>
          </cell>
          <cell r="N2448">
            <v>11879</v>
          </cell>
          <cell r="O2448">
            <v>13220</v>
          </cell>
          <cell r="P2448">
            <v>10017</v>
          </cell>
          <cell r="Q2448">
            <v>18911</v>
          </cell>
          <cell r="R2448">
            <v>16654</v>
          </cell>
          <cell r="S2448">
            <v>15677</v>
          </cell>
          <cell r="T2448">
            <v>21913</v>
          </cell>
          <cell r="U2448">
            <v>20308</v>
          </cell>
          <cell r="V2448">
            <v>21579</v>
          </cell>
          <cell r="W2448">
            <v>21223</v>
          </cell>
          <cell r="X2448">
            <v>20527</v>
          </cell>
          <cell r="Y2448">
            <v>2449</v>
          </cell>
          <cell r="Z2448">
            <v>0</v>
          </cell>
          <cell r="AA2448">
            <v>0</v>
          </cell>
          <cell r="AB2448">
            <v>0</v>
          </cell>
          <cell r="AC2448">
            <v>0</v>
          </cell>
          <cell r="AD2448">
            <v>0</v>
          </cell>
          <cell r="AE2448">
            <v>0</v>
          </cell>
        </row>
        <row r="2449">
          <cell r="E2449" t="str">
            <v>WY Industrial Petroleum Coke</v>
          </cell>
          <cell r="F2449">
            <v>4684</v>
          </cell>
          <cell r="G2449">
            <v>3965</v>
          </cell>
          <cell r="H2449">
            <v>3811</v>
          </cell>
          <cell r="I2449">
            <v>3969</v>
          </cell>
          <cell r="J2449">
            <v>3929</v>
          </cell>
          <cell r="K2449">
            <v>3833</v>
          </cell>
          <cell r="L2449">
            <v>4105</v>
          </cell>
          <cell r="M2449">
            <v>4157</v>
          </cell>
          <cell r="N2449">
            <v>4479</v>
          </cell>
          <cell r="O2449">
            <v>4358</v>
          </cell>
          <cell r="P2449">
            <v>4094</v>
          </cell>
          <cell r="Q2449">
            <v>4212</v>
          </cell>
          <cell r="R2449">
            <v>4106</v>
          </cell>
          <cell r="S2449">
            <v>3922</v>
          </cell>
          <cell r="T2449">
            <v>4328</v>
          </cell>
          <cell r="U2449">
            <v>4463</v>
          </cell>
          <cell r="V2449">
            <v>4394</v>
          </cell>
          <cell r="W2449">
            <v>4783</v>
          </cell>
          <cell r="X2449">
            <v>4542</v>
          </cell>
          <cell r="Y2449">
            <v>5263</v>
          </cell>
          <cell r="Z2449">
            <v>5382</v>
          </cell>
          <cell r="AA2449">
            <v>5658</v>
          </cell>
          <cell r="AB2449">
            <v>5485</v>
          </cell>
          <cell r="AC2449">
            <v>6230</v>
          </cell>
          <cell r="AD2449">
            <v>5771</v>
          </cell>
          <cell r="AE2449">
            <v>5822</v>
          </cell>
        </row>
        <row r="2450">
          <cell r="E2450" t="str">
            <v>AK Industrial Pentanes Plus</v>
          </cell>
          <cell r="F2450">
            <v>0</v>
          </cell>
          <cell r="G2450">
            <v>0</v>
          </cell>
          <cell r="H2450">
            <v>0</v>
          </cell>
          <cell r="I2450">
            <v>0</v>
          </cell>
          <cell r="J2450">
            <v>0</v>
          </cell>
          <cell r="K2450">
            <v>0</v>
          </cell>
          <cell r="L2450">
            <v>0</v>
          </cell>
          <cell r="M2450">
            <v>0</v>
          </cell>
          <cell r="N2450">
            <v>0</v>
          </cell>
          <cell r="O2450">
            <v>0</v>
          </cell>
          <cell r="P2450">
            <v>0</v>
          </cell>
          <cell r="Q2450">
            <v>0</v>
          </cell>
          <cell r="R2450">
            <v>0</v>
          </cell>
          <cell r="S2450">
            <v>0</v>
          </cell>
          <cell r="T2450">
            <v>0</v>
          </cell>
          <cell r="U2450">
            <v>0</v>
          </cell>
          <cell r="V2450">
            <v>0</v>
          </cell>
          <cell r="W2450">
            <v>0</v>
          </cell>
          <cell r="X2450">
            <v>0</v>
          </cell>
          <cell r="Y2450">
            <v>0</v>
          </cell>
          <cell r="Z2450">
            <v>0</v>
          </cell>
          <cell r="AA2450">
            <v>0</v>
          </cell>
          <cell r="AB2450">
            <v>0</v>
          </cell>
          <cell r="AC2450">
            <v>0</v>
          </cell>
          <cell r="AD2450">
            <v>0</v>
          </cell>
          <cell r="AE2450">
            <v>0</v>
          </cell>
        </row>
        <row r="2451">
          <cell r="E2451" t="str">
            <v>AL Industrial Pentanes Plus</v>
          </cell>
          <cell r="F2451">
            <v>0</v>
          </cell>
          <cell r="G2451">
            <v>0</v>
          </cell>
          <cell r="H2451">
            <v>0</v>
          </cell>
          <cell r="I2451">
            <v>0</v>
          </cell>
          <cell r="J2451">
            <v>0</v>
          </cell>
          <cell r="K2451">
            <v>0</v>
          </cell>
          <cell r="L2451">
            <v>0</v>
          </cell>
          <cell r="M2451">
            <v>0</v>
          </cell>
          <cell r="N2451">
            <v>0</v>
          </cell>
          <cell r="O2451">
            <v>0</v>
          </cell>
          <cell r="P2451">
            <v>0</v>
          </cell>
          <cell r="Q2451">
            <v>0</v>
          </cell>
          <cell r="R2451">
            <v>0</v>
          </cell>
          <cell r="S2451">
            <v>0</v>
          </cell>
          <cell r="T2451">
            <v>0</v>
          </cell>
          <cell r="U2451">
            <v>0</v>
          </cell>
          <cell r="V2451">
            <v>0</v>
          </cell>
          <cell r="W2451">
            <v>0</v>
          </cell>
          <cell r="X2451">
            <v>0</v>
          </cell>
          <cell r="Y2451">
            <v>0</v>
          </cell>
          <cell r="Z2451">
            <v>0</v>
          </cell>
          <cell r="AA2451">
            <v>0</v>
          </cell>
          <cell r="AB2451">
            <v>0</v>
          </cell>
          <cell r="AC2451">
            <v>0</v>
          </cell>
          <cell r="AD2451">
            <v>0</v>
          </cell>
          <cell r="AE2451">
            <v>0</v>
          </cell>
        </row>
        <row r="2452">
          <cell r="E2452" t="str">
            <v>AR Industrial Pentanes Plus</v>
          </cell>
          <cell r="F2452">
            <v>0</v>
          </cell>
          <cell r="G2452">
            <v>0</v>
          </cell>
          <cell r="H2452">
            <v>0</v>
          </cell>
          <cell r="I2452">
            <v>0</v>
          </cell>
          <cell r="J2452">
            <v>0</v>
          </cell>
          <cell r="K2452">
            <v>0</v>
          </cell>
          <cell r="L2452">
            <v>0</v>
          </cell>
          <cell r="M2452">
            <v>0</v>
          </cell>
          <cell r="N2452">
            <v>0</v>
          </cell>
          <cell r="O2452">
            <v>0</v>
          </cell>
          <cell r="P2452">
            <v>0</v>
          </cell>
          <cell r="Q2452">
            <v>0</v>
          </cell>
          <cell r="R2452">
            <v>0</v>
          </cell>
          <cell r="S2452">
            <v>0</v>
          </cell>
          <cell r="T2452">
            <v>0</v>
          </cell>
          <cell r="U2452">
            <v>0</v>
          </cell>
          <cell r="V2452">
            <v>0</v>
          </cell>
          <cell r="W2452">
            <v>0</v>
          </cell>
          <cell r="X2452">
            <v>0</v>
          </cell>
          <cell r="Y2452">
            <v>0</v>
          </cell>
          <cell r="Z2452">
            <v>0</v>
          </cell>
          <cell r="AA2452">
            <v>0</v>
          </cell>
          <cell r="AB2452">
            <v>0</v>
          </cell>
          <cell r="AC2452">
            <v>0</v>
          </cell>
          <cell r="AD2452">
            <v>0</v>
          </cell>
          <cell r="AE2452">
            <v>0</v>
          </cell>
        </row>
        <row r="2453">
          <cell r="E2453" t="str">
            <v>AZ Industrial Pentanes Plus</v>
          </cell>
          <cell r="F2453">
            <v>0</v>
          </cell>
          <cell r="G2453">
            <v>0</v>
          </cell>
          <cell r="H2453">
            <v>0</v>
          </cell>
          <cell r="I2453">
            <v>0</v>
          </cell>
          <cell r="J2453">
            <v>0</v>
          </cell>
          <cell r="K2453">
            <v>0</v>
          </cell>
          <cell r="L2453">
            <v>0</v>
          </cell>
          <cell r="M2453">
            <v>0</v>
          </cell>
          <cell r="N2453">
            <v>0</v>
          </cell>
          <cell r="O2453">
            <v>0</v>
          </cell>
          <cell r="P2453">
            <v>0</v>
          </cell>
          <cell r="Q2453">
            <v>0</v>
          </cell>
          <cell r="R2453">
            <v>0</v>
          </cell>
          <cell r="S2453">
            <v>0</v>
          </cell>
          <cell r="T2453">
            <v>0</v>
          </cell>
          <cell r="U2453">
            <v>0</v>
          </cell>
          <cell r="V2453">
            <v>0</v>
          </cell>
          <cell r="W2453">
            <v>0</v>
          </cell>
          <cell r="X2453">
            <v>0</v>
          </cell>
          <cell r="Y2453">
            <v>0</v>
          </cell>
          <cell r="Z2453">
            <v>0</v>
          </cell>
          <cell r="AA2453">
            <v>0</v>
          </cell>
          <cell r="AB2453">
            <v>0</v>
          </cell>
          <cell r="AC2453">
            <v>0</v>
          </cell>
          <cell r="AD2453">
            <v>0</v>
          </cell>
          <cell r="AE2453">
            <v>0</v>
          </cell>
        </row>
        <row r="2454">
          <cell r="E2454" t="str">
            <v>CA Industrial Pentanes Plus</v>
          </cell>
          <cell r="F2454">
            <v>0</v>
          </cell>
          <cell r="G2454">
            <v>0</v>
          </cell>
          <cell r="H2454">
            <v>0</v>
          </cell>
          <cell r="I2454">
            <v>0</v>
          </cell>
          <cell r="J2454">
            <v>0</v>
          </cell>
          <cell r="K2454">
            <v>0</v>
          </cell>
          <cell r="L2454">
            <v>0</v>
          </cell>
          <cell r="M2454">
            <v>0</v>
          </cell>
          <cell r="N2454">
            <v>0</v>
          </cell>
          <cell r="O2454">
            <v>0</v>
          </cell>
          <cell r="P2454">
            <v>0</v>
          </cell>
          <cell r="Q2454">
            <v>0</v>
          </cell>
          <cell r="R2454">
            <v>0</v>
          </cell>
          <cell r="S2454">
            <v>0</v>
          </cell>
          <cell r="T2454">
            <v>0</v>
          </cell>
          <cell r="U2454">
            <v>0</v>
          </cell>
          <cell r="V2454">
            <v>0</v>
          </cell>
          <cell r="W2454">
            <v>0</v>
          </cell>
          <cell r="X2454">
            <v>0</v>
          </cell>
          <cell r="Y2454">
            <v>0</v>
          </cell>
          <cell r="Z2454">
            <v>0</v>
          </cell>
          <cell r="AA2454">
            <v>0</v>
          </cell>
          <cell r="AB2454">
            <v>0</v>
          </cell>
          <cell r="AC2454">
            <v>0</v>
          </cell>
          <cell r="AD2454">
            <v>0</v>
          </cell>
          <cell r="AE2454">
            <v>0</v>
          </cell>
        </row>
        <row r="2455">
          <cell r="E2455" t="str">
            <v>CO Industrial Pentanes Plus</v>
          </cell>
          <cell r="F2455">
            <v>0</v>
          </cell>
          <cell r="G2455">
            <v>0</v>
          </cell>
          <cell r="H2455">
            <v>0</v>
          </cell>
          <cell r="I2455">
            <v>0</v>
          </cell>
          <cell r="J2455">
            <v>0</v>
          </cell>
          <cell r="K2455">
            <v>0</v>
          </cell>
          <cell r="L2455">
            <v>0</v>
          </cell>
          <cell r="M2455">
            <v>0</v>
          </cell>
          <cell r="N2455">
            <v>0</v>
          </cell>
          <cell r="O2455">
            <v>0</v>
          </cell>
          <cell r="P2455">
            <v>0</v>
          </cell>
          <cell r="Q2455">
            <v>0</v>
          </cell>
          <cell r="R2455">
            <v>0</v>
          </cell>
          <cell r="S2455">
            <v>0</v>
          </cell>
          <cell r="T2455">
            <v>0</v>
          </cell>
          <cell r="U2455">
            <v>0</v>
          </cell>
          <cell r="V2455">
            <v>0</v>
          </cell>
          <cell r="W2455">
            <v>0</v>
          </cell>
          <cell r="X2455">
            <v>0</v>
          </cell>
          <cell r="Y2455">
            <v>0</v>
          </cell>
          <cell r="Z2455">
            <v>0</v>
          </cell>
          <cell r="AA2455">
            <v>0</v>
          </cell>
          <cell r="AB2455">
            <v>0</v>
          </cell>
          <cell r="AC2455">
            <v>0</v>
          </cell>
          <cell r="AD2455">
            <v>0</v>
          </cell>
          <cell r="AE2455">
            <v>0</v>
          </cell>
        </row>
        <row r="2456">
          <cell r="E2456" t="str">
            <v>CT Industrial Pentanes Plus</v>
          </cell>
          <cell r="F2456">
            <v>0</v>
          </cell>
          <cell r="G2456">
            <v>0</v>
          </cell>
          <cell r="H2456">
            <v>0</v>
          </cell>
          <cell r="I2456">
            <v>0</v>
          </cell>
          <cell r="J2456">
            <v>0</v>
          </cell>
          <cell r="K2456">
            <v>0</v>
          </cell>
          <cell r="L2456">
            <v>0</v>
          </cell>
          <cell r="M2456">
            <v>0</v>
          </cell>
          <cell r="N2456">
            <v>0</v>
          </cell>
          <cell r="O2456">
            <v>0</v>
          </cell>
          <cell r="P2456">
            <v>0</v>
          </cell>
          <cell r="Q2456">
            <v>0</v>
          </cell>
          <cell r="R2456">
            <v>0</v>
          </cell>
          <cell r="S2456">
            <v>0</v>
          </cell>
          <cell r="T2456">
            <v>0</v>
          </cell>
          <cell r="U2456">
            <v>0</v>
          </cell>
          <cell r="V2456">
            <v>0</v>
          </cell>
          <cell r="W2456">
            <v>0</v>
          </cell>
          <cell r="X2456">
            <v>0</v>
          </cell>
          <cell r="Y2456">
            <v>0</v>
          </cell>
          <cell r="Z2456">
            <v>0</v>
          </cell>
          <cell r="AA2456">
            <v>0</v>
          </cell>
          <cell r="AB2456">
            <v>0</v>
          </cell>
          <cell r="AC2456">
            <v>0</v>
          </cell>
          <cell r="AD2456">
            <v>0</v>
          </cell>
          <cell r="AE2456">
            <v>0</v>
          </cell>
        </row>
        <row r="2457">
          <cell r="E2457" t="str">
            <v>DC Industrial Pentanes Plus</v>
          </cell>
          <cell r="F2457">
            <v>0</v>
          </cell>
          <cell r="G2457">
            <v>0</v>
          </cell>
          <cell r="H2457">
            <v>0</v>
          </cell>
          <cell r="I2457">
            <v>0</v>
          </cell>
          <cell r="J2457">
            <v>0</v>
          </cell>
          <cell r="K2457">
            <v>0</v>
          </cell>
          <cell r="L2457">
            <v>0</v>
          </cell>
          <cell r="M2457">
            <v>0</v>
          </cell>
          <cell r="N2457">
            <v>0</v>
          </cell>
          <cell r="O2457">
            <v>0</v>
          </cell>
          <cell r="P2457">
            <v>0</v>
          </cell>
          <cell r="Q2457">
            <v>0</v>
          </cell>
          <cell r="R2457">
            <v>0</v>
          </cell>
          <cell r="S2457">
            <v>0</v>
          </cell>
          <cell r="T2457">
            <v>0</v>
          </cell>
          <cell r="U2457">
            <v>0</v>
          </cell>
          <cell r="V2457">
            <v>0</v>
          </cell>
          <cell r="W2457">
            <v>0</v>
          </cell>
          <cell r="X2457">
            <v>0</v>
          </cell>
          <cell r="Y2457">
            <v>0</v>
          </cell>
          <cell r="Z2457">
            <v>0</v>
          </cell>
          <cell r="AA2457">
            <v>0</v>
          </cell>
          <cell r="AB2457">
            <v>0</v>
          </cell>
          <cell r="AC2457">
            <v>0</v>
          </cell>
          <cell r="AD2457">
            <v>0</v>
          </cell>
          <cell r="AE2457">
            <v>0</v>
          </cell>
        </row>
        <row r="2458">
          <cell r="E2458" t="str">
            <v>DE Industrial Pentanes Plus</v>
          </cell>
          <cell r="F2458">
            <v>0</v>
          </cell>
          <cell r="G2458">
            <v>0</v>
          </cell>
          <cell r="H2458">
            <v>0</v>
          </cell>
          <cell r="I2458">
            <v>0</v>
          </cell>
          <cell r="J2458">
            <v>0</v>
          </cell>
          <cell r="K2458">
            <v>0</v>
          </cell>
          <cell r="L2458">
            <v>0</v>
          </cell>
          <cell r="M2458">
            <v>0</v>
          </cell>
          <cell r="N2458">
            <v>0</v>
          </cell>
          <cell r="O2458">
            <v>0</v>
          </cell>
          <cell r="P2458">
            <v>0</v>
          </cell>
          <cell r="Q2458">
            <v>0</v>
          </cell>
          <cell r="R2458">
            <v>0</v>
          </cell>
          <cell r="S2458">
            <v>0</v>
          </cell>
          <cell r="T2458">
            <v>0</v>
          </cell>
          <cell r="U2458">
            <v>0</v>
          </cell>
          <cell r="V2458">
            <v>0</v>
          </cell>
          <cell r="W2458">
            <v>0</v>
          </cell>
          <cell r="X2458">
            <v>0</v>
          </cell>
          <cell r="Y2458">
            <v>0</v>
          </cell>
          <cell r="Z2458">
            <v>0</v>
          </cell>
          <cell r="AA2458">
            <v>0</v>
          </cell>
          <cell r="AB2458">
            <v>0</v>
          </cell>
          <cell r="AC2458">
            <v>0</v>
          </cell>
          <cell r="AD2458">
            <v>0</v>
          </cell>
          <cell r="AE2458">
            <v>0</v>
          </cell>
        </row>
        <row r="2459">
          <cell r="E2459" t="str">
            <v>FL Industrial Pentanes Plus</v>
          </cell>
          <cell r="F2459">
            <v>0</v>
          </cell>
          <cell r="G2459">
            <v>0</v>
          </cell>
          <cell r="H2459">
            <v>0</v>
          </cell>
          <cell r="I2459">
            <v>0</v>
          </cell>
          <cell r="J2459">
            <v>0</v>
          </cell>
          <cell r="K2459">
            <v>0</v>
          </cell>
          <cell r="L2459">
            <v>0</v>
          </cell>
          <cell r="M2459">
            <v>0</v>
          </cell>
          <cell r="N2459">
            <v>0</v>
          </cell>
          <cell r="O2459">
            <v>0</v>
          </cell>
          <cell r="P2459">
            <v>0</v>
          </cell>
          <cell r="Q2459">
            <v>0</v>
          </cell>
          <cell r="R2459">
            <v>0</v>
          </cell>
          <cell r="S2459">
            <v>0</v>
          </cell>
          <cell r="T2459">
            <v>0</v>
          </cell>
          <cell r="U2459">
            <v>0</v>
          </cell>
          <cell r="V2459">
            <v>0</v>
          </cell>
          <cell r="W2459">
            <v>0</v>
          </cell>
          <cell r="X2459">
            <v>0</v>
          </cell>
          <cell r="Y2459">
            <v>0</v>
          </cell>
          <cell r="Z2459">
            <v>0</v>
          </cell>
          <cell r="AA2459">
            <v>0</v>
          </cell>
          <cell r="AB2459">
            <v>0</v>
          </cell>
          <cell r="AC2459">
            <v>0</v>
          </cell>
          <cell r="AD2459">
            <v>0</v>
          </cell>
          <cell r="AE2459">
            <v>0</v>
          </cell>
        </row>
        <row r="2460">
          <cell r="E2460" t="str">
            <v>GA Industrial Pentanes Plus</v>
          </cell>
          <cell r="F2460">
            <v>0</v>
          </cell>
          <cell r="G2460">
            <v>0</v>
          </cell>
          <cell r="H2460">
            <v>0</v>
          </cell>
          <cell r="I2460">
            <v>0</v>
          </cell>
          <cell r="J2460">
            <v>0</v>
          </cell>
          <cell r="K2460">
            <v>0</v>
          </cell>
          <cell r="L2460">
            <v>0</v>
          </cell>
          <cell r="M2460">
            <v>0</v>
          </cell>
          <cell r="N2460">
            <v>0</v>
          </cell>
          <cell r="O2460">
            <v>0</v>
          </cell>
          <cell r="P2460">
            <v>0</v>
          </cell>
          <cell r="Q2460">
            <v>0</v>
          </cell>
          <cell r="R2460">
            <v>0</v>
          </cell>
          <cell r="S2460">
            <v>0</v>
          </cell>
          <cell r="T2460">
            <v>0</v>
          </cell>
          <cell r="U2460">
            <v>0</v>
          </cell>
          <cell r="V2460">
            <v>0</v>
          </cell>
          <cell r="W2460">
            <v>0</v>
          </cell>
          <cell r="X2460">
            <v>0</v>
          </cell>
          <cell r="Y2460">
            <v>0</v>
          </cell>
          <cell r="Z2460">
            <v>0</v>
          </cell>
          <cell r="AA2460">
            <v>0</v>
          </cell>
          <cell r="AB2460">
            <v>0</v>
          </cell>
          <cell r="AC2460">
            <v>0</v>
          </cell>
          <cell r="AD2460">
            <v>0</v>
          </cell>
          <cell r="AE2460">
            <v>0</v>
          </cell>
        </row>
        <row r="2461">
          <cell r="E2461" t="str">
            <v>HI Industrial Pentanes Plus</v>
          </cell>
          <cell r="F2461">
            <v>0</v>
          </cell>
          <cell r="G2461">
            <v>0</v>
          </cell>
          <cell r="H2461">
            <v>0</v>
          </cell>
          <cell r="I2461">
            <v>0</v>
          </cell>
          <cell r="J2461">
            <v>0</v>
          </cell>
          <cell r="K2461">
            <v>0</v>
          </cell>
          <cell r="L2461">
            <v>0</v>
          </cell>
          <cell r="M2461">
            <v>0</v>
          </cell>
          <cell r="N2461">
            <v>0</v>
          </cell>
          <cell r="O2461">
            <v>0</v>
          </cell>
          <cell r="P2461">
            <v>0</v>
          </cell>
          <cell r="Q2461">
            <v>0</v>
          </cell>
          <cell r="R2461">
            <v>0</v>
          </cell>
          <cell r="S2461">
            <v>0</v>
          </cell>
          <cell r="T2461">
            <v>0</v>
          </cell>
          <cell r="U2461">
            <v>0</v>
          </cell>
          <cell r="V2461">
            <v>0</v>
          </cell>
          <cell r="W2461">
            <v>0</v>
          </cell>
          <cell r="X2461">
            <v>0</v>
          </cell>
          <cell r="Y2461">
            <v>0</v>
          </cell>
          <cell r="Z2461">
            <v>0</v>
          </cell>
          <cell r="AA2461">
            <v>0</v>
          </cell>
          <cell r="AB2461">
            <v>0</v>
          </cell>
          <cell r="AC2461">
            <v>0</v>
          </cell>
          <cell r="AD2461">
            <v>0</v>
          </cell>
          <cell r="AE2461">
            <v>0</v>
          </cell>
        </row>
        <row r="2462">
          <cell r="E2462" t="str">
            <v>IA Industrial Pentanes Plus</v>
          </cell>
          <cell r="F2462">
            <v>0</v>
          </cell>
          <cell r="G2462">
            <v>0</v>
          </cell>
          <cell r="H2462">
            <v>0</v>
          </cell>
          <cell r="I2462">
            <v>0</v>
          </cell>
          <cell r="J2462">
            <v>0</v>
          </cell>
          <cell r="K2462">
            <v>0</v>
          </cell>
          <cell r="L2462">
            <v>0</v>
          </cell>
          <cell r="M2462">
            <v>0</v>
          </cell>
          <cell r="N2462">
            <v>0</v>
          </cell>
          <cell r="O2462">
            <v>0</v>
          </cell>
          <cell r="P2462">
            <v>0</v>
          </cell>
          <cell r="Q2462">
            <v>0</v>
          </cell>
          <cell r="R2462">
            <v>0</v>
          </cell>
          <cell r="S2462">
            <v>0</v>
          </cell>
          <cell r="T2462">
            <v>0</v>
          </cell>
          <cell r="U2462">
            <v>0</v>
          </cell>
          <cell r="V2462">
            <v>0</v>
          </cell>
          <cell r="W2462">
            <v>0</v>
          </cell>
          <cell r="X2462">
            <v>0</v>
          </cell>
          <cell r="Y2462">
            <v>0</v>
          </cell>
          <cell r="Z2462">
            <v>0</v>
          </cell>
          <cell r="AA2462">
            <v>0</v>
          </cell>
          <cell r="AB2462">
            <v>0</v>
          </cell>
          <cell r="AC2462">
            <v>0</v>
          </cell>
          <cell r="AD2462">
            <v>0</v>
          </cell>
          <cell r="AE2462">
            <v>0</v>
          </cell>
        </row>
        <row r="2463">
          <cell r="E2463" t="str">
            <v>ID Industrial Pentanes Plus</v>
          </cell>
          <cell r="F2463">
            <v>0</v>
          </cell>
          <cell r="G2463">
            <v>0</v>
          </cell>
          <cell r="H2463">
            <v>0</v>
          </cell>
          <cell r="I2463">
            <v>0</v>
          </cell>
          <cell r="J2463">
            <v>0</v>
          </cell>
          <cell r="K2463">
            <v>0</v>
          </cell>
          <cell r="L2463">
            <v>0</v>
          </cell>
          <cell r="M2463">
            <v>0</v>
          </cell>
          <cell r="N2463">
            <v>0</v>
          </cell>
          <cell r="O2463">
            <v>0</v>
          </cell>
          <cell r="P2463">
            <v>0</v>
          </cell>
          <cell r="Q2463">
            <v>0</v>
          </cell>
          <cell r="R2463">
            <v>0</v>
          </cell>
          <cell r="S2463">
            <v>0</v>
          </cell>
          <cell r="T2463">
            <v>0</v>
          </cell>
          <cell r="U2463">
            <v>0</v>
          </cell>
          <cell r="V2463">
            <v>0</v>
          </cell>
          <cell r="W2463">
            <v>0</v>
          </cell>
          <cell r="X2463">
            <v>0</v>
          </cell>
          <cell r="Y2463">
            <v>0</v>
          </cell>
          <cell r="Z2463">
            <v>0</v>
          </cell>
          <cell r="AA2463">
            <v>0</v>
          </cell>
          <cell r="AB2463">
            <v>0</v>
          </cell>
          <cell r="AC2463">
            <v>0</v>
          </cell>
          <cell r="AD2463">
            <v>0</v>
          </cell>
          <cell r="AE2463">
            <v>0</v>
          </cell>
        </row>
        <row r="2464">
          <cell r="E2464" t="str">
            <v>IL Industrial Pentanes Plus</v>
          </cell>
          <cell r="F2464">
            <v>0</v>
          </cell>
          <cell r="G2464">
            <v>0</v>
          </cell>
          <cell r="H2464">
            <v>0</v>
          </cell>
          <cell r="I2464">
            <v>0</v>
          </cell>
          <cell r="J2464">
            <v>0</v>
          </cell>
          <cell r="K2464">
            <v>0</v>
          </cell>
          <cell r="L2464">
            <v>0</v>
          </cell>
          <cell r="M2464">
            <v>0</v>
          </cell>
          <cell r="N2464">
            <v>0</v>
          </cell>
          <cell r="O2464">
            <v>0</v>
          </cell>
          <cell r="P2464">
            <v>0</v>
          </cell>
          <cell r="Q2464">
            <v>0</v>
          </cell>
          <cell r="R2464">
            <v>0</v>
          </cell>
          <cell r="S2464">
            <v>0</v>
          </cell>
          <cell r="T2464">
            <v>0</v>
          </cell>
          <cell r="U2464">
            <v>0</v>
          </cell>
          <cell r="V2464">
            <v>0</v>
          </cell>
          <cell r="W2464">
            <v>0</v>
          </cell>
          <cell r="X2464">
            <v>0</v>
          </cell>
          <cell r="Y2464">
            <v>0</v>
          </cell>
          <cell r="Z2464">
            <v>0</v>
          </cell>
          <cell r="AA2464">
            <v>0</v>
          </cell>
          <cell r="AB2464">
            <v>0</v>
          </cell>
          <cell r="AC2464">
            <v>0</v>
          </cell>
          <cell r="AD2464">
            <v>0</v>
          </cell>
          <cell r="AE2464">
            <v>0</v>
          </cell>
        </row>
        <row r="2465">
          <cell r="E2465" t="str">
            <v>IN Industrial Pentanes Plus</v>
          </cell>
          <cell r="F2465">
            <v>0</v>
          </cell>
          <cell r="G2465">
            <v>0</v>
          </cell>
          <cell r="H2465">
            <v>0</v>
          </cell>
          <cell r="I2465">
            <v>0</v>
          </cell>
          <cell r="J2465">
            <v>0</v>
          </cell>
          <cell r="K2465">
            <v>0</v>
          </cell>
          <cell r="L2465">
            <v>0</v>
          </cell>
          <cell r="M2465">
            <v>0</v>
          </cell>
          <cell r="N2465">
            <v>0</v>
          </cell>
          <cell r="O2465">
            <v>0</v>
          </cell>
          <cell r="P2465">
            <v>0</v>
          </cell>
          <cell r="Q2465">
            <v>0</v>
          </cell>
          <cell r="R2465">
            <v>0</v>
          </cell>
          <cell r="S2465">
            <v>0</v>
          </cell>
          <cell r="T2465">
            <v>0</v>
          </cell>
          <cell r="U2465">
            <v>0</v>
          </cell>
          <cell r="V2465">
            <v>0</v>
          </cell>
          <cell r="W2465">
            <v>0</v>
          </cell>
          <cell r="X2465">
            <v>0</v>
          </cell>
          <cell r="Y2465">
            <v>0</v>
          </cell>
          <cell r="Z2465">
            <v>0</v>
          </cell>
          <cell r="AA2465">
            <v>0</v>
          </cell>
          <cell r="AB2465">
            <v>0</v>
          </cell>
          <cell r="AC2465">
            <v>0</v>
          </cell>
          <cell r="AD2465">
            <v>0</v>
          </cell>
          <cell r="AE2465">
            <v>0</v>
          </cell>
        </row>
        <row r="2466">
          <cell r="E2466" t="str">
            <v>KS Industrial Pentanes Plus</v>
          </cell>
          <cell r="F2466">
            <v>0</v>
          </cell>
          <cell r="G2466">
            <v>0</v>
          </cell>
          <cell r="H2466">
            <v>0</v>
          </cell>
          <cell r="I2466">
            <v>0</v>
          </cell>
          <cell r="J2466">
            <v>0</v>
          </cell>
          <cell r="K2466">
            <v>0</v>
          </cell>
          <cell r="L2466">
            <v>0</v>
          </cell>
          <cell r="M2466">
            <v>0</v>
          </cell>
          <cell r="N2466">
            <v>0</v>
          </cell>
          <cell r="O2466">
            <v>0</v>
          </cell>
          <cell r="P2466">
            <v>0</v>
          </cell>
          <cell r="Q2466">
            <v>0</v>
          </cell>
          <cell r="R2466">
            <v>0</v>
          </cell>
          <cell r="S2466">
            <v>0</v>
          </cell>
          <cell r="T2466">
            <v>0</v>
          </cell>
          <cell r="U2466">
            <v>0</v>
          </cell>
          <cell r="V2466">
            <v>0</v>
          </cell>
          <cell r="W2466">
            <v>0</v>
          </cell>
          <cell r="X2466">
            <v>0</v>
          </cell>
          <cell r="Y2466">
            <v>0</v>
          </cell>
          <cell r="Z2466">
            <v>0</v>
          </cell>
          <cell r="AA2466">
            <v>0</v>
          </cell>
          <cell r="AB2466">
            <v>0</v>
          </cell>
          <cell r="AC2466">
            <v>0</v>
          </cell>
          <cell r="AD2466">
            <v>0</v>
          </cell>
          <cell r="AE2466">
            <v>0</v>
          </cell>
        </row>
        <row r="2467">
          <cell r="E2467" t="str">
            <v>KY Industrial Pentanes Plus</v>
          </cell>
          <cell r="F2467">
            <v>0</v>
          </cell>
          <cell r="G2467">
            <v>0</v>
          </cell>
          <cell r="H2467">
            <v>0</v>
          </cell>
          <cell r="I2467">
            <v>0</v>
          </cell>
          <cell r="J2467">
            <v>0</v>
          </cell>
          <cell r="K2467">
            <v>0</v>
          </cell>
          <cell r="L2467">
            <v>0</v>
          </cell>
          <cell r="M2467">
            <v>0</v>
          </cell>
          <cell r="N2467">
            <v>0</v>
          </cell>
          <cell r="O2467">
            <v>0</v>
          </cell>
          <cell r="P2467">
            <v>0</v>
          </cell>
          <cell r="Q2467">
            <v>0</v>
          </cell>
          <cell r="R2467">
            <v>0</v>
          </cell>
          <cell r="S2467">
            <v>0</v>
          </cell>
          <cell r="T2467">
            <v>0</v>
          </cell>
          <cell r="U2467">
            <v>0</v>
          </cell>
          <cell r="V2467">
            <v>0</v>
          </cell>
          <cell r="W2467">
            <v>0</v>
          </cell>
          <cell r="X2467">
            <v>0</v>
          </cell>
          <cell r="Y2467">
            <v>0</v>
          </cell>
          <cell r="Z2467">
            <v>0</v>
          </cell>
          <cell r="AA2467">
            <v>0</v>
          </cell>
          <cell r="AB2467">
            <v>0</v>
          </cell>
          <cell r="AC2467">
            <v>0</v>
          </cell>
          <cell r="AD2467">
            <v>0</v>
          </cell>
          <cell r="AE2467">
            <v>0</v>
          </cell>
        </row>
        <row r="2468">
          <cell r="E2468" t="str">
            <v>LA Industrial Pentanes Plus</v>
          </cell>
          <cell r="F2468">
            <v>97539</v>
          </cell>
          <cell r="G2468">
            <v>114568</v>
          </cell>
          <cell r="H2468">
            <v>125684</v>
          </cell>
          <cell r="I2468">
            <v>129479</v>
          </cell>
          <cell r="J2468">
            <v>131990</v>
          </cell>
          <cell r="K2468">
            <v>131677</v>
          </cell>
          <cell r="L2468">
            <v>138327</v>
          </cell>
          <cell r="M2468">
            <v>128167</v>
          </cell>
          <cell r="N2468">
            <v>112226</v>
          </cell>
          <cell r="O2468">
            <v>135170</v>
          </cell>
          <cell r="P2468">
            <v>107473</v>
          </cell>
          <cell r="Q2468">
            <v>68738</v>
          </cell>
          <cell r="R2468">
            <v>48152</v>
          </cell>
          <cell r="S2468">
            <v>45524</v>
          </cell>
          <cell r="T2468">
            <v>43922</v>
          </cell>
          <cell r="U2468">
            <v>37182</v>
          </cell>
          <cell r="V2468">
            <v>25464</v>
          </cell>
          <cell r="W2468">
            <v>31256</v>
          </cell>
          <cell r="X2468">
            <v>25563</v>
          </cell>
          <cell r="Y2468">
            <v>19451</v>
          </cell>
          <cell r="Z2468">
            <v>21622</v>
          </cell>
          <cell r="AA2468">
            <v>7603</v>
          </cell>
          <cell r="AB2468">
            <v>11739</v>
          </cell>
          <cell r="AC2468">
            <v>13101</v>
          </cell>
          <cell r="AD2468">
            <v>12984</v>
          </cell>
          <cell r="AE2468">
            <v>23573</v>
          </cell>
        </row>
        <row r="2469">
          <cell r="E2469" t="str">
            <v>MA Industrial Pentanes Plus</v>
          </cell>
          <cell r="F2469">
            <v>0</v>
          </cell>
          <cell r="G2469">
            <v>0</v>
          </cell>
          <cell r="H2469">
            <v>0</v>
          </cell>
          <cell r="I2469">
            <v>0</v>
          </cell>
          <cell r="J2469">
            <v>0</v>
          </cell>
          <cell r="K2469">
            <v>0</v>
          </cell>
          <cell r="L2469">
            <v>0</v>
          </cell>
          <cell r="M2469">
            <v>0</v>
          </cell>
          <cell r="N2469">
            <v>0</v>
          </cell>
          <cell r="O2469">
            <v>0</v>
          </cell>
          <cell r="P2469">
            <v>0</v>
          </cell>
          <cell r="Q2469">
            <v>0</v>
          </cell>
          <cell r="R2469">
            <v>0</v>
          </cell>
          <cell r="S2469">
            <v>0</v>
          </cell>
          <cell r="T2469">
            <v>0</v>
          </cell>
          <cell r="U2469">
            <v>0</v>
          </cell>
          <cell r="V2469">
            <v>0</v>
          </cell>
          <cell r="W2469">
            <v>0</v>
          </cell>
          <cell r="X2469">
            <v>0</v>
          </cell>
          <cell r="Y2469">
            <v>0</v>
          </cell>
          <cell r="Z2469">
            <v>0</v>
          </cell>
          <cell r="AA2469">
            <v>0</v>
          </cell>
          <cell r="AB2469">
            <v>0</v>
          </cell>
          <cell r="AC2469">
            <v>0</v>
          </cell>
          <cell r="AD2469">
            <v>0</v>
          </cell>
          <cell r="AE2469">
            <v>0</v>
          </cell>
        </row>
        <row r="2470">
          <cell r="E2470" t="str">
            <v>MD Industrial Pentanes Plus</v>
          </cell>
          <cell r="F2470">
            <v>0</v>
          </cell>
          <cell r="G2470">
            <v>0</v>
          </cell>
          <cell r="H2470">
            <v>0</v>
          </cell>
          <cell r="I2470">
            <v>0</v>
          </cell>
          <cell r="J2470">
            <v>0</v>
          </cell>
          <cell r="K2470">
            <v>0</v>
          </cell>
          <cell r="L2470">
            <v>0</v>
          </cell>
          <cell r="M2470">
            <v>0</v>
          </cell>
          <cell r="N2470">
            <v>0</v>
          </cell>
          <cell r="O2470">
            <v>0</v>
          </cell>
          <cell r="P2470">
            <v>0</v>
          </cell>
          <cell r="Q2470">
            <v>0</v>
          </cell>
          <cell r="R2470">
            <v>0</v>
          </cell>
          <cell r="S2470">
            <v>0</v>
          </cell>
          <cell r="T2470">
            <v>0</v>
          </cell>
          <cell r="U2470">
            <v>0</v>
          </cell>
          <cell r="V2470">
            <v>0</v>
          </cell>
          <cell r="W2470">
            <v>0</v>
          </cell>
          <cell r="X2470">
            <v>0</v>
          </cell>
          <cell r="Y2470">
            <v>0</v>
          </cell>
          <cell r="Z2470">
            <v>0</v>
          </cell>
          <cell r="AA2470">
            <v>0</v>
          </cell>
          <cell r="AB2470">
            <v>0</v>
          </cell>
          <cell r="AC2470">
            <v>0</v>
          </cell>
          <cell r="AD2470">
            <v>0</v>
          </cell>
          <cell r="AE2470">
            <v>0</v>
          </cell>
        </row>
        <row r="2471">
          <cell r="E2471" t="str">
            <v>ME Industrial Pentanes Plus</v>
          </cell>
          <cell r="F2471">
            <v>0</v>
          </cell>
          <cell r="G2471">
            <v>0</v>
          </cell>
          <cell r="H2471">
            <v>0</v>
          </cell>
          <cell r="I2471">
            <v>0</v>
          </cell>
          <cell r="J2471">
            <v>0</v>
          </cell>
          <cell r="K2471">
            <v>0</v>
          </cell>
          <cell r="L2471">
            <v>0</v>
          </cell>
          <cell r="M2471">
            <v>0</v>
          </cell>
          <cell r="N2471">
            <v>0</v>
          </cell>
          <cell r="O2471">
            <v>0</v>
          </cell>
          <cell r="P2471">
            <v>0</v>
          </cell>
          <cell r="Q2471">
            <v>0</v>
          </cell>
          <cell r="R2471">
            <v>0</v>
          </cell>
          <cell r="S2471">
            <v>0</v>
          </cell>
          <cell r="T2471">
            <v>0</v>
          </cell>
          <cell r="U2471">
            <v>0</v>
          </cell>
          <cell r="V2471">
            <v>0</v>
          </cell>
          <cell r="W2471">
            <v>0</v>
          </cell>
          <cell r="X2471">
            <v>0</v>
          </cell>
          <cell r="Y2471">
            <v>0</v>
          </cell>
          <cell r="Z2471">
            <v>0</v>
          </cell>
          <cell r="AA2471">
            <v>0</v>
          </cell>
          <cell r="AB2471">
            <v>0</v>
          </cell>
          <cell r="AC2471">
            <v>0</v>
          </cell>
          <cell r="AD2471">
            <v>0</v>
          </cell>
          <cell r="AE2471">
            <v>0</v>
          </cell>
        </row>
        <row r="2472">
          <cell r="E2472" t="str">
            <v>MI Industrial Pentanes Plus</v>
          </cell>
          <cell r="F2472">
            <v>0</v>
          </cell>
          <cell r="G2472">
            <v>0</v>
          </cell>
          <cell r="H2472">
            <v>0</v>
          </cell>
          <cell r="I2472">
            <v>0</v>
          </cell>
          <cell r="J2472">
            <v>0</v>
          </cell>
          <cell r="K2472">
            <v>0</v>
          </cell>
          <cell r="L2472">
            <v>0</v>
          </cell>
          <cell r="M2472">
            <v>0</v>
          </cell>
          <cell r="N2472">
            <v>0</v>
          </cell>
          <cell r="O2472">
            <v>0</v>
          </cell>
          <cell r="P2472">
            <v>0</v>
          </cell>
          <cell r="Q2472">
            <v>0</v>
          </cell>
          <cell r="R2472">
            <v>0</v>
          </cell>
          <cell r="S2472">
            <v>0</v>
          </cell>
          <cell r="T2472">
            <v>0</v>
          </cell>
          <cell r="U2472">
            <v>0</v>
          </cell>
          <cell r="V2472">
            <v>0</v>
          </cell>
          <cell r="W2472">
            <v>0</v>
          </cell>
          <cell r="X2472">
            <v>0</v>
          </cell>
          <cell r="Y2472">
            <v>0</v>
          </cell>
          <cell r="Z2472">
            <v>0</v>
          </cell>
          <cell r="AA2472">
            <v>0</v>
          </cell>
          <cell r="AB2472">
            <v>0</v>
          </cell>
          <cell r="AC2472">
            <v>0</v>
          </cell>
          <cell r="AD2472">
            <v>0</v>
          </cell>
          <cell r="AE2472">
            <v>0</v>
          </cell>
        </row>
        <row r="2473">
          <cell r="E2473" t="str">
            <v>MN Industrial Pentanes Plus</v>
          </cell>
          <cell r="F2473">
            <v>0</v>
          </cell>
          <cell r="G2473">
            <v>0</v>
          </cell>
          <cell r="H2473">
            <v>0</v>
          </cell>
          <cell r="I2473">
            <v>0</v>
          </cell>
          <cell r="J2473">
            <v>0</v>
          </cell>
          <cell r="K2473">
            <v>0</v>
          </cell>
          <cell r="L2473">
            <v>0</v>
          </cell>
          <cell r="M2473">
            <v>0</v>
          </cell>
          <cell r="N2473">
            <v>0</v>
          </cell>
          <cell r="O2473">
            <v>0</v>
          </cell>
          <cell r="P2473">
            <v>0</v>
          </cell>
          <cell r="Q2473">
            <v>0</v>
          </cell>
          <cell r="R2473">
            <v>0</v>
          </cell>
          <cell r="S2473">
            <v>0</v>
          </cell>
          <cell r="T2473">
            <v>0</v>
          </cell>
          <cell r="U2473">
            <v>0</v>
          </cell>
          <cell r="V2473">
            <v>0</v>
          </cell>
          <cell r="W2473">
            <v>0</v>
          </cell>
          <cell r="X2473">
            <v>0</v>
          </cell>
          <cell r="Y2473">
            <v>0</v>
          </cell>
          <cell r="Z2473">
            <v>0</v>
          </cell>
          <cell r="AA2473">
            <v>0</v>
          </cell>
          <cell r="AB2473">
            <v>0</v>
          </cell>
          <cell r="AC2473">
            <v>0</v>
          </cell>
          <cell r="AD2473">
            <v>0</v>
          </cell>
          <cell r="AE2473">
            <v>0</v>
          </cell>
        </row>
        <row r="2474">
          <cell r="E2474" t="str">
            <v>MO Industrial Pentanes Plus</v>
          </cell>
          <cell r="F2474">
            <v>0</v>
          </cell>
          <cell r="G2474">
            <v>0</v>
          </cell>
          <cell r="H2474">
            <v>0</v>
          </cell>
          <cell r="I2474">
            <v>0</v>
          </cell>
          <cell r="J2474">
            <v>0</v>
          </cell>
          <cell r="K2474">
            <v>0</v>
          </cell>
          <cell r="L2474">
            <v>0</v>
          </cell>
          <cell r="M2474">
            <v>0</v>
          </cell>
          <cell r="N2474">
            <v>0</v>
          </cell>
          <cell r="O2474">
            <v>0</v>
          </cell>
          <cell r="P2474">
            <v>0</v>
          </cell>
          <cell r="Q2474">
            <v>0</v>
          </cell>
          <cell r="R2474">
            <v>0</v>
          </cell>
          <cell r="S2474">
            <v>0</v>
          </cell>
          <cell r="T2474">
            <v>0</v>
          </cell>
          <cell r="U2474">
            <v>0</v>
          </cell>
          <cell r="V2474">
            <v>0</v>
          </cell>
          <cell r="W2474">
            <v>0</v>
          </cell>
          <cell r="X2474">
            <v>0</v>
          </cell>
          <cell r="Y2474">
            <v>0</v>
          </cell>
          <cell r="Z2474">
            <v>0</v>
          </cell>
          <cell r="AA2474">
            <v>0</v>
          </cell>
          <cell r="AB2474">
            <v>0</v>
          </cell>
          <cell r="AC2474">
            <v>0</v>
          </cell>
          <cell r="AD2474">
            <v>0</v>
          </cell>
          <cell r="AE2474">
            <v>0</v>
          </cell>
        </row>
        <row r="2475">
          <cell r="E2475" t="str">
            <v>MS Industrial Pentanes Plus</v>
          </cell>
          <cell r="F2475">
            <v>0</v>
          </cell>
          <cell r="G2475">
            <v>0</v>
          </cell>
          <cell r="H2475">
            <v>0</v>
          </cell>
          <cell r="I2475">
            <v>0</v>
          </cell>
          <cell r="J2475">
            <v>0</v>
          </cell>
          <cell r="K2475">
            <v>0</v>
          </cell>
          <cell r="L2475">
            <v>0</v>
          </cell>
          <cell r="M2475">
            <v>0</v>
          </cell>
          <cell r="N2475">
            <v>0</v>
          </cell>
          <cell r="O2475">
            <v>0</v>
          </cell>
          <cell r="P2475">
            <v>0</v>
          </cell>
          <cell r="Q2475">
            <v>0</v>
          </cell>
          <cell r="R2475">
            <v>0</v>
          </cell>
          <cell r="S2475">
            <v>0</v>
          </cell>
          <cell r="T2475">
            <v>0</v>
          </cell>
          <cell r="U2475">
            <v>0</v>
          </cell>
          <cell r="V2475">
            <v>0</v>
          </cell>
          <cell r="W2475">
            <v>0</v>
          </cell>
          <cell r="X2475">
            <v>0</v>
          </cell>
          <cell r="Y2475">
            <v>0</v>
          </cell>
          <cell r="Z2475">
            <v>0</v>
          </cell>
          <cell r="AA2475">
            <v>0</v>
          </cell>
          <cell r="AB2475">
            <v>0</v>
          </cell>
          <cell r="AC2475">
            <v>0</v>
          </cell>
          <cell r="AD2475">
            <v>0</v>
          </cell>
          <cell r="AE2475">
            <v>0</v>
          </cell>
        </row>
        <row r="2476">
          <cell r="E2476" t="str">
            <v>MT Industrial Pentanes Plus</v>
          </cell>
          <cell r="F2476">
            <v>0</v>
          </cell>
          <cell r="G2476">
            <v>0</v>
          </cell>
          <cell r="H2476">
            <v>0</v>
          </cell>
          <cell r="I2476">
            <v>0</v>
          </cell>
          <cell r="J2476">
            <v>0</v>
          </cell>
          <cell r="K2476">
            <v>0</v>
          </cell>
          <cell r="L2476">
            <v>0</v>
          </cell>
          <cell r="M2476">
            <v>0</v>
          </cell>
          <cell r="N2476">
            <v>0</v>
          </cell>
          <cell r="O2476">
            <v>0</v>
          </cell>
          <cell r="P2476">
            <v>0</v>
          </cell>
          <cell r="Q2476">
            <v>0</v>
          </cell>
          <cell r="R2476">
            <v>0</v>
          </cell>
          <cell r="S2476">
            <v>0</v>
          </cell>
          <cell r="T2476">
            <v>0</v>
          </cell>
          <cell r="U2476">
            <v>0</v>
          </cell>
          <cell r="V2476">
            <v>0</v>
          </cell>
          <cell r="W2476">
            <v>0</v>
          </cell>
          <cell r="X2476">
            <v>0</v>
          </cell>
          <cell r="Y2476">
            <v>0</v>
          </cell>
          <cell r="Z2476">
            <v>0</v>
          </cell>
          <cell r="AA2476">
            <v>0</v>
          </cell>
          <cell r="AB2476">
            <v>0</v>
          </cell>
          <cell r="AC2476">
            <v>0</v>
          </cell>
          <cell r="AD2476">
            <v>0</v>
          </cell>
          <cell r="AE2476">
            <v>0</v>
          </cell>
        </row>
        <row r="2477">
          <cell r="E2477" t="str">
            <v>NC Industrial Pentanes Plus</v>
          </cell>
          <cell r="F2477">
            <v>0</v>
          </cell>
          <cell r="G2477">
            <v>0</v>
          </cell>
          <cell r="H2477">
            <v>0</v>
          </cell>
          <cell r="I2477">
            <v>0</v>
          </cell>
          <cell r="J2477">
            <v>0</v>
          </cell>
          <cell r="K2477">
            <v>0</v>
          </cell>
          <cell r="L2477">
            <v>0</v>
          </cell>
          <cell r="M2477">
            <v>0</v>
          </cell>
          <cell r="N2477">
            <v>0</v>
          </cell>
          <cell r="O2477">
            <v>0</v>
          </cell>
          <cell r="P2477">
            <v>0</v>
          </cell>
          <cell r="Q2477">
            <v>0</v>
          </cell>
          <cell r="R2477">
            <v>0</v>
          </cell>
          <cell r="S2477">
            <v>0</v>
          </cell>
          <cell r="T2477">
            <v>0</v>
          </cell>
          <cell r="U2477">
            <v>0</v>
          </cell>
          <cell r="V2477">
            <v>0</v>
          </cell>
          <cell r="W2477">
            <v>0</v>
          </cell>
          <cell r="X2477">
            <v>0</v>
          </cell>
          <cell r="Y2477">
            <v>0</v>
          </cell>
          <cell r="Z2477">
            <v>0</v>
          </cell>
          <cell r="AA2477">
            <v>0</v>
          </cell>
          <cell r="AB2477">
            <v>0</v>
          </cell>
          <cell r="AC2477">
            <v>0</v>
          </cell>
          <cell r="AD2477">
            <v>0</v>
          </cell>
          <cell r="AE2477">
            <v>0</v>
          </cell>
        </row>
        <row r="2478">
          <cell r="E2478" t="str">
            <v>ND Industrial Pentanes Plus</v>
          </cell>
          <cell r="F2478">
            <v>0</v>
          </cell>
          <cell r="G2478">
            <v>0</v>
          </cell>
          <cell r="H2478">
            <v>0</v>
          </cell>
          <cell r="I2478">
            <v>0</v>
          </cell>
          <cell r="J2478">
            <v>0</v>
          </cell>
          <cell r="K2478">
            <v>0</v>
          </cell>
          <cell r="L2478">
            <v>0</v>
          </cell>
          <cell r="M2478">
            <v>0</v>
          </cell>
          <cell r="N2478">
            <v>0</v>
          </cell>
          <cell r="O2478">
            <v>0</v>
          </cell>
          <cell r="P2478">
            <v>0</v>
          </cell>
          <cell r="Q2478">
            <v>0</v>
          </cell>
          <cell r="R2478">
            <v>0</v>
          </cell>
          <cell r="S2478">
            <v>0</v>
          </cell>
          <cell r="T2478">
            <v>0</v>
          </cell>
          <cell r="U2478">
            <v>0</v>
          </cell>
          <cell r="V2478">
            <v>0</v>
          </cell>
          <cell r="W2478">
            <v>0</v>
          </cell>
          <cell r="X2478">
            <v>0</v>
          </cell>
          <cell r="Y2478">
            <v>0</v>
          </cell>
          <cell r="Z2478">
            <v>0</v>
          </cell>
          <cell r="AA2478">
            <v>0</v>
          </cell>
          <cell r="AB2478">
            <v>0</v>
          </cell>
          <cell r="AC2478">
            <v>0</v>
          </cell>
          <cell r="AD2478">
            <v>0</v>
          </cell>
          <cell r="AE2478">
            <v>0</v>
          </cell>
        </row>
        <row r="2479">
          <cell r="E2479" t="str">
            <v>NE Industrial Pentanes Plus</v>
          </cell>
          <cell r="F2479">
            <v>0</v>
          </cell>
          <cell r="G2479">
            <v>0</v>
          </cell>
          <cell r="H2479">
            <v>0</v>
          </cell>
          <cell r="I2479">
            <v>0</v>
          </cell>
          <cell r="J2479">
            <v>0</v>
          </cell>
          <cell r="K2479">
            <v>0</v>
          </cell>
          <cell r="L2479">
            <v>0</v>
          </cell>
          <cell r="M2479">
            <v>0</v>
          </cell>
          <cell r="N2479">
            <v>0</v>
          </cell>
          <cell r="O2479">
            <v>0</v>
          </cell>
          <cell r="P2479">
            <v>0</v>
          </cell>
          <cell r="Q2479">
            <v>0</v>
          </cell>
          <cell r="R2479">
            <v>0</v>
          </cell>
          <cell r="S2479">
            <v>0</v>
          </cell>
          <cell r="T2479">
            <v>0</v>
          </cell>
          <cell r="U2479">
            <v>0</v>
          </cell>
          <cell r="V2479">
            <v>0</v>
          </cell>
          <cell r="W2479">
            <v>0</v>
          </cell>
          <cell r="X2479">
            <v>0</v>
          </cell>
          <cell r="Y2479">
            <v>0</v>
          </cell>
          <cell r="Z2479">
            <v>0</v>
          </cell>
          <cell r="AA2479">
            <v>0</v>
          </cell>
          <cell r="AB2479">
            <v>0</v>
          </cell>
          <cell r="AC2479">
            <v>0</v>
          </cell>
          <cell r="AD2479">
            <v>0</v>
          </cell>
          <cell r="AE2479">
            <v>0</v>
          </cell>
        </row>
        <row r="2480">
          <cell r="E2480" t="str">
            <v>NH Industrial Pentanes Plus</v>
          </cell>
          <cell r="F2480">
            <v>0</v>
          </cell>
          <cell r="G2480">
            <v>0</v>
          </cell>
          <cell r="H2480">
            <v>0</v>
          </cell>
          <cell r="I2480">
            <v>0</v>
          </cell>
          <cell r="J2480">
            <v>0</v>
          </cell>
          <cell r="K2480">
            <v>0</v>
          </cell>
          <cell r="L2480">
            <v>0</v>
          </cell>
          <cell r="M2480">
            <v>0</v>
          </cell>
          <cell r="N2480">
            <v>0</v>
          </cell>
          <cell r="O2480">
            <v>0</v>
          </cell>
          <cell r="P2480">
            <v>0</v>
          </cell>
          <cell r="Q2480">
            <v>0</v>
          </cell>
          <cell r="R2480">
            <v>0</v>
          </cell>
          <cell r="S2480">
            <v>0</v>
          </cell>
          <cell r="T2480">
            <v>0</v>
          </cell>
          <cell r="U2480">
            <v>0</v>
          </cell>
          <cell r="V2480">
            <v>0</v>
          </cell>
          <cell r="W2480">
            <v>0</v>
          </cell>
          <cell r="X2480">
            <v>0</v>
          </cell>
          <cell r="Y2480">
            <v>0</v>
          </cell>
          <cell r="Z2480">
            <v>0</v>
          </cell>
          <cell r="AA2480">
            <v>0</v>
          </cell>
          <cell r="AB2480">
            <v>0</v>
          </cell>
          <cell r="AC2480">
            <v>0</v>
          </cell>
          <cell r="AD2480">
            <v>0</v>
          </cell>
          <cell r="AE2480">
            <v>0</v>
          </cell>
        </row>
        <row r="2481">
          <cell r="E2481" t="str">
            <v>NJ Industrial Pentanes Plus</v>
          </cell>
          <cell r="F2481">
            <v>0</v>
          </cell>
          <cell r="G2481">
            <v>0</v>
          </cell>
          <cell r="H2481">
            <v>0</v>
          </cell>
          <cell r="I2481">
            <v>0</v>
          </cell>
          <cell r="J2481">
            <v>0</v>
          </cell>
          <cell r="K2481">
            <v>0</v>
          </cell>
          <cell r="L2481">
            <v>0</v>
          </cell>
          <cell r="M2481">
            <v>0</v>
          </cell>
          <cell r="N2481">
            <v>0</v>
          </cell>
          <cell r="O2481">
            <v>0</v>
          </cell>
          <cell r="P2481">
            <v>0</v>
          </cell>
          <cell r="Q2481">
            <v>0</v>
          </cell>
          <cell r="R2481">
            <v>0</v>
          </cell>
          <cell r="S2481">
            <v>0</v>
          </cell>
          <cell r="T2481">
            <v>0</v>
          </cell>
          <cell r="U2481">
            <v>0</v>
          </cell>
          <cell r="V2481">
            <v>0</v>
          </cell>
          <cell r="W2481">
            <v>0</v>
          </cell>
          <cell r="X2481">
            <v>0</v>
          </cell>
          <cell r="Y2481">
            <v>0</v>
          </cell>
          <cell r="Z2481">
            <v>0</v>
          </cell>
          <cell r="AA2481">
            <v>0</v>
          </cell>
          <cell r="AB2481">
            <v>0</v>
          </cell>
          <cell r="AC2481">
            <v>0</v>
          </cell>
          <cell r="AD2481">
            <v>0</v>
          </cell>
          <cell r="AE2481">
            <v>0</v>
          </cell>
        </row>
        <row r="2482">
          <cell r="E2482" t="str">
            <v>NM Industrial Pentanes Plus</v>
          </cell>
          <cell r="F2482">
            <v>0</v>
          </cell>
          <cell r="G2482">
            <v>0</v>
          </cell>
          <cell r="H2482">
            <v>0</v>
          </cell>
          <cell r="I2482">
            <v>0</v>
          </cell>
          <cell r="J2482">
            <v>0</v>
          </cell>
          <cell r="K2482">
            <v>0</v>
          </cell>
          <cell r="L2482">
            <v>0</v>
          </cell>
          <cell r="M2482">
            <v>0</v>
          </cell>
          <cell r="N2482">
            <v>0</v>
          </cell>
          <cell r="O2482">
            <v>0</v>
          </cell>
          <cell r="P2482">
            <v>0</v>
          </cell>
          <cell r="Q2482">
            <v>0</v>
          </cell>
          <cell r="R2482">
            <v>0</v>
          </cell>
          <cell r="S2482">
            <v>0</v>
          </cell>
          <cell r="T2482">
            <v>0</v>
          </cell>
          <cell r="U2482">
            <v>0</v>
          </cell>
          <cell r="V2482">
            <v>0</v>
          </cell>
          <cell r="W2482">
            <v>0</v>
          </cell>
          <cell r="X2482">
            <v>0</v>
          </cell>
          <cell r="Y2482">
            <v>0</v>
          </cell>
          <cell r="Z2482">
            <v>0</v>
          </cell>
          <cell r="AA2482">
            <v>0</v>
          </cell>
          <cell r="AB2482">
            <v>0</v>
          </cell>
          <cell r="AC2482">
            <v>0</v>
          </cell>
          <cell r="AD2482">
            <v>0</v>
          </cell>
          <cell r="AE2482">
            <v>0</v>
          </cell>
        </row>
        <row r="2483">
          <cell r="E2483" t="str">
            <v>NV Industrial Pentanes Plus</v>
          </cell>
          <cell r="F2483">
            <v>0</v>
          </cell>
          <cell r="G2483">
            <v>0</v>
          </cell>
          <cell r="H2483">
            <v>0</v>
          </cell>
          <cell r="I2483">
            <v>0</v>
          </cell>
          <cell r="J2483">
            <v>0</v>
          </cell>
          <cell r="K2483">
            <v>0</v>
          </cell>
          <cell r="L2483">
            <v>0</v>
          </cell>
          <cell r="M2483">
            <v>0</v>
          </cell>
          <cell r="N2483">
            <v>0</v>
          </cell>
          <cell r="O2483">
            <v>0</v>
          </cell>
          <cell r="P2483">
            <v>0</v>
          </cell>
          <cell r="Q2483">
            <v>0</v>
          </cell>
          <cell r="R2483">
            <v>0</v>
          </cell>
          <cell r="S2483">
            <v>0</v>
          </cell>
          <cell r="T2483">
            <v>0</v>
          </cell>
          <cell r="U2483">
            <v>0</v>
          </cell>
          <cell r="V2483">
            <v>0</v>
          </cell>
          <cell r="W2483">
            <v>0</v>
          </cell>
          <cell r="X2483">
            <v>0</v>
          </cell>
          <cell r="Y2483">
            <v>0</v>
          </cell>
          <cell r="Z2483">
            <v>0</v>
          </cell>
          <cell r="AA2483">
            <v>0</v>
          </cell>
          <cell r="AB2483">
            <v>0</v>
          </cell>
          <cell r="AC2483">
            <v>0</v>
          </cell>
          <cell r="AD2483">
            <v>0</v>
          </cell>
          <cell r="AE2483">
            <v>0</v>
          </cell>
        </row>
        <row r="2484">
          <cell r="E2484" t="str">
            <v>NY Industrial Pentanes Plus</v>
          </cell>
          <cell r="F2484">
            <v>0</v>
          </cell>
          <cell r="G2484">
            <v>0</v>
          </cell>
          <cell r="H2484">
            <v>0</v>
          </cell>
          <cell r="I2484">
            <v>0</v>
          </cell>
          <cell r="J2484">
            <v>0</v>
          </cell>
          <cell r="K2484">
            <v>0</v>
          </cell>
          <cell r="L2484">
            <v>0</v>
          </cell>
          <cell r="M2484">
            <v>0</v>
          </cell>
          <cell r="N2484">
            <v>0</v>
          </cell>
          <cell r="O2484">
            <v>0</v>
          </cell>
          <cell r="P2484">
            <v>0</v>
          </cell>
          <cell r="Q2484">
            <v>0</v>
          </cell>
          <cell r="R2484">
            <v>0</v>
          </cell>
          <cell r="S2484">
            <v>0</v>
          </cell>
          <cell r="T2484">
            <v>0</v>
          </cell>
          <cell r="U2484">
            <v>0</v>
          </cell>
          <cell r="V2484">
            <v>0</v>
          </cell>
          <cell r="W2484">
            <v>0</v>
          </cell>
          <cell r="X2484">
            <v>0</v>
          </cell>
          <cell r="Y2484">
            <v>0</v>
          </cell>
          <cell r="Z2484">
            <v>0</v>
          </cell>
          <cell r="AA2484">
            <v>0</v>
          </cell>
          <cell r="AB2484">
            <v>0</v>
          </cell>
          <cell r="AC2484">
            <v>0</v>
          </cell>
          <cell r="AD2484">
            <v>0</v>
          </cell>
          <cell r="AE2484">
            <v>0</v>
          </cell>
        </row>
        <row r="2485">
          <cell r="E2485" t="str">
            <v>OH Industrial Pentanes Plus</v>
          </cell>
          <cell r="F2485">
            <v>0</v>
          </cell>
          <cell r="G2485">
            <v>0</v>
          </cell>
          <cell r="H2485">
            <v>0</v>
          </cell>
          <cell r="I2485">
            <v>0</v>
          </cell>
          <cell r="J2485">
            <v>0</v>
          </cell>
          <cell r="K2485">
            <v>0</v>
          </cell>
          <cell r="L2485">
            <v>0</v>
          </cell>
          <cell r="M2485">
            <v>0</v>
          </cell>
          <cell r="N2485">
            <v>0</v>
          </cell>
          <cell r="O2485">
            <v>0</v>
          </cell>
          <cell r="P2485">
            <v>0</v>
          </cell>
          <cell r="Q2485">
            <v>0</v>
          </cell>
          <cell r="R2485">
            <v>0</v>
          </cell>
          <cell r="S2485">
            <v>0</v>
          </cell>
          <cell r="T2485">
            <v>0</v>
          </cell>
          <cell r="U2485">
            <v>0</v>
          </cell>
          <cell r="V2485">
            <v>0</v>
          </cell>
          <cell r="W2485">
            <v>0</v>
          </cell>
          <cell r="X2485">
            <v>0</v>
          </cell>
          <cell r="Y2485">
            <v>0</v>
          </cell>
          <cell r="Z2485">
            <v>0</v>
          </cell>
          <cell r="AA2485">
            <v>0</v>
          </cell>
          <cell r="AB2485">
            <v>0</v>
          </cell>
          <cell r="AC2485">
            <v>0</v>
          </cell>
          <cell r="AD2485">
            <v>0</v>
          </cell>
          <cell r="AE2485">
            <v>0</v>
          </cell>
        </row>
        <row r="2486">
          <cell r="E2486" t="str">
            <v>OK Industrial Pentanes Plus</v>
          </cell>
          <cell r="F2486">
            <v>0</v>
          </cell>
          <cell r="G2486">
            <v>0</v>
          </cell>
          <cell r="H2486">
            <v>0</v>
          </cell>
          <cell r="I2486">
            <v>0</v>
          </cell>
          <cell r="J2486">
            <v>0</v>
          </cell>
          <cell r="K2486">
            <v>0</v>
          </cell>
          <cell r="L2486">
            <v>0</v>
          </cell>
          <cell r="M2486">
            <v>0</v>
          </cell>
          <cell r="N2486">
            <v>0</v>
          </cell>
          <cell r="O2486">
            <v>0</v>
          </cell>
          <cell r="P2486">
            <v>0</v>
          </cell>
          <cell r="Q2486">
            <v>0</v>
          </cell>
          <cell r="R2486">
            <v>0</v>
          </cell>
          <cell r="S2486">
            <v>0</v>
          </cell>
          <cell r="T2486">
            <v>0</v>
          </cell>
          <cell r="U2486">
            <v>0</v>
          </cell>
          <cell r="V2486">
            <v>0</v>
          </cell>
          <cell r="W2486">
            <v>0</v>
          </cell>
          <cell r="X2486">
            <v>0</v>
          </cell>
          <cell r="Y2486">
            <v>0</v>
          </cell>
          <cell r="Z2486">
            <v>0</v>
          </cell>
          <cell r="AA2486">
            <v>0</v>
          </cell>
          <cell r="AB2486">
            <v>0</v>
          </cell>
          <cell r="AC2486">
            <v>0</v>
          </cell>
          <cell r="AD2486">
            <v>0</v>
          </cell>
          <cell r="AE2486">
            <v>0</v>
          </cell>
        </row>
        <row r="2487">
          <cell r="E2487" t="str">
            <v>OR Industrial Pentanes Plus</v>
          </cell>
          <cell r="F2487">
            <v>0</v>
          </cell>
          <cell r="G2487">
            <v>0</v>
          </cell>
          <cell r="H2487">
            <v>0</v>
          </cell>
          <cell r="I2487">
            <v>0</v>
          </cell>
          <cell r="J2487">
            <v>0</v>
          </cell>
          <cell r="K2487">
            <v>0</v>
          </cell>
          <cell r="L2487">
            <v>0</v>
          </cell>
          <cell r="M2487">
            <v>0</v>
          </cell>
          <cell r="N2487">
            <v>0</v>
          </cell>
          <cell r="O2487">
            <v>0</v>
          </cell>
          <cell r="P2487">
            <v>0</v>
          </cell>
          <cell r="Q2487">
            <v>0</v>
          </cell>
          <cell r="R2487">
            <v>0</v>
          </cell>
          <cell r="S2487">
            <v>0</v>
          </cell>
          <cell r="T2487">
            <v>0</v>
          </cell>
          <cell r="U2487">
            <v>0</v>
          </cell>
          <cell r="V2487">
            <v>0</v>
          </cell>
          <cell r="W2487">
            <v>0</v>
          </cell>
          <cell r="X2487">
            <v>0</v>
          </cell>
          <cell r="Y2487">
            <v>0</v>
          </cell>
          <cell r="Z2487">
            <v>0</v>
          </cell>
          <cell r="AA2487">
            <v>0</v>
          </cell>
          <cell r="AB2487">
            <v>0</v>
          </cell>
          <cell r="AC2487">
            <v>0</v>
          </cell>
          <cell r="AD2487">
            <v>0</v>
          </cell>
          <cell r="AE2487">
            <v>0</v>
          </cell>
        </row>
        <row r="2488">
          <cell r="E2488" t="str">
            <v>PA Industrial Pentanes Plus</v>
          </cell>
          <cell r="F2488">
            <v>0</v>
          </cell>
          <cell r="G2488">
            <v>0</v>
          </cell>
          <cell r="H2488">
            <v>0</v>
          </cell>
          <cell r="I2488">
            <v>0</v>
          </cell>
          <cell r="J2488">
            <v>0</v>
          </cell>
          <cell r="K2488">
            <v>0</v>
          </cell>
          <cell r="L2488">
            <v>0</v>
          </cell>
          <cell r="M2488">
            <v>0</v>
          </cell>
          <cell r="N2488">
            <v>0</v>
          </cell>
          <cell r="O2488">
            <v>0</v>
          </cell>
          <cell r="P2488">
            <v>0</v>
          </cell>
          <cell r="Q2488">
            <v>0</v>
          </cell>
          <cell r="R2488">
            <v>0</v>
          </cell>
          <cell r="S2488">
            <v>0</v>
          </cell>
          <cell r="T2488">
            <v>0</v>
          </cell>
          <cell r="U2488">
            <v>0</v>
          </cell>
          <cell r="V2488">
            <v>0</v>
          </cell>
          <cell r="W2488">
            <v>0</v>
          </cell>
          <cell r="X2488">
            <v>0</v>
          </cell>
          <cell r="Y2488">
            <v>0</v>
          </cell>
          <cell r="Z2488">
            <v>0</v>
          </cell>
          <cell r="AA2488">
            <v>0</v>
          </cell>
          <cell r="AB2488">
            <v>0</v>
          </cell>
          <cell r="AC2488">
            <v>0</v>
          </cell>
          <cell r="AD2488">
            <v>0</v>
          </cell>
          <cell r="AE2488">
            <v>0</v>
          </cell>
        </row>
        <row r="2489">
          <cell r="E2489" t="str">
            <v>RI Industrial Pentanes Plus</v>
          </cell>
          <cell r="F2489">
            <v>0</v>
          </cell>
          <cell r="G2489">
            <v>0</v>
          </cell>
          <cell r="H2489">
            <v>0</v>
          </cell>
          <cell r="I2489">
            <v>0</v>
          </cell>
          <cell r="J2489">
            <v>0</v>
          </cell>
          <cell r="K2489">
            <v>0</v>
          </cell>
          <cell r="L2489">
            <v>0</v>
          </cell>
          <cell r="M2489">
            <v>0</v>
          </cell>
          <cell r="N2489">
            <v>0</v>
          </cell>
          <cell r="O2489">
            <v>0</v>
          </cell>
          <cell r="P2489">
            <v>0</v>
          </cell>
          <cell r="Q2489">
            <v>0</v>
          </cell>
          <cell r="R2489">
            <v>0</v>
          </cell>
          <cell r="S2489">
            <v>0</v>
          </cell>
          <cell r="T2489">
            <v>0</v>
          </cell>
          <cell r="U2489">
            <v>0</v>
          </cell>
          <cell r="V2489">
            <v>0</v>
          </cell>
          <cell r="W2489">
            <v>0</v>
          </cell>
          <cell r="X2489">
            <v>0</v>
          </cell>
          <cell r="Y2489">
            <v>0</v>
          </cell>
          <cell r="Z2489">
            <v>0</v>
          </cell>
          <cell r="AA2489">
            <v>0</v>
          </cell>
          <cell r="AB2489">
            <v>0</v>
          </cell>
          <cell r="AC2489">
            <v>0</v>
          </cell>
          <cell r="AD2489">
            <v>0</v>
          </cell>
          <cell r="AE2489">
            <v>0</v>
          </cell>
        </row>
        <row r="2490">
          <cell r="E2490" t="str">
            <v>SC Industrial Pentanes Plus</v>
          </cell>
          <cell r="F2490">
            <v>0</v>
          </cell>
          <cell r="G2490">
            <v>0</v>
          </cell>
          <cell r="H2490">
            <v>0</v>
          </cell>
          <cell r="I2490">
            <v>0</v>
          </cell>
          <cell r="J2490">
            <v>0</v>
          </cell>
          <cell r="K2490">
            <v>0</v>
          </cell>
          <cell r="L2490">
            <v>0</v>
          </cell>
          <cell r="M2490">
            <v>0</v>
          </cell>
          <cell r="N2490">
            <v>0</v>
          </cell>
          <cell r="O2490">
            <v>0</v>
          </cell>
          <cell r="P2490">
            <v>0</v>
          </cell>
          <cell r="Q2490">
            <v>0</v>
          </cell>
          <cell r="R2490">
            <v>0</v>
          </cell>
          <cell r="S2490">
            <v>0</v>
          </cell>
          <cell r="T2490">
            <v>0</v>
          </cell>
          <cell r="U2490">
            <v>0</v>
          </cell>
          <cell r="V2490">
            <v>0</v>
          </cell>
          <cell r="W2490">
            <v>0</v>
          </cell>
          <cell r="X2490">
            <v>0</v>
          </cell>
          <cell r="Y2490">
            <v>0</v>
          </cell>
          <cell r="Z2490">
            <v>0</v>
          </cell>
          <cell r="AA2490">
            <v>0</v>
          </cell>
          <cell r="AB2490">
            <v>0</v>
          </cell>
          <cell r="AC2490">
            <v>0</v>
          </cell>
          <cell r="AD2490">
            <v>0</v>
          </cell>
          <cell r="AE2490">
            <v>0</v>
          </cell>
        </row>
        <row r="2491">
          <cell r="E2491" t="str">
            <v>SD Industrial Pentanes Plus</v>
          </cell>
          <cell r="F2491">
            <v>0</v>
          </cell>
          <cell r="G2491">
            <v>0</v>
          </cell>
          <cell r="H2491">
            <v>0</v>
          </cell>
          <cell r="I2491">
            <v>0</v>
          </cell>
          <cell r="J2491">
            <v>0</v>
          </cell>
          <cell r="K2491">
            <v>0</v>
          </cell>
          <cell r="L2491">
            <v>0</v>
          </cell>
          <cell r="M2491">
            <v>0</v>
          </cell>
          <cell r="N2491">
            <v>0</v>
          </cell>
          <cell r="O2491">
            <v>0</v>
          </cell>
          <cell r="P2491">
            <v>0</v>
          </cell>
          <cell r="Q2491">
            <v>0</v>
          </cell>
          <cell r="R2491">
            <v>0</v>
          </cell>
          <cell r="S2491">
            <v>0</v>
          </cell>
          <cell r="T2491">
            <v>0</v>
          </cell>
          <cell r="U2491">
            <v>0</v>
          </cell>
          <cell r="V2491">
            <v>0</v>
          </cell>
          <cell r="W2491">
            <v>0</v>
          </cell>
          <cell r="X2491">
            <v>0</v>
          </cell>
          <cell r="Y2491">
            <v>0</v>
          </cell>
          <cell r="Z2491">
            <v>0</v>
          </cell>
          <cell r="AA2491">
            <v>0</v>
          </cell>
          <cell r="AB2491">
            <v>0</v>
          </cell>
          <cell r="AC2491">
            <v>0</v>
          </cell>
          <cell r="AD2491">
            <v>0</v>
          </cell>
          <cell r="AE2491">
            <v>0</v>
          </cell>
        </row>
        <row r="2492">
          <cell r="E2492" t="str">
            <v>TN Industrial Pentanes Plus</v>
          </cell>
          <cell r="F2492">
            <v>0</v>
          </cell>
          <cell r="G2492">
            <v>0</v>
          </cell>
          <cell r="H2492">
            <v>0</v>
          </cell>
          <cell r="I2492">
            <v>0</v>
          </cell>
          <cell r="J2492">
            <v>0</v>
          </cell>
          <cell r="K2492">
            <v>0</v>
          </cell>
          <cell r="L2492">
            <v>0</v>
          </cell>
          <cell r="M2492">
            <v>0</v>
          </cell>
          <cell r="N2492">
            <v>0</v>
          </cell>
          <cell r="O2492">
            <v>0</v>
          </cell>
          <cell r="P2492">
            <v>0</v>
          </cell>
          <cell r="Q2492">
            <v>0</v>
          </cell>
          <cell r="R2492">
            <v>0</v>
          </cell>
          <cell r="S2492">
            <v>0</v>
          </cell>
          <cell r="T2492">
            <v>0</v>
          </cell>
          <cell r="U2492">
            <v>0</v>
          </cell>
          <cell r="V2492">
            <v>0</v>
          </cell>
          <cell r="W2492">
            <v>0</v>
          </cell>
          <cell r="X2492">
            <v>0</v>
          </cell>
          <cell r="Y2492">
            <v>0</v>
          </cell>
          <cell r="Z2492">
            <v>0</v>
          </cell>
          <cell r="AA2492">
            <v>0</v>
          </cell>
          <cell r="AB2492">
            <v>0</v>
          </cell>
          <cell r="AC2492">
            <v>0</v>
          </cell>
          <cell r="AD2492">
            <v>0</v>
          </cell>
          <cell r="AE2492">
            <v>0</v>
          </cell>
        </row>
        <row r="2493">
          <cell r="E2493" t="str">
            <v>TX Industrial Pentanes Plus</v>
          </cell>
          <cell r="F2493">
            <v>152777</v>
          </cell>
          <cell r="G2493">
            <v>179449</v>
          </cell>
          <cell r="H2493">
            <v>196861</v>
          </cell>
          <cell r="I2493">
            <v>202805</v>
          </cell>
          <cell r="J2493">
            <v>206739</v>
          </cell>
          <cell r="K2493">
            <v>206248</v>
          </cell>
          <cell r="L2493">
            <v>216664</v>
          </cell>
          <cell r="M2493">
            <v>200750</v>
          </cell>
          <cell r="N2493">
            <v>181787</v>
          </cell>
          <cell r="O2493">
            <v>229806</v>
          </cell>
          <cell r="P2493">
            <v>235687</v>
          </cell>
          <cell r="Q2493">
            <v>194440</v>
          </cell>
          <cell r="R2493">
            <v>175692</v>
          </cell>
          <cell r="S2493">
            <v>175312</v>
          </cell>
          <cell r="T2493">
            <v>178522</v>
          </cell>
          <cell r="U2493">
            <v>159057</v>
          </cell>
          <cell r="V2493">
            <v>114643</v>
          </cell>
          <cell r="W2493">
            <v>148106</v>
          </cell>
          <cell r="X2493">
            <v>127484</v>
          </cell>
          <cell r="Y2493">
            <v>108084</v>
          </cell>
          <cell r="Z2493">
            <v>133878</v>
          </cell>
          <cell r="AA2493">
            <v>47075</v>
          </cell>
          <cell r="AB2493">
            <v>72682</v>
          </cell>
          <cell r="AC2493">
            <v>81119</v>
          </cell>
          <cell r="AD2493">
            <v>75405</v>
          </cell>
          <cell r="AE2493">
            <v>136894</v>
          </cell>
        </row>
        <row r="2494">
          <cell r="E2494" t="str">
            <v>US Industrial Pentanes Plus</v>
          </cell>
          <cell r="F2494">
            <v>250316</v>
          </cell>
          <cell r="G2494">
            <v>294017</v>
          </cell>
          <cell r="H2494">
            <v>322545</v>
          </cell>
          <cell r="I2494">
            <v>332284</v>
          </cell>
          <cell r="J2494">
            <v>338729</v>
          </cell>
          <cell r="K2494">
            <v>337925</v>
          </cell>
          <cell r="L2494">
            <v>354992</v>
          </cell>
          <cell r="M2494">
            <v>328916</v>
          </cell>
          <cell r="N2494">
            <v>294012</v>
          </cell>
          <cell r="O2494">
            <v>364975</v>
          </cell>
          <cell r="P2494">
            <v>343160</v>
          </cell>
          <cell r="Q2494">
            <v>263178</v>
          </cell>
          <cell r="R2494">
            <v>223844</v>
          </cell>
          <cell r="S2494">
            <v>220836</v>
          </cell>
          <cell r="T2494">
            <v>222444</v>
          </cell>
          <cell r="U2494">
            <v>196239</v>
          </cell>
          <cell r="V2494">
            <v>140106</v>
          </cell>
          <cell r="W2494">
            <v>179362</v>
          </cell>
          <cell r="X2494">
            <v>153047</v>
          </cell>
          <cell r="Y2494">
            <v>127535</v>
          </cell>
          <cell r="Z2494">
            <v>155500</v>
          </cell>
          <cell r="AA2494">
            <v>54678</v>
          </cell>
          <cell r="AB2494">
            <v>84421</v>
          </cell>
          <cell r="AC2494">
            <v>94220</v>
          </cell>
          <cell r="AD2494">
            <v>88390</v>
          </cell>
          <cell r="AE2494">
            <v>160466</v>
          </cell>
        </row>
        <row r="2495">
          <cell r="E2495" t="str">
            <v>UT Industrial Pentanes Plus</v>
          </cell>
          <cell r="F2495">
            <v>0</v>
          </cell>
          <cell r="G2495">
            <v>0</v>
          </cell>
          <cell r="H2495">
            <v>0</v>
          </cell>
          <cell r="I2495">
            <v>0</v>
          </cell>
          <cell r="J2495">
            <v>0</v>
          </cell>
          <cell r="K2495">
            <v>0</v>
          </cell>
          <cell r="L2495">
            <v>0</v>
          </cell>
          <cell r="M2495">
            <v>0</v>
          </cell>
          <cell r="N2495">
            <v>0</v>
          </cell>
          <cell r="O2495">
            <v>0</v>
          </cell>
          <cell r="P2495">
            <v>0</v>
          </cell>
          <cell r="Q2495">
            <v>0</v>
          </cell>
          <cell r="R2495">
            <v>0</v>
          </cell>
          <cell r="S2495">
            <v>0</v>
          </cell>
          <cell r="T2495">
            <v>0</v>
          </cell>
          <cell r="U2495">
            <v>0</v>
          </cell>
          <cell r="V2495">
            <v>0</v>
          </cell>
          <cell r="W2495">
            <v>0</v>
          </cell>
          <cell r="X2495">
            <v>0</v>
          </cell>
          <cell r="Y2495">
            <v>0</v>
          </cell>
          <cell r="Z2495">
            <v>0</v>
          </cell>
          <cell r="AA2495">
            <v>0</v>
          </cell>
          <cell r="AB2495">
            <v>0</v>
          </cell>
          <cell r="AC2495">
            <v>0</v>
          </cell>
          <cell r="AD2495">
            <v>0</v>
          </cell>
          <cell r="AE2495">
            <v>0</v>
          </cell>
        </row>
        <row r="2496">
          <cell r="E2496" t="str">
            <v>VA Industrial Pentanes Plus</v>
          </cell>
          <cell r="F2496">
            <v>0</v>
          </cell>
          <cell r="G2496">
            <v>0</v>
          </cell>
          <cell r="H2496">
            <v>0</v>
          </cell>
          <cell r="I2496">
            <v>0</v>
          </cell>
          <cell r="J2496">
            <v>0</v>
          </cell>
          <cell r="K2496">
            <v>0</v>
          </cell>
          <cell r="L2496">
            <v>0</v>
          </cell>
          <cell r="M2496">
            <v>0</v>
          </cell>
          <cell r="N2496">
            <v>0</v>
          </cell>
          <cell r="O2496">
            <v>0</v>
          </cell>
          <cell r="P2496">
            <v>0</v>
          </cell>
          <cell r="Q2496">
            <v>0</v>
          </cell>
          <cell r="R2496">
            <v>0</v>
          </cell>
          <cell r="S2496">
            <v>0</v>
          </cell>
          <cell r="T2496">
            <v>0</v>
          </cell>
          <cell r="U2496">
            <v>0</v>
          </cell>
          <cell r="V2496">
            <v>0</v>
          </cell>
          <cell r="W2496">
            <v>0</v>
          </cell>
          <cell r="X2496">
            <v>0</v>
          </cell>
          <cell r="Y2496">
            <v>0</v>
          </cell>
          <cell r="Z2496">
            <v>0</v>
          </cell>
          <cell r="AA2496">
            <v>0</v>
          </cell>
          <cell r="AB2496">
            <v>0</v>
          </cell>
          <cell r="AC2496">
            <v>0</v>
          </cell>
          <cell r="AD2496">
            <v>0</v>
          </cell>
          <cell r="AE2496">
            <v>0</v>
          </cell>
        </row>
        <row r="2497">
          <cell r="E2497" t="str">
            <v>VT Industrial Pentanes Plus</v>
          </cell>
          <cell r="F2497">
            <v>0</v>
          </cell>
          <cell r="G2497">
            <v>0</v>
          </cell>
          <cell r="H2497">
            <v>0</v>
          </cell>
          <cell r="I2497">
            <v>0</v>
          </cell>
          <cell r="J2497">
            <v>0</v>
          </cell>
          <cell r="K2497">
            <v>0</v>
          </cell>
          <cell r="L2497">
            <v>0</v>
          </cell>
          <cell r="M2497">
            <v>0</v>
          </cell>
          <cell r="N2497">
            <v>0</v>
          </cell>
          <cell r="O2497">
            <v>0</v>
          </cell>
          <cell r="P2497">
            <v>0</v>
          </cell>
          <cell r="Q2497">
            <v>0</v>
          </cell>
          <cell r="R2497">
            <v>0</v>
          </cell>
          <cell r="S2497">
            <v>0</v>
          </cell>
          <cell r="T2497">
            <v>0</v>
          </cell>
          <cell r="U2497">
            <v>0</v>
          </cell>
          <cell r="V2497">
            <v>0</v>
          </cell>
          <cell r="W2497">
            <v>0</v>
          </cell>
          <cell r="X2497">
            <v>0</v>
          </cell>
          <cell r="Y2497">
            <v>0</v>
          </cell>
          <cell r="Z2497">
            <v>0</v>
          </cell>
          <cell r="AA2497">
            <v>0</v>
          </cell>
          <cell r="AB2497">
            <v>0</v>
          </cell>
          <cell r="AC2497">
            <v>0</v>
          </cell>
          <cell r="AD2497">
            <v>0</v>
          </cell>
          <cell r="AE2497">
            <v>0</v>
          </cell>
        </row>
        <row r="2498">
          <cell r="E2498" t="str">
            <v>WA Industrial Pentanes Plus</v>
          </cell>
          <cell r="F2498">
            <v>0</v>
          </cell>
          <cell r="G2498">
            <v>0</v>
          </cell>
          <cell r="H2498">
            <v>0</v>
          </cell>
          <cell r="I2498">
            <v>0</v>
          </cell>
          <cell r="J2498">
            <v>0</v>
          </cell>
          <cell r="K2498">
            <v>0</v>
          </cell>
          <cell r="L2498">
            <v>0</v>
          </cell>
          <cell r="M2498">
            <v>0</v>
          </cell>
          <cell r="N2498">
            <v>0</v>
          </cell>
          <cell r="O2498">
            <v>0</v>
          </cell>
          <cell r="P2498">
            <v>0</v>
          </cell>
          <cell r="Q2498">
            <v>0</v>
          </cell>
          <cell r="R2498">
            <v>0</v>
          </cell>
          <cell r="S2498">
            <v>0</v>
          </cell>
          <cell r="T2498">
            <v>0</v>
          </cell>
          <cell r="U2498">
            <v>0</v>
          </cell>
          <cell r="V2498">
            <v>0</v>
          </cell>
          <cell r="W2498">
            <v>0</v>
          </cell>
          <cell r="X2498">
            <v>0</v>
          </cell>
          <cell r="Y2498">
            <v>0</v>
          </cell>
          <cell r="Z2498">
            <v>0</v>
          </cell>
          <cell r="AA2498">
            <v>0</v>
          </cell>
          <cell r="AB2498">
            <v>0</v>
          </cell>
          <cell r="AC2498">
            <v>0</v>
          </cell>
          <cell r="AD2498">
            <v>0</v>
          </cell>
          <cell r="AE2498">
            <v>0</v>
          </cell>
        </row>
        <row r="2499">
          <cell r="E2499" t="str">
            <v>WI Industrial Pentanes Plus</v>
          </cell>
          <cell r="F2499">
            <v>0</v>
          </cell>
          <cell r="G2499">
            <v>0</v>
          </cell>
          <cell r="H2499">
            <v>0</v>
          </cell>
          <cell r="I2499">
            <v>0</v>
          </cell>
          <cell r="J2499">
            <v>0</v>
          </cell>
          <cell r="K2499">
            <v>0</v>
          </cell>
          <cell r="L2499">
            <v>0</v>
          </cell>
          <cell r="M2499">
            <v>0</v>
          </cell>
          <cell r="N2499">
            <v>0</v>
          </cell>
          <cell r="O2499">
            <v>0</v>
          </cell>
          <cell r="P2499">
            <v>0</v>
          </cell>
          <cell r="Q2499">
            <v>0</v>
          </cell>
          <cell r="R2499">
            <v>0</v>
          </cell>
          <cell r="S2499">
            <v>0</v>
          </cell>
          <cell r="T2499">
            <v>0</v>
          </cell>
          <cell r="U2499">
            <v>0</v>
          </cell>
          <cell r="V2499">
            <v>0</v>
          </cell>
          <cell r="W2499">
            <v>0</v>
          </cell>
          <cell r="X2499">
            <v>0</v>
          </cell>
          <cell r="Y2499">
            <v>0</v>
          </cell>
          <cell r="Z2499">
            <v>0</v>
          </cell>
          <cell r="AA2499">
            <v>0</v>
          </cell>
          <cell r="AB2499">
            <v>0</v>
          </cell>
          <cell r="AC2499">
            <v>0</v>
          </cell>
          <cell r="AD2499">
            <v>0</v>
          </cell>
          <cell r="AE2499">
            <v>0</v>
          </cell>
        </row>
        <row r="2500">
          <cell r="E2500" t="str">
            <v>WV Industrial Pentanes Plus</v>
          </cell>
          <cell r="F2500">
            <v>0</v>
          </cell>
          <cell r="G2500">
            <v>0</v>
          </cell>
          <cell r="H2500">
            <v>0</v>
          </cell>
          <cell r="I2500">
            <v>0</v>
          </cell>
          <cell r="J2500">
            <v>0</v>
          </cell>
          <cell r="K2500">
            <v>0</v>
          </cell>
          <cell r="L2500">
            <v>0</v>
          </cell>
          <cell r="M2500">
            <v>0</v>
          </cell>
          <cell r="N2500">
            <v>0</v>
          </cell>
          <cell r="O2500">
            <v>0</v>
          </cell>
          <cell r="P2500">
            <v>0</v>
          </cell>
          <cell r="Q2500">
            <v>0</v>
          </cell>
          <cell r="R2500">
            <v>0</v>
          </cell>
          <cell r="S2500">
            <v>0</v>
          </cell>
          <cell r="T2500">
            <v>0</v>
          </cell>
          <cell r="U2500">
            <v>0</v>
          </cell>
          <cell r="V2500">
            <v>0</v>
          </cell>
          <cell r="W2500">
            <v>0</v>
          </cell>
          <cell r="X2500">
            <v>0</v>
          </cell>
          <cell r="Y2500">
            <v>0</v>
          </cell>
          <cell r="Z2500">
            <v>0</v>
          </cell>
          <cell r="AA2500">
            <v>0</v>
          </cell>
          <cell r="AB2500">
            <v>0</v>
          </cell>
          <cell r="AC2500">
            <v>0</v>
          </cell>
          <cell r="AD2500">
            <v>0</v>
          </cell>
          <cell r="AE2500">
            <v>0</v>
          </cell>
        </row>
        <row r="2501">
          <cell r="E2501" t="str">
            <v>WY Industrial Pentanes Plus</v>
          </cell>
          <cell r="F2501">
            <v>0</v>
          </cell>
          <cell r="G2501">
            <v>0</v>
          </cell>
          <cell r="H2501">
            <v>0</v>
          </cell>
          <cell r="I2501">
            <v>0</v>
          </cell>
          <cell r="J2501">
            <v>0</v>
          </cell>
          <cell r="K2501">
            <v>0</v>
          </cell>
          <cell r="L2501">
            <v>0</v>
          </cell>
          <cell r="M2501">
            <v>0</v>
          </cell>
          <cell r="N2501">
            <v>0</v>
          </cell>
          <cell r="O2501">
            <v>0</v>
          </cell>
          <cell r="P2501">
            <v>0</v>
          </cell>
          <cell r="Q2501">
            <v>0</v>
          </cell>
          <cell r="R2501">
            <v>0</v>
          </cell>
          <cell r="S2501">
            <v>0</v>
          </cell>
          <cell r="T2501">
            <v>0</v>
          </cell>
          <cell r="U2501">
            <v>0</v>
          </cell>
          <cell r="V2501">
            <v>0</v>
          </cell>
          <cell r="W2501">
            <v>0</v>
          </cell>
          <cell r="X2501">
            <v>0</v>
          </cell>
          <cell r="Y2501">
            <v>0</v>
          </cell>
          <cell r="Z2501">
            <v>0</v>
          </cell>
          <cell r="AA2501">
            <v>0</v>
          </cell>
          <cell r="AB2501">
            <v>0</v>
          </cell>
          <cell r="AC2501">
            <v>0</v>
          </cell>
          <cell r="AD2501">
            <v>0</v>
          </cell>
          <cell r="AE2501">
            <v>0</v>
          </cell>
        </row>
        <row r="2502">
          <cell r="E2502" t="str">
            <v>AK Transportation Residual Fuel</v>
          </cell>
          <cell r="F2502">
            <v>869</v>
          </cell>
          <cell r="G2502">
            <v>457</v>
          </cell>
          <cell r="H2502">
            <v>1967</v>
          </cell>
          <cell r="I2502">
            <v>737</v>
          </cell>
          <cell r="J2502">
            <v>630</v>
          </cell>
          <cell r="K2502">
            <v>717</v>
          </cell>
          <cell r="L2502">
            <v>22</v>
          </cell>
          <cell r="M2502">
            <v>14</v>
          </cell>
          <cell r="N2502">
            <v>45</v>
          </cell>
          <cell r="O2502">
            <v>1446</v>
          </cell>
          <cell r="P2502">
            <v>742</v>
          </cell>
          <cell r="Q2502">
            <v>340</v>
          </cell>
          <cell r="R2502">
            <v>318</v>
          </cell>
          <cell r="S2502">
            <v>79</v>
          </cell>
          <cell r="T2502">
            <v>0</v>
          </cell>
          <cell r="U2502">
            <v>74</v>
          </cell>
          <cell r="V2502">
            <v>172</v>
          </cell>
          <cell r="W2502">
            <v>1653</v>
          </cell>
          <cell r="X2502">
            <v>1212</v>
          </cell>
          <cell r="Y2502">
            <v>0</v>
          </cell>
          <cell r="Z2502">
            <v>212</v>
          </cell>
          <cell r="AA2502">
            <v>436</v>
          </cell>
          <cell r="AB2502">
            <v>358</v>
          </cell>
          <cell r="AC2502">
            <v>0</v>
          </cell>
          <cell r="AD2502">
            <v>0</v>
          </cell>
          <cell r="AE2502">
            <v>0</v>
          </cell>
        </row>
        <row r="2503">
          <cell r="E2503" t="str">
            <v>AL Transportation Residual Fuel</v>
          </cell>
          <cell r="F2503">
            <v>18015</v>
          </cell>
          <cell r="G2503">
            <v>20158</v>
          </cell>
          <cell r="H2503">
            <v>21983</v>
          </cell>
          <cell r="I2503">
            <v>20374</v>
          </cell>
          <cell r="J2503">
            <v>14566</v>
          </cell>
          <cell r="K2503">
            <v>16367</v>
          </cell>
          <cell r="L2503">
            <v>15393</v>
          </cell>
          <cell r="M2503">
            <v>12210</v>
          </cell>
          <cell r="N2503">
            <v>5194</v>
          </cell>
          <cell r="O2503">
            <v>5455</v>
          </cell>
          <cell r="P2503">
            <v>18177</v>
          </cell>
          <cell r="Q2503">
            <v>4532</v>
          </cell>
          <cell r="R2503">
            <v>13319</v>
          </cell>
          <cell r="S2503">
            <v>6352</v>
          </cell>
          <cell r="T2503">
            <v>7972</v>
          </cell>
          <cell r="U2503">
            <v>6426</v>
          </cell>
          <cell r="V2503">
            <v>9378</v>
          </cell>
          <cell r="W2503">
            <v>8465</v>
          </cell>
          <cell r="X2503">
            <v>7093</v>
          </cell>
          <cell r="Y2503">
            <v>5069</v>
          </cell>
          <cell r="Z2503">
            <v>5836</v>
          </cell>
          <cell r="AA2503">
            <v>6655</v>
          </cell>
          <cell r="AB2503">
            <v>6587</v>
          </cell>
          <cell r="AC2503">
            <v>5028</v>
          </cell>
          <cell r="AD2503">
            <v>5530</v>
          </cell>
          <cell r="AE2503">
            <v>3385</v>
          </cell>
        </row>
        <row r="2504">
          <cell r="E2504" t="str">
            <v>AR Transportation Residual Fuel</v>
          </cell>
          <cell r="F2504">
            <v>0</v>
          </cell>
          <cell r="G2504">
            <v>0</v>
          </cell>
          <cell r="H2504">
            <v>0</v>
          </cell>
          <cell r="I2504">
            <v>0</v>
          </cell>
          <cell r="J2504">
            <v>0</v>
          </cell>
          <cell r="K2504">
            <v>0</v>
          </cell>
          <cell r="L2504">
            <v>0</v>
          </cell>
          <cell r="M2504">
            <v>0</v>
          </cell>
          <cell r="N2504">
            <v>0</v>
          </cell>
          <cell r="O2504">
            <v>0</v>
          </cell>
          <cell r="P2504">
            <v>0</v>
          </cell>
          <cell r="Q2504">
            <v>0</v>
          </cell>
          <cell r="R2504">
            <v>0</v>
          </cell>
          <cell r="S2504">
            <v>0</v>
          </cell>
          <cell r="T2504">
            <v>0</v>
          </cell>
          <cell r="U2504">
            <v>7</v>
          </cell>
          <cell r="V2504">
            <v>0</v>
          </cell>
          <cell r="W2504">
            <v>0</v>
          </cell>
          <cell r="X2504">
            <v>0</v>
          </cell>
          <cell r="Y2504">
            <v>0</v>
          </cell>
          <cell r="Z2504">
            <v>0</v>
          </cell>
          <cell r="AA2504">
            <v>0</v>
          </cell>
          <cell r="AB2504">
            <v>0</v>
          </cell>
          <cell r="AC2504">
            <v>0</v>
          </cell>
          <cell r="AD2504">
            <v>0</v>
          </cell>
          <cell r="AE2504">
            <v>0</v>
          </cell>
        </row>
        <row r="2505">
          <cell r="E2505" t="str">
            <v>AZ Transportation Residual Fuel</v>
          </cell>
          <cell r="F2505">
            <v>0</v>
          </cell>
          <cell r="G2505">
            <v>0</v>
          </cell>
          <cell r="H2505">
            <v>0</v>
          </cell>
          <cell r="I2505">
            <v>0</v>
          </cell>
          <cell r="J2505">
            <v>0</v>
          </cell>
          <cell r="K2505">
            <v>0</v>
          </cell>
          <cell r="L2505">
            <v>0</v>
          </cell>
          <cell r="M2505">
            <v>0</v>
          </cell>
          <cell r="N2505">
            <v>0</v>
          </cell>
          <cell r="O2505">
            <v>0</v>
          </cell>
          <cell r="P2505">
            <v>0</v>
          </cell>
          <cell r="Q2505">
            <v>0</v>
          </cell>
          <cell r="R2505">
            <v>0</v>
          </cell>
          <cell r="S2505">
            <v>0</v>
          </cell>
          <cell r="T2505">
            <v>0</v>
          </cell>
          <cell r="U2505">
            <v>0</v>
          </cell>
          <cell r="V2505">
            <v>0</v>
          </cell>
          <cell r="W2505">
            <v>0</v>
          </cell>
          <cell r="X2505">
            <v>0</v>
          </cell>
          <cell r="Y2505">
            <v>0</v>
          </cell>
          <cell r="Z2505">
            <v>0</v>
          </cell>
          <cell r="AA2505">
            <v>0</v>
          </cell>
          <cell r="AB2505">
            <v>0</v>
          </cell>
          <cell r="AC2505">
            <v>0</v>
          </cell>
          <cell r="AD2505">
            <v>0</v>
          </cell>
          <cell r="AE2505">
            <v>0</v>
          </cell>
        </row>
        <row r="2506">
          <cell r="E2506" t="str">
            <v>CA Transportation Residual Fuel</v>
          </cell>
          <cell r="F2506">
            <v>340790</v>
          </cell>
          <cell r="G2506">
            <v>263217</v>
          </cell>
          <cell r="H2506">
            <v>200699</v>
          </cell>
          <cell r="I2506">
            <v>203716</v>
          </cell>
          <cell r="J2506">
            <v>237256</v>
          </cell>
          <cell r="K2506">
            <v>276900</v>
          </cell>
          <cell r="L2506">
            <v>245085</v>
          </cell>
          <cell r="M2506">
            <v>133737</v>
          </cell>
          <cell r="N2506">
            <v>107469</v>
          </cell>
          <cell r="O2506">
            <v>146000</v>
          </cell>
          <cell r="P2506">
            <v>210867</v>
          </cell>
          <cell r="Q2506">
            <v>154770</v>
          </cell>
          <cell r="R2506">
            <v>191966</v>
          </cell>
          <cell r="S2506">
            <v>146852</v>
          </cell>
          <cell r="T2506">
            <v>174601</v>
          </cell>
          <cell r="U2506">
            <v>213283</v>
          </cell>
          <cell r="V2506">
            <v>236478</v>
          </cell>
          <cell r="W2506">
            <v>249291</v>
          </cell>
          <cell r="X2506">
            <v>252795</v>
          </cell>
          <cell r="Y2506">
            <v>242170</v>
          </cell>
          <cell r="Z2506">
            <v>250861</v>
          </cell>
          <cell r="AA2506">
            <v>186876</v>
          </cell>
          <cell r="AB2506">
            <v>167051</v>
          </cell>
          <cell r="AC2506">
            <v>124150</v>
          </cell>
          <cell r="AD2506">
            <v>84510</v>
          </cell>
          <cell r="AE2506">
            <v>116367</v>
          </cell>
        </row>
        <row r="2507">
          <cell r="E2507" t="str">
            <v>CO Transportation Residual Fuel</v>
          </cell>
          <cell r="F2507">
            <v>0</v>
          </cell>
          <cell r="G2507">
            <v>0</v>
          </cell>
          <cell r="H2507">
            <v>0</v>
          </cell>
          <cell r="I2507">
            <v>0</v>
          </cell>
          <cell r="J2507">
            <v>8</v>
          </cell>
          <cell r="K2507">
            <v>0</v>
          </cell>
          <cell r="L2507">
            <v>1</v>
          </cell>
          <cell r="M2507">
            <v>0</v>
          </cell>
          <cell r="N2507">
            <v>0</v>
          </cell>
          <cell r="O2507">
            <v>0</v>
          </cell>
          <cell r="P2507">
            <v>0</v>
          </cell>
          <cell r="Q2507">
            <v>0</v>
          </cell>
          <cell r="R2507">
            <v>0</v>
          </cell>
          <cell r="S2507">
            <v>0</v>
          </cell>
          <cell r="T2507">
            <v>0</v>
          </cell>
          <cell r="U2507">
            <v>0</v>
          </cell>
          <cell r="V2507">
            <v>0</v>
          </cell>
          <cell r="W2507">
            <v>0</v>
          </cell>
          <cell r="X2507">
            <v>0</v>
          </cell>
          <cell r="Y2507">
            <v>0</v>
          </cell>
          <cell r="Z2507">
            <v>0</v>
          </cell>
          <cell r="AA2507">
            <v>0</v>
          </cell>
          <cell r="AB2507">
            <v>0</v>
          </cell>
          <cell r="AC2507">
            <v>0</v>
          </cell>
          <cell r="AD2507">
            <v>0</v>
          </cell>
          <cell r="AE2507">
            <v>0</v>
          </cell>
        </row>
        <row r="2508">
          <cell r="E2508" t="str">
            <v>CT Transportation Residual Fuel</v>
          </cell>
          <cell r="F2508">
            <v>531</v>
          </cell>
          <cell r="G2508">
            <v>572</v>
          </cell>
          <cell r="H2508">
            <v>275</v>
          </cell>
          <cell r="I2508">
            <v>195</v>
          </cell>
          <cell r="J2508">
            <v>140</v>
          </cell>
          <cell r="K2508">
            <v>72</v>
          </cell>
          <cell r="L2508">
            <v>226</v>
          </cell>
          <cell r="M2508">
            <v>154</v>
          </cell>
          <cell r="N2508">
            <v>88</v>
          </cell>
          <cell r="O2508">
            <v>77</v>
          </cell>
          <cell r="P2508">
            <v>137</v>
          </cell>
          <cell r="Q2508">
            <v>64</v>
          </cell>
          <cell r="R2508">
            <v>7</v>
          </cell>
          <cell r="S2508">
            <v>14</v>
          </cell>
          <cell r="T2508">
            <v>139</v>
          </cell>
          <cell r="U2508">
            <v>139</v>
          </cell>
          <cell r="V2508">
            <v>31</v>
          </cell>
          <cell r="W2508">
            <v>94</v>
          </cell>
          <cell r="X2508">
            <v>128</v>
          </cell>
          <cell r="Y2508">
            <v>153</v>
          </cell>
          <cell r="Z2508">
            <v>372</v>
          </cell>
          <cell r="AA2508">
            <v>410</v>
          </cell>
          <cell r="AB2508">
            <v>163</v>
          </cell>
          <cell r="AC2508">
            <v>0</v>
          </cell>
          <cell r="AD2508">
            <v>0</v>
          </cell>
          <cell r="AE2508">
            <v>0</v>
          </cell>
        </row>
        <row r="2509">
          <cell r="E2509" t="str">
            <v>DC Transportation Residual Fuel</v>
          </cell>
          <cell r="F2509">
            <v>19</v>
          </cell>
          <cell r="G2509">
            <v>0</v>
          </cell>
          <cell r="H2509">
            <v>44</v>
          </cell>
          <cell r="I2509">
            <v>0</v>
          </cell>
          <cell r="J2509">
            <v>0</v>
          </cell>
          <cell r="K2509">
            <v>0</v>
          </cell>
          <cell r="L2509">
            <v>0</v>
          </cell>
          <cell r="M2509">
            <v>0</v>
          </cell>
          <cell r="N2509">
            <v>0</v>
          </cell>
          <cell r="O2509">
            <v>0</v>
          </cell>
          <cell r="P2509">
            <v>0</v>
          </cell>
          <cell r="Q2509">
            <v>2</v>
          </cell>
          <cell r="R2509">
            <v>0</v>
          </cell>
          <cell r="S2509">
            <v>0</v>
          </cell>
          <cell r="T2509">
            <v>0</v>
          </cell>
          <cell r="U2509">
            <v>0</v>
          </cell>
          <cell r="V2509">
            <v>0</v>
          </cell>
          <cell r="W2509">
            <v>0</v>
          </cell>
          <cell r="X2509">
            <v>0</v>
          </cell>
          <cell r="Y2509">
            <v>0</v>
          </cell>
          <cell r="Z2509">
            <v>0</v>
          </cell>
          <cell r="AA2509">
            <v>0</v>
          </cell>
          <cell r="AB2509">
            <v>0</v>
          </cell>
          <cell r="AC2509">
            <v>0</v>
          </cell>
          <cell r="AD2509">
            <v>0</v>
          </cell>
          <cell r="AE2509">
            <v>0</v>
          </cell>
        </row>
        <row r="2510">
          <cell r="E2510" t="str">
            <v>DE Transportation Residual Fuel</v>
          </cell>
          <cell r="F2510">
            <v>5658</v>
          </cell>
          <cell r="G2510">
            <v>8224</v>
          </cell>
          <cell r="H2510">
            <v>6450</v>
          </cell>
          <cell r="I2510">
            <v>7096</v>
          </cell>
          <cell r="J2510">
            <v>7847</v>
          </cell>
          <cell r="K2510">
            <v>6476</v>
          </cell>
          <cell r="L2510">
            <v>12554</v>
          </cell>
          <cell r="M2510">
            <v>10474</v>
          </cell>
          <cell r="N2510">
            <v>8627</v>
          </cell>
          <cell r="O2510">
            <v>10959</v>
          </cell>
          <cell r="P2510">
            <v>10280</v>
          </cell>
          <cell r="Q2510">
            <v>8198</v>
          </cell>
          <cell r="R2510">
            <v>7337</v>
          </cell>
          <cell r="S2510">
            <v>6254</v>
          </cell>
          <cell r="T2510">
            <v>6211</v>
          </cell>
          <cell r="U2510">
            <v>6852</v>
          </cell>
          <cell r="V2510">
            <v>7231</v>
          </cell>
          <cell r="W2510">
            <v>7816</v>
          </cell>
          <cell r="X2510">
            <v>7855</v>
          </cell>
          <cell r="Y2510">
            <v>6364</v>
          </cell>
          <cell r="Z2510">
            <v>1963</v>
          </cell>
          <cell r="AA2510">
            <v>33</v>
          </cell>
          <cell r="AB2510">
            <v>1464</v>
          </cell>
          <cell r="AC2510">
            <v>507</v>
          </cell>
          <cell r="AD2510">
            <v>732</v>
          </cell>
          <cell r="AE2510">
            <v>407</v>
          </cell>
        </row>
        <row r="2511">
          <cell r="E2511" t="str">
            <v>FL Transportation Residual Fuel</v>
          </cell>
          <cell r="F2511">
            <v>62532</v>
          </cell>
          <cell r="G2511">
            <v>52170</v>
          </cell>
          <cell r="H2511">
            <v>64545</v>
          </cell>
          <cell r="I2511">
            <v>73060</v>
          </cell>
          <cell r="J2511">
            <v>63318</v>
          </cell>
          <cell r="K2511">
            <v>53033</v>
          </cell>
          <cell r="L2511">
            <v>51090</v>
          </cell>
          <cell r="M2511">
            <v>53344</v>
          </cell>
          <cell r="N2511">
            <v>48183</v>
          </cell>
          <cell r="O2511">
            <v>47836</v>
          </cell>
          <cell r="P2511">
            <v>62726</v>
          </cell>
          <cell r="Q2511">
            <v>53364</v>
          </cell>
          <cell r="R2511">
            <v>65620</v>
          </cell>
          <cell r="S2511">
            <v>28446</v>
          </cell>
          <cell r="T2511">
            <v>80170</v>
          </cell>
          <cell r="U2511">
            <v>84422</v>
          </cell>
          <cell r="V2511">
            <v>88205</v>
          </cell>
          <cell r="W2511">
            <v>83363</v>
          </cell>
          <cell r="X2511">
            <v>26707</v>
          </cell>
          <cell r="Y2511">
            <v>19498</v>
          </cell>
          <cell r="Z2511">
            <v>89523</v>
          </cell>
          <cell r="AA2511">
            <v>84860</v>
          </cell>
          <cell r="AB2511">
            <v>66494</v>
          </cell>
          <cell r="AC2511">
            <v>57359</v>
          </cell>
          <cell r="AD2511">
            <v>55667</v>
          </cell>
          <cell r="AE2511">
            <v>51174</v>
          </cell>
        </row>
        <row r="2512">
          <cell r="E2512" t="str">
            <v>GA Transportation Residual Fuel</v>
          </cell>
          <cell r="F2512">
            <v>8215</v>
          </cell>
          <cell r="G2512">
            <v>7284</v>
          </cell>
          <cell r="H2512">
            <v>20986</v>
          </cell>
          <cell r="I2512">
            <v>15932</v>
          </cell>
          <cell r="J2512">
            <v>11601</v>
          </cell>
          <cell r="K2512">
            <v>8698</v>
          </cell>
          <cell r="L2512">
            <v>7778</v>
          </cell>
          <cell r="M2512">
            <v>6951</v>
          </cell>
          <cell r="N2512">
            <v>5733</v>
          </cell>
          <cell r="O2512">
            <v>4747</v>
          </cell>
          <cell r="P2512">
            <v>5172</v>
          </cell>
          <cell r="Q2512">
            <v>4087</v>
          </cell>
          <cell r="R2512">
            <v>11282</v>
          </cell>
          <cell r="S2512">
            <v>12518</v>
          </cell>
          <cell r="T2512">
            <v>23967</v>
          </cell>
          <cell r="U2512">
            <v>27986</v>
          </cell>
          <cell r="V2512">
            <v>50098</v>
          </cell>
          <cell r="W2512">
            <v>35537</v>
          </cell>
          <cell r="X2512">
            <v>44552</v>
          </cell>
          <cell r="Y2512">
            <v>42134</v>
          </cell>
          <cell r="Z2512">
            <v>53499</v>
          </cell>
          <cell r="AA2512">
            <v>67144</v>
          </cell>
          <cell r="AB2512">
            <v>39062</v>
          </cell>
          <cell r="AC2512">
            <v>26914</v>
          </cell>
          <cell r="AD2512">
            <v>11979</v>
          </cell>
          <cell r="AE2512">
            <v>9536</v>
          </cell>
        </row>
        <row r="2513">
          <cell r="E2513" t="str">
            <v>HI Transportation Residual Fuel</v>
          </cell>
          <cell r="F2513">
            <v>16703</v>
          </cell>
          <cell r="G2513">
            <v>16309</v>
          </cell>
          <cell r="H2513">
            <v>23616</v>
          </cell>
          <cell r="I2513">
            <v>16683</v>
          </cell>
          <cell r="J2513">
            <v>18457</v>
          </cell>
          <cell r="K2513">
            <v>16832</v>
          </cell>
          <cell r="L2513">
            <v>4413</v>
          </cell>
          <cell r="M2513">
            <v>3077</v>
          </cell>
          <cell r="N2513">
            <v>2410</v>
          </cell>
          <cell r="O2513">
            <v>10739</v>
          </cell>
          <cell r="P2513">
            <v>13995</v>
          </cell>
          <cell r="Q2513">
            <v>16709</v>
          </cell>
          <cell r="R2513">
            <v>9035</v>
          </cell>
          <cell r="S2513">
            <v>5745</v>
          </cell>
          <cell r="T2513">
            <v>9388</v>
          </cell>
          <cell r="U2513">
            <v>7049</v>
          </cell>
          <cell r="V2513">
            <v>14933</v>
          </cell>
          <cell r="W2513">
            <v>28069</v>
          </cell>
          <cell r="X2513">
            <v>6146</v>
          </cell>
          <cell r="Y2513">
            <v>7633</v>
          </cell>
          <cell r="Z2513">
            <v>6756</v>
          </cell>
          <cell r="AA2513">
            <v>6300</v>
          </cell>
          <cell r="AB2513">
            <v>5699</v>
          </cell>
          <cell r="AC2513">
            <v>5530</v>
          </cell>
          <cell r="AD2513">
            <v>5330</v>
          </cell>
          <cell r="AE2513">
            <v>4394</v>
          </cell>
        </row>
        <row r="2514">
          <cell r="E2514" t="str">
            <v>IA Transportation Residual Fuel</v>
          </cell>
          <cell r="F2514">
            <v>1</v>
          </cell>
          <cell r="G2514">
            <v>0</v>
          </cell>
          <cell r="H2514">
            <v>0</v>
          </cell>
          <cell r="I2514">
            <v>0</v>
          </cell>
          <cell r="J2514">
            <v>0</v>
          </cell>
          <cell r="K2514">
            <v>0</v>
          </cell>
          <cell r="L2514">
            <v>0</v>
          </cell>
          <cell r="M2514">
            <v>0</v>
          </cell>
          <cell r="N2514">
            <v>0</v>
          </cell>
          <cell r="O2514">
            <v>0</v>
          </cell>
          <cell r="P2514">
            <v>0</v>
          </cell>
          <cell r="Q2514">
            <v>0</v>
          </cell>
          <cell r="R2514">
            <v>0</v>
          </cell>
          <cell r="S2514">
            <v>0</v>
          </cell>
          <cell r="T2514">
            <v>0</v>
          </cell>
          <cell r="U2514">
            <v>0</v>
          </cell>
          <cell r="V2514">
            <v>0</v>
          </cell>
          <cell r="W2514">
            <v>0</v>
          </cell>
          <cell r="X2514">
            <v>0</v>
          </cell>
          <cell r="Y2514">
            <v>0</v>
          </cell>
          <cell r="Z2514">
            <v>0</v>
          </cell>
          <cell r="AA2514">
            <v>0</v>
          </cell>
          <cell r="AB2514">
            <v>0</v>
          </cell>
          <cell r="AC2514">
            <v>0</v>
          </cell>
          <cell r="AD2514">
            <v>0</v>
          </cell>
          <cell r="AE2514">
            <v>0</v>
          </cell>
        </row>
        <row r="2515">
          <cell r="E2515" t="str">
            <v>ID Transportation Residual Fuel</v>
          </cell>
          <cell r="F2515">
            <v>0</v>
          </cell>
          <cell r="G2515">
            <v>0</v>
          </cell>
          <cell r="H2515">
            <v>0</v>
          </cell>
          <cell r="I2515">
            <v>0</v>
          </cell>
          <cell r="J2515">
            <v>0</v>
          </cell>
          <cell r="K2515">
            <v>0</v>
          </cell>
          <cell r="L2515">
            <v>0</v>
          </cell>
          <cell r="M2515">
            <v>0</v>
          </cell>
          <cell r="N2515">
            <v>0</v>
          </cell>
          <cell r="O2515">
            <v>0</v>
          </cell>
          <cell r="P2515">
            <v>0</v>
          </cell>
          <cell r="Q2515">
            <v>0</v>
          </cell>
          <cell r="R2515">
            <v>0</v>
          </cell>
          <cell r="S2515">
            <v>0</v>
          </cell>
          <cell r="T2515">
            <v>0</v>
          </cell>
          <cell r="U2515">
            <v>0</v>
          </cell>
          <cell r="V2515">
            <v>0</v>
          </cell>
          <cell r="W2515">
            <v>0</v>
          </cell>
          <cell r="X2515">
            <v>0</v>
          </cell>
          <cell r="Y2515">
            <v>0</v>
          </cell>
          <cell r="Z2515">
            <v>0</v>
          </cell>
          <cell r="AA2515">
            <v>0</v>
          </cell>
          <cell r="AB2515">
            <v>0</v>
          </cell>
          <cell r="AC2515">
            <v>0</v>
          </cell>
          <cell r="AD2515">
            <v>0</v>
          </cell>
          <cell r="AE2515">
            <v>0</v>
          </cell>
        </row>
        <row r="2516">
          <cell r="E2516" t="str">
            <v>IL Transportation Residual Fuel</v>
          </cell>
          <cell r="F2516">
            <v>321</v>
          </cell>
          <cell r="G2516">
            <v>84</v>
          </cell>
          <cell r="H2516">
            <v>196</v>
          </cell>
          <cell r="I2516">
            <v>232</v>
          </cell>
          <cell r="J2516">
            <v>314</v>
          </cell>
          <cell r="K2516">
            <v>223</v>
          </cell>
          <cell r="L2516">
            <v>190</v>
          </cell>
          <cell r="M2516">
            <v>297</v>
          </cell>
          <cell r="N2516">
            <v>231</v>
          </cell>
          <cell r="O2516">
            <v>190</v>
          </cell>
          <cell r="P2516">
            <v>580</v>
          </cell>
          <cell r="Q2516">
            <v>842</v>
          </cell>
          <cell r="R2516">
            <v>466</v>
          </cell>
          <cell r="S2516">
            <v>752</v>
          </cell>
          <cell r="T2516">
            <v>100</v>
          </cell>
          <cell r="U2516">
            <v>145</v>
          </cell>
          <cell r="V2516">
            <v>293</v>
          </cell>
          <cell r="W2516">
            <v>233</v>
          </cell>
          <cell r="X2516">
            <v>216</v>
          </cell>
          <cell r="Y2516">
            <v>151</v>
          </cell>
          <cell r="Z2516">
            <v>0</v>
          </cell>
          <cell r="AA2516">
            <v>0</v>
          </cell>
          <cell r="AB2516">
            <v>135</v>
          </cell>
          <cell r="AC2516">
            <v>136</v>
          </cell>
          <cell r="AD2516">
            <v>8</v>
          </cell>
          <cell r="AE2516">
            <v>10</v>
          </cell>
        </row>
        <row r="2517">
          <cell r="E2517" t="str">
            <v>IN Transportation Residual Fuel</v>
          </cell>
          <cell r="F2517">
            <v>1224</v>
          </cell>
          <cell r="G2517">
            <v>560</v>
          </cell>
          <cell r="H2517">
            <v>1293</v>
          </cell>
          <cell r="I2517">
            <v>2110</v>
          </cell>
          <cell r="J2517">
            <v>1401</v>
          </cell>
          <cell r="K2517">
            <v>1476</v>
          </cell>
          <cell r="L2517">
            <v>1840</v>
          </cell>
          <cell r="M2517">
            <v>2481</v>
          </cell>
          <cell r="N2517">
            <v>1902</v>
          </cell>
          <cell r="O2517">
            <v>1544</v>
          </cell>
          <cell r="P2517">
            <v>1898</v>
          </cell>
          <cell r="Q2517">
            <v>1074</v>
          </cell>
          <cell r="R2517">
            <v>1545</v>
          </cell>
          <cell r="S2517">
            <v>484</v>
          </cell>
          <cell r="T2517">
            <v>1012</v>
          </cell>
          <cell r="U2517">
            <v>1206</v>
          </cell>
          <cell r="V2517">
            <v>1114</v>
          </cell>
          <cell r="W2517">
            <v>1804</v>
          </cell>
          <cell r="X2517">
            <v>2325</v>
          </cell>
          <cell r="Y2517">
            <v>626</v>
          </cell>
          <cell r="Z2517">
            <v>800</v>
          </cell>
          <cell r="AA2517">
            <v>1332</v>
          </cell>
          <cell r="AB2517">
            <v>916</v>
          </cell>
          <cell r="AC2517">
            <v>636</v>
          </cell>
          <cell r="AD2517">
            <v>605</v>
          </cell>
          <cell r="AE2517">
            <v>638</v>
          </cell>
        </row>
        <row r="2518">
          <cell r="E2518" t="str">
            <v>KS Transportation Residual Fuel</v>
          </cell>
          <cell r="F2518">
            <v>0</v>
          </cell>
          <cell r="G2518">
            <v>0</v>
          </cell>
          <cell r="H2518">
            <v>0</v>
          </cell>
          <cell r="I2518">
            <v>0</v>
          </cell>
          <cell r="J2518">
            <v>0</v>
          </cell>
          <cell r="K2518">
            <v>0</v>
          </cell>
          <cell r="L2518">
            <v>0</v>
          </cell>
          <cell r="M2518">
            <v>0</v>
          </cell>
          <cell r="N2518">
            <v>17</v>
          </cell>
          <cell r="O2518">
            <v>47</v>
          </cell>
          <cell r="P2518">
            <v>0</v>
          </cell>
          <cell r="Q2518">
            <v>9</v>
          </cell>
          <cell r="R2518">
            <v>46</v>
          </cell>
          <cell r="S2518">
            <v>48</v>
          </cell>
          <cell r="T2518">
            <v>48</v>
          </cell>
          <cell r="U2518">
            <v>0</v>
          </cell>
          <cell r="V2518">
            <v>0</v>
          </cell>
          <cell r="W2518">
            <v>0</v>
          </cell>
          <cell r="X2518">
            <v>0</v>
          </cell>
          <cell r="Y2518">
            <v>0</v>
          </cell>
          <cell r="Z2518">
            <v>0</v>
          </cell>
          <cell r="AA2518">
            <v>0</v>
          </cell>
          <cell r="AB2518">
            <v>0</v>
          </cell>
          <cell r="AC2518">
            <v>0</v>
          </cell>
          <cell r="AD2518">
            <v>0</v>
          </cell>
          <cell r="AE2518">
            <v>0</v>
          </cell>
        </row>
        <row r="2519">
          <cell r="E2519" t="str">
            <v>KY Transportation Residual Fuel</v>
          </cell>
          <cell r="F2519">
            <v>0</v>
          </cell>
          <cell r="G2519">
            <v>0</v>
          </cell>
          <cell r="H2519">
            <v>0</v>
          </cell>
          <cell r="I2519">
            <v>0</v>
          </cell>
          <cell r="J2519">
            <v>0</v>
          </cell>
          <cell r="K2519">
            <v>0</v>
          </cell>
          <cell r="L2519">
            <v>0</v>
          </cell>
          <cell r="M2519">
            <v>0</v>
          </cell>
          <cell r="N2519">
            <v>0</v>
          </cell>
          <cell r="O2519">
            <v>0</v>
          </cell>
          <cell r="P2519">
            <v>0</v>
          </cell>
          <cell r="Q2519">
            <v>4</v>
          </cell>
          <cell r="R2519">
            <v>10</v>
          </cell>
          <cell r="S2519">
            <v>20</v>
          </cell>
          <cell r="T2519">
            <v>38</v>
          </cell>
          <cell r="U2519">
            <v>17</v>
          </cell>
          <cell r="V2519">
            <v>0</v>
          </cell>
          <cell r="W2519">
            <v>0</v>
          </cell>
          <cell r="X2519">
            <v>0</v>
          </cell>
          <cell r="Y2519">
            <v>0</v>
          </cell>
          <cell r="Z2519">
            <v>37</v>
          </cell>
          <cell r="AA2519">
            <v>0</v>
          </cell>
          <cell r="AB2519">
            <v>0</v>
          </cell>
          <cell r="AC2519">
            <v>0</v>
          </cell>
          <cell r="AD2519">
            <v>0</v>
          </cell>
          <cell r="AE2519">
            <v>0</v>
          </cell>
        </row>
        <row r="2520">
          <cell r="E2520" t="str">
            <v>LA Transportation Residual Fuel</v>
          </cell>
          <cell r="F2520">
            <v>136662</v>
          </cell>
          <cell r="G2520">
            <v>155224</v>
          </cell>
          <cell r="H2520">
            <v>181698</v>
          </cell>
          <cell r="I2520">
            <v>167120</v>
          </cell>
          <cell r="J2520">
            <v>148551</v>
          </cell>
          <cell r="K2520">
            <v>142487</v>
          </cell>
          <cell r="L2520">
            <v>160252</v>
          </cell>
          <cell r="M2520">
            <v>122577</v>
          </cell>
          <cell r="N2520">
            <v>127341</v>
          </cell>
          <cell r="O2520">
            <v>127855</v>
          </cell>
          <cell r="P2520">
            <v>170815</v>
          </cell>
          <cell r="Q2520">
            <v>64397</v>
          </cell>
          <cell r="R2520">
            <v>65385</v>
          </cell>
          <cell r="S2520">
            <v>60792</v>
          </cell>
          <cell r="T2520">
            <v>68373</v>
          </cell>
          <cell r="U2520">
            <v>65739</v>
          </cell>
          <cell r="V2520">
            <v>84152</v>
          </cell>
          <cell r="W2520">
            <v>92932</v>
          </cell>
          <cell r="X2520">
            <v>91769</v>
          </cell>
          <cell r="Y2520">
            <v>89159</v>
          </cell>
          <cell r="Z2520">
            <v>88025</v>
          </cell>
          <cell r="AA2520">
            <v>83398</v>
          </cell>
          <cell r="AB2520">
            <v>81274</v>
          </cell>
          <cell r="AC2520">
            <v>70759</v>
          </cell>
          <cell r="AD2520">
            <v>40429</v>
          </cell>
          <cell r="AE2520">
            <v>25454</v>
          </cell>
        </row>
        <row r="2521">
          <cell r="E2521" t="str">
            <v>MA Transportation Residual Fuel</v>
          </cell>
          <cell r="F2521">
            <v>8587</v>
          </cell>
          <cell r="G2521">
            <v>2769</v>
          </cell>
          <cell r="H2521">
            <v>2701</v>
          </cell>
          <cell r="I2521">
            <v>2166</v>
          </cell>
          <cell r="J2521">
            <v>2287</v>
          </cell>
          <cell r="K2521">
            <v>1252</v>
          </cell>
          <cell r="L2521">
            <v>12590</v>
          </cell>
          <cell r="M2521">
            <v>8677</v>
          </cell>
          <cell r="N2521">
            <v>186</v>
          </cell>
          <cell r="O2521">
            <v>135</v>
          </cell>
          <cell r="P2521">
            <v>3386</v>
          </cell>
          <cell r="Q2521">
            <v>1806</v>
          </cell>
          <cell r="R2521">
            <v>1976</v>
          </cell>
          <cell r="S2521">
            <v>47</v>
          </cell>
          <cell r="T2521">
            <v>15</v>
          </cell>
          <cell r="U2521">
            <v>4059</v>
          </cell>
          <cell r="V2521">
            <v>2354</v>
          </cell>
          <cell r="W2521">
            <v>1767</v>
          </cell>
          <cell r="X2521">
            <v>1907</v>
          </cell>
          <cell r="Y2521">
            <v>2501</v>
          </cell>
          <cell r="Z2521">
            <v>1787</v>
          </cell>
          <cell r="AA2521">
            <v>1318</v>
          </cell>
          <cell r="AB2521">
            <v>1032</v>
          </cell>
          <cell r="AC2521">
            <v>1239</v>
          </cell>
          <cell r="AD2521">
            <v>593</v>
          </cell>
          <cell r="AE2521">
            <v>542</v>
          </cell>
        </row>
        <row r="2522">
          <cell r="E2522" t="str">
            <v>MD Transportation Residual Fuel</v>
          </cell>
          <cell r="F2522">
            <v>11473</v>
          </cell>
          <cell r="G2522">
            <v>8581</v>
          </cell>
          <cell r="H2522">
            <v>10143</v>
          </cell>
          <cell r="I2522">
            <v>8012</v>
          </cell>
          <cell r="J2522">
            <v>6122</v>
          </cell>
          <cell r="K2522">
            <v>5854</v>
          </cell>
          <cell r="L2522">
            <v>4750</v>
          </cell>
          <cell r="M2522">
            <v>4551</v>
          </cell>
          <cell r="N2522">
            <v>7174</v>
          </cell>
          <cell r="O2522">
            <v>6143</v>
          </cell>
          <cell r="P2522">
            <v>4946</v>
          </cell>
          <cell r="Q2522">
            <v>3851</v>
          </cell>
          <cell r="R2522">
            <v>4364</v>
          </cell>
          <cell r="S2522">
            <v>2542</v>
          </cell>
          <cell r="T2522">
            <v>7827</v>
          </cell>
          <cell r="U2522">
            <v>7293</v>
          </cell>
          <cell r="V2522">
            <v>7679</v>
          </cell>
          <cell r="W2522">
            <v>4592</v>
          </cell>
          <cell r="X2522">
            <v>4786</v>
          </cell>
          <cell r="Y2522">
            <v>2670</v>
          </cell>
          <cell r="Z2522">
            <v>4567</v>
          </cell>
          <cell r="AA2522">
            <v>1603</v>
          </cell>
          <cell r="AB2522">
            <v>1134</v>
          </cell>
          <cell r="AC2522">
            <v>1235</v>
          </cell>
          <cell r="AD2522">
            <v>189</v>
          </cell>
          <cell r="AE2522">
            <v>322</v>
          </cell>
        </row>
        <row r="2523">
          <cell r="E2523" t="str">
            <v>ME Transportation Residual Fuel</v>
          </cell>
          <cell r="F2523">
            <v>926</v>
          </cell>
          <cell r="G2523">
            <v>725</v>
          </cell>
          <cell r="H2523">
            <v>970</v>
          </cell>
          <cell r="I2523">
            <v>1767</v>
          </cell>
          <cell r="J2523">
            <v>1461</v>
          </cell>
          <cell r="K2523">
            <v>1282</v>
          </cell>
          <cell r="L2523">
            <v>1268</v>
          </cell>
          <cell r="M2523">
            <v>675</v>
          </cell>
          <cell r="N2523">
            <v>1766</v>
          </cell>
          <cell r="O2523">
            <v>1174</v>
          </cell>
          <cell r="P2523">
            <v>4379</v>
          </cell>
          <cell r="Q2523">
            <v>3418</v>
          </cell>
          <cell r="R2523">
            <v>5229</v>
          </cell>
          <cell r="S2523">
            <v>16</v>
          </cell>
          <cell r="T2523">
            <v>172</v>
          </cell>
          <cell r="U2523">
            <v>5975</v>
          </cell>
          <cell r="V2523">
            <v>5139</v>
          </cell>
          <cell r="W2523">
            <v>1247</v>
          </cell>
          <cell r="X2523">
            <v>369</v>
          </cell>
          <cell r="Y2523">
            <v>5016</v>
          </cell>
          <cell r="Z2523">
            <v>2752</v>
          </cell>
          <cell r="AA2523">
            <v>3388</v>
          </cell>
          <cell r="AB2523">
            <v>3081</v>
          </cell>
          <cell r="AC2523">
            <v>4103</v>
          </cell>
          <cell r="AD2523">
            <v>2016</v>
          </cell>
          <cell r="AE2523">
            <v>1004</v>
          </cell>
        </row>
        <row r="2524">
          <cell r="E2524" t="str">
            <v>MI Transportation Residual Fuel</v>
          </cell>
          <cell r="F2524">
            <v>577</v>
          </cell>
          <cell r="G2524">
            <v>313</v>
          </cell>
          <cell r="H2524">
            <v>610</v>
          </cell>
          <cell r="I2524">
            <v>461</v>
          </cell>
          <cell r="J2524">
            <v>610</v>
          </cell>
          <cell r="K2524">
            <v>591</v>
          </cell>
          <cell r="L2524">
            <v>772</v>
          </cell>
          <cell r="M2524">
            <v>325</v>
          </cell>
          <cell r="N2524">
            <v>516</v>
          </cell>
          <cell r="O2524">
            <v>226</v>
          </cell>
          <cell r="P2524">
            <v>301</v>
          </cell>
          <cell r="Q2524">
            <v>445</v>
          </cell>
          <cell r="R2524">
            <v>297</v>
          </cell>
          <cell r="S2524">
            <v>1243</v>
          </cell>
          <cell r="T2524">
            <v>1575</v>
          </cell>
          <cell r="U2524">
            <v>1238</v>
          </cell>
          <cell r="V2524">
            <v>1457</v>
          </cell>
          <cell r="W2524">
            <v>1808</v>
          </cell>
          <cell r="X2524">
            <v>1373</v>
          </cell>
          <cell r="Y2524">
            <v>840</v>
          </cell>
          <cell r="Z2524">
            <v>1544</v>
          </cell>
          <cell r="AA2524">
            <v>2064</v>
          </cell>
          <cell r="AB2524">
            <v>1415</v>
          </cell>
          <cell r="AC2524">
            <v>1509</v>
          </cell>
          <cell r="AD2524">
            <v>1139</v>
          </cell>
          <cell r="AE2524">
            <v>1009</v>
          </cell>
        </row>
        <row r="2525">
          <cell r="E2525" t="str">
            <v>MN Transportation Residual Fuel</v>
          </cell>
          <cell r="F2525">
            <v>0</v>
          </cell>
          <cell r="G2525">
            <v>17</v>
          </cell>
          <cell r="H2525">
            <v>16</v>
          </cell>
          <cell r="I2525">
            <v>3</v>
          </cell>
          <cell r="J2525">
            <v>14</v>
          </cell>
          <cell r="K2525">
            <v>0</v>
          </cell>
          <cell r="L2525">
            <v>0</v>
          </cell>
          <cell r="M2525">
            <v>60</v>
          </cell>
          <cell r="N2525">
            <v>0</v>
          </cell>
          <cell r="O2525">
            <v>8</v>
          </cell>
          <cell r="P2525">
            <v>1395</v>
          </cell>
          <cell r="Q2525">
            <v>1126</v>
          </cell>
          <cell r="R2525">
            <v>1644</v>
          </cell>
          <cell r="S2525">
            <v>441</v>
          </cell>
          <cell r="T2525">
            <v>1859</v>
          </cell>
          <cell r="U2525">
            <v>1470</v>
          </cell>
          <cell r="V2525">
            <v>1249</v>
          </cell>
          <cell r="W2525">
            <v>2525</v>
          </cell>
          <cell r="X2525">
            <v>4000</v>
          </cell>
          <cell r="Y2525">
            <v>1002</v>
          </cell>
          <cell r="Z2525">
            <v>1284</v>
          </cell>
          <cell r="AA2525">
            <v>861</v>
          </cell>
          <cell r="AB2525">
            <v>446</v>
          </cell>
          <cell r="AC2525">
            <v>475</v>
          </cell>
          <cell r="AD2525">
            <v>307</v>
          </cell>
          <cell r="AE2525">
            <v>511</v>
          </cell>
        </row>
        <row r="2526">
          <cell r="E2526" t="str">
            <v>MO Transportation Residual Fuel</v>
          </cell>
          <cell r="F2526">
            <v>212</v>
          </cell>
          <cell r="G2526">
            <v>0</v>
          </cell>
          <cell r="H2526">
            <v>108</v>
          </cell>
          <cell r="I2526">
            <v>211</v>
          </cell>
          <cell r="J2526">
            <v>136</v>
          </cell>
          <cell r="K2526">
            <v>133</v>
          </cell>
          <cell r="L2526">
            <v>111</v>
          </cell>
          <cell r="M2526">
            <v>93</v>
          </cell>
          <cell r="N2526">
            <v>25</v>
          </cell>
          <cell r="O2526">
            <v>30</v>
          </cell>
          <cell r="P2526">
            <v>37</v>
          </cell>
          <cell r="Q2526">
            <v>26</v>
          </cell>
          <cell r="R2526">
            <v>64</v>
          </cell>
          <cell r="S2526">
            <v>81</v>
          </cell>
          <cell r="T2526">
            <v>113</v>
          </cell>
          <cell r="U2526">
            <v>86</v>
          </cell>
          <cell r="V2526">
            <v>58</v>
          </cell>
          <cell r="W2526">
            <v>17</v>
          </cell>
          <cell r="X2526">
            <v>0</v>
          </cell>
          <cell r="Y2526">
            <v>33</v>
          </cell>
          <cell r="Z2526">
            <v>0</v>
          </cell>
          <cell r="AA2526">
            <v>0</v>
          </cell>
          <cell r="AB2526">
            <v>0</v>
          </cell>
          <cell r="AC2526">
            <v>0</v>
          </cell>
          <cell r="AD2526">
            <v>0</v>
          </cell>
          <cell r="AE2526">
            <v>0</v>
          </cell>
        </row>
        <row r="2527">
          <cell r="E2527" t="str">
            <v>MS Transportation Residual Fuel</v>
          </cell>
          <cell r="F2527">
            <v>9634</v>
          </cell>
          <cell r="G2527">
            <v>24612</v>
          </cell>
          <cell r="H2527">
            <v>16275</v>
          </cell>
          <cell r="I2527">
            <v>20092</v>
          </cell>
          <cell r="J2527">
            <v>22221</v>
          </cell>
          <cell r="K2527">
            <v>15838</v>
          </cell>
          <cell r="L2527">
            <v>10531</v>
          </cell>
          <cell r="M2527">
            <v>7864</v>
          </cell>
          <cell r="N2527">
            <v>6537</v>
          </cell>
          <cell r="O2527">
            <v>5756</v>
          </cell>
          <cell r="P2527">
            <v>8589</v>
          </cell>
          <cell r="Q2527">
            <v>8114</v>
          </cell>
          <cell r="R2527">
            <v>7698</v>
          </cell>
          <cell r="S2527">
            <v>5162</v>
          </cell>
          <cell r="T2527">
            <v>10568</v>
          </cell>
          <cell r="U2527">
            <v>3770</v>
          </cell>
          <cell r="V2527">
            <v>4420</v>
          </cell>
          <cell r="W2527">
            <v>4301</v>
          </cell>
          <cell r="X2527">
            <v>4114</v>
          </cell>
          <cell r="Y2527">
            <v>4489</v>
          </cell>
          <cell r="Z2527">
            <v>4882</v>
          </cell>
          <cell r="AA2527">
            <v>5480</v>
          </cell>
          <cell r="AB2527">
            <v>6669</v>
          </cell>
          <cell r="AC2527">
            <v>4348</v>
          </cell>
          <cell r="AD2527">
            <v>906</v>
          </cell>
          <cell r="AE2527">
            <v>3067</v>
          </cell>
        </row>
        <row r="2528">
          <cell r="E2528" t="str">
            <v>MT Transportation Residual Fuel</v>
          </cell>
          <cell r="F2528">
            <v>0</v>
          </cell>
          <cell r="G2528">
            <v>0</v>
          </cell>
          <cell r="H2528">
            <v>0</v>
          </cell>
          <cell r="I2528">
            <v>0</v>
          </cell>
          <cell r="J2528">
            <v>0</v>
          </cell>
          <cell r="K2528">
            <v>0</v>
          </cell>
          <cell r="L2528">
            <v>0</v>
          </cell>
          <cell r="M2528">
            <v>0</v>
          </cell>
          <cell r="N2528">
            <v>0</v>
          </cell>
          <cell r="O2528">
            <v>0</v>
          </cell>
          <cell r="P2528">
            <v>0</v>
          </cell>
          <cell r="Q2528">
            <v>0</v>
          </cell>
          <cell r="R2528">
            <v>0</v>
          </cell>
          <cell r="S2528">
            <v>0</v>
          </cell>
          <cell r="T2528">
            <v>0</v>
          </cell>
          <cell r="U2528">
            <v>0</v>
          </cell>
          <cell r="V2528">
            <v>190</v>
          </cell>
          <cell r="W2528">
            <v>0</v>
          </cell>
          <cell r="X2528">
            <v>0</v>
          </cell>
          <cell r="Y2528">
            <v>0</v>
          </cell>
          <cell r="Z2528">
            <v>0</v>
          </cell>
          <cell r="AA2528">
            <v>0</v>
          </cell>
          <cell r="AB2528">
            <v>0</v>
          </cell>
          <cell r="AC2528">
            <v>0</v>
          </cell>
          <cell r="AD2528">
            <v>0</v>
          </cell>
          <cell r="AE2528">
            <v>0</v>
          </cell>
        </row>
        <row r="2529">
          <cell r="E2529" t="str">
            <v>NC Transportation Residual Fuel</v>
          </cell>
          <cell r="F2529">
            <v>3225</v>
          </cell>
          <cell r="G2529">
            <v>4664</v>
          </cell>
          <cell r="H2529">
            <v>4098</v>
          </cell>
          <cell r="I2529">
            <v>2656</v>
          </cell>
          <cell r="J2529">
            <v>1319</v>
          </cell>
          <cell r="K2529">
            <v>1880</v>
          </cell>
          <cell r="L2529">
            <v>2063</v>
          </cell>
          <cell r="M2529">
            <v>1740</v>
          </cell>
          <cell r="N2529">
            <v>928</v>
          </cell>
          <cell r="O2529">
            <v>827</v>
          </cell>
          <cell r="P2529">
            <v>804</v>
          </cell>
          <cell r="Q2529">
            <v>657</v>
          </cell>
          <cell r="R2529">
            <v>5016</v>
          </cell>
          <cell r="S2529">
            <v>4914</v>
          </cell>
          <cell r="T2529">
            <v>2523</v>
          </cell>
          <cell r="U2529">
            <v>2649</v>
          </cell>
          <cell r="V2529">
            <v>1210</v>
          </cell>
          <cell r="W2529">
            <v>3707</v>
          </cell>
          <cell r="X2529">
            <v>4588</v>
          </cell>
          <cell r="Y2529">
            <v>4356</v>
          </cell>
          <cell r="Z2529">
            <v>2457</v>
          </cell>
          <cell r="AA2529">
            <v>1842</v>
          </cell>
          <cell r="AB2529">
            <v>22</v>
          </cell>
          <cell r="AC2529">
            <v>0</v>
          </cell>
          <cell r="AD2529">
            <v>3</v>
          </cell>
          <cell r="AE2529">
            <v>58</v>
          </cell>
        </row>
        <row r="2530">
          <cell r="E2530" t="str">
            <v>ND Transportation Residual Fuel</v>
          </cell>
          <cell r="F2530">
            <v>0</v>
          </cell>
          <cell r="G2530">
            <v>0</v>
          </cell>
          <cell r="H2530">
            <v>0</v>
          </cell>
          <cell r="I2530">
            <v>0</v>
          </cell>
          <cell r="J2530">
            <v>0</v>
          </cell>
          <cell r="K2530">
            <v>0</v>
          </cell>
          <cell r="L2530">
            <v>0</v>
          </cell>
          <cell r="M2530">
            <v>0</v>
          </cell>
          <cell r="N2530">
            <v>0</v>
          </cell>
          <cell r="O2530">
            <v>0</v>
          </cell>
          <cell r="P2530">
            <v>0</v>
          </cell>
          <cell r="Q2530">
            <v>0</v>
          </cell>
          <cell r="R2530">
            <v>0</v>
          </cell>
          <cell r="S2530">
            <v>0</v>
          </cell>
          <cell r="T2530">
            <v>0</v>
          </cell>
          <cell r="U2530">
            <v>0</v>
          </cell>
          <cell r="V2530">
            <v>0</v>
          </cell>
          <cell r="W2530">
            <v>0</v>
          </cell>
          <cell r="X2530">
            <v>0</v>
          </cell>
          <cell r="Y2530">
            <v>0</v>
          </cell>
          <cell r="Z2530">
            <v>0</v>
          </cell>
          <cell r="AA2530">
            <v>0</v>
          </cell>
          <cell r="AB2530">
            <v>0</v>
          </cell>
          <cell r="AC2530">
            <v>0</v>
          </cell>
          <cell r="AD2530">
            <v>0</v>
          </cell>
          <cell r="AE2530">
            <v>0</v>
          </cell>
        </row>
        <row r="2531">
          <cell r="E2531" t="str">
            <v>NE Transportation Residual Fuel</v>
          </cell>
          <cell r="F2531">
            <v>0</v>
          </cell>
          <cell r="G2531">
            <v>0</v>
          </cell>
          <cell r="H2531">
            <v>0</v>
          </cell>
          <cell r="I2531">
            <v>0</v>
          </cell>
          <cell r="J2531">
            <v>0</v>
          </cell>
          <cell r="K2531">
            <v>0</v>
          </cell>
          <cell r="L2531">
            <v>0</v>
          </cell>
          <cell r="M2531">
            <v>0</v>
          </cell>
          <cell r="N2531">
            <v>0</v>
          </cell>
          <cell r="O2531">
            <v>0</v>
          </cell>
          <cell r="P2531">
            <v>0</v>
          </cell>
          <cell r="Q2531">
            <v>0</v>
          </cell>
          <cell r="R2531">
            <v>0</v>
          </cell>
          <cell r="S2531">
            <v>0</v>
          </cell>
          <cell r="T2531">
            <v>0</v>
          </cell>
          <cell r="U2531">
            <v>0</v>
          </cell>
          <cell r="V2531">
            <v>0</v>
          </cell>
          <cell r="W2531">
            <v>0</v>
          </cell>
          <cell r="X2531">
            <v>0</v>
          </cell>
          <cell r="Y2531">
            <v>0</v>
          </cell>
          <cell r="Z2531">
            <v>0</v>
          </cell>
          <cell r="AA2531">
            <v>0</v>
          </cell>
          <cell r="AB2531">
            <v>0</v>
          </cell>
          <cell r="AC2531">
            <v>0</v>
          </cell>
          <cell r="AD2531">
            <v>0</v>
          </cell>
          <cell r="AE2531">
            <v>0</v>
          </cell>
        </row>
        <row r="2532">
          <cell r="E2532" t="str">
            <v>NH Transportation Residual Fuel</v>
          </cell>
          <cell r="F2532">
            <v>514</v>
          </cell>
          <cell r="G2532">
            <v>1252</v>
          </cell>
          <cell r="H2532">
            <v>759</v>
          </cell>
          <cell r="I2532">
            <v>8</v>
          </cell>
          <cell r="J2532">
            <v>60</v>
          </cell>
          <cell r="K2532">
            <v>0</v>
          </cell>
          <cell r="L2532">
            <v>31</v>
          </cell>
          <cell r="M2532">
            <v>18</v>
          </cell>
          <cell r="N2532">
            <v>38</v>
          </cell>
          <cell r="O2532">
            <v>4</v>
          </cell>
          <cell r="P2532">
            <v>0</v>
          </cell>
          <cell r="Q2532">
            <v>0</v>
          </cell>
          <cell r="R2532">
            <v>0</v>
          </cell>
          <cell r="S2532">
            <v>0</v>
          </cell>
          <cell r="T2532">
            <v>0</v>
          </cell>
          <cell r="U2532">
            <v>0</v>
          </cell>
          <cell r="V2532">
            <v>0</v>
          </cell>
          <cell r="W2532">
            <v>0</v>
          </cell>
          <cell r="X2532">
            <v>0</v>
          </cell>
          <cell r="Y2532">
            <v>0</v>
          </cell>
          <cell r="Z2532">
            <v>0</v>
          </cell>
          <cell r="AA2532">
            <v>0</v>
          </cell>
          <cell r="AB2532">
            <v>11</v>
          </cell>
          <cell r="AC2532">
            <v>5</v>
          </cell>
          <cell r="AD2532">
            <v>13</v>
          </cell>
          <cell r="AE2532">
            <v>0</v>
          </cell>
        </row>
        <row r="2533">
          <cell r="E2533" t="str">
            <v>NJ Transportation Residual Fuel</v>
          </cell>
          <cell r="F2533">
            <v>45723</v>
          </cell>
          <cell r="G2533">
            <v>63772</v>
          </cell>
          <cell r="H2533">
            <v>60232</v>
          </cell>
          <cell r="I2533">
            <v>40283</v>
          </cell>
          <cell r="J2533">
            <v>39489</v>
          </cell>
          <cell r="K2533">
            <v>50604</v>
          </cell>
          <cell r="L2533">
            <v>37779</v>
          </cell>
          <cell r="M2533">
            <v>41892</v>
          </cell>
          <cell r="N2533">
            <v>41860</v>
          </cell>
          <cell r="O2533">
            <v>40728</v>
          </cell>
          <cell r="P2533">
            <v>76865</v>
          </cell>
          <cell r="Q2533">
            <v>65364</v>
          </cell>
          <cell r="R2533">
            <v>90784</v>
          </cell>
          <cell r="S2533">
            <v>75075</v>
          </cell>
          <cell r="T2533">
            <v>77505</v>
          </cell>
          <cell r="U2533">
            <v>108103</v>
          </cell>
          <cell r="V2533">
            <v>100537</v>
          </cell>
          <cell r="W2533">
            <v>118222</v>
          </cell>
          <cell r="X2533">
            <v>165858</v>
          </cell>
          <cell r="Y2533">
            <v>65195</v>
          </cell>
          <cell r="Z2533">
            <v>48947</v>
          </cell>
          <cell r="AA2533">
            <v>41582</v>
          </cell>
          <cell r="AB2533">
            <v>40283</v>
          </cell>
          <cell r="AC2533">
            <v>34807</v>
          </cell>
          <cell r="AD2533">
            <v>11538</v>
          </cell>
          <cell r="AE2533">
            <v>23220</v>
          </cell>
        </row>
        <row r="2534">
          <cell r="E2534" t="str">
            <v>NM Transportation Residual Fuel</v>
          </cell>
          <cell r="F2534">
            <v>0</v>
          </cell>
          <cell r="G2534">
            <v>0</v>
          </cell>
          <cell r="H2534">
            <v>0</v>
          </cell>
          <cell r="I2534">
            <v>0</v>
          </cell>
          <cell r="J2534">
            <v>0</v>
          </cell>
          <cell r="K2534">
            <v>0</v>
          </cell>
          <cell r="L2534">
            <v>0</v>
          </cell>
          <cell r="M2534">
            <v>0</v>
          </cell>
          <cell r="N2534">
            <v>0</v>
          </cell>
          <cell r="O2534">
            <v>0</v>
          </cell>
          <cell r="P2534">
            <v>0</v>
          </cell>
          <cell r="Q2534">
            <v>0</v>
          </cell>
          <cell r="R2534">
            <v>0</v>
          </cell>
          <cell r="S2534">
            <v>0</v>
          </cell>
          <cell r="T2534">
            <v>0</v>
          </cell>
          <cell r="U2534">
            <v>0</v>
          </cell>
          <cell r="V2534">
            <v>0</v>
          </cell>
          <cell r="W2534">
            <v>0</v>
          </cell>
          <cell r="X2534">
            <v>0</v>
          </cell>
          <cell r="Y2534">
            <v>0</v>
          </cell>
          <cell r="Z2534">
            <v>0</v>
          </cell>
          <cell r="AA2534">
            <v>0</v>
          </cell>
          <cell r="AB2534">
            <v>0</v>
          </cell>
          <cell r="AC2534">
            <v>0</v>
          </cell>
          <cell r="AD2534">
            <v>0</v>
          </cell>
          <cell r="AE2534">
            <v>0</v>
          </cell>
        </row>
        <row r="2535">
          <cell r="E2535" t="str">
            <v>NV Transportation Residual Fuel</v>
          </cell>
          <cell r="F2535">
            <v>0</v>
          </cell>
          <cell r="G2535">
            <v>0</v>
          </cell>
          <cell r="H2535">
            <v>0</v>
          </cell>
          <cell r="I2535">
            <v>0</v>
          </cell>
          <cell r="J2535">
            <v>0</v>
          </cell>
          <cell r="K2535">
            <v>0</v>
          </cell>
          <cell r="L2535">
            <v>0</v>
          </cell>
          <cell r="M2535">
            <v>0</v>
          </cell>
          <cell r="N2535">
            <v>0</v>
          </cell>
          <cell r="O2535">
            <v>0</v>
          </cell>
          <cell r="P2535">
            <v>0</v>
          </cell>
          <cell r="Q2535">
            <v>0</v>
          </cell>
          <cell r="R2535">
            <v>0</v>
          </cell>
          <cell r="S2535">
            <v>0</v>
          </cell>
          <cell r="T2535">
            <v>0</v>
          </cell>
          <cell r="U2535">
            <v>0</v>
          </cell>
          <cell r="V2535">
            <v>0</v>
          </cell>
          <cell r="W2535">
            <v>1</v>
          </cell>
          <cell r="X2535">
            <v>0</v>
          </cell>
          <cell r="Y2535">
            <v>0</v>
          </cell>
          <cell r="Z2535">
            <v>0</v>
          </cell>
          <cell r="AA2535">
            <v>0</v>
          </cell>
          <cell r="AB2535">
            <v>0</v>
          </cell>
          <cell r="AC2535">
            <v>0</v>
          </cell>
          <cell r="AD2535">
            <v>0</v>
          </cell>
          <cell r="AE2535">
            <v>0</v>
          </cell>
        </row>
        <row r="2536">
          <cell r="E2536" t="str">
            <v>NY Transportation Residual Fuel</v>
          </cell>
          <cell r="F2536">
            <v>8535</v>
          </cell>
          <cell r="G2536">
            <v>24822</v>
          </cell>
          <cell r="H2536">
            <v>23188</v>
          </cell>
          <cell r="I2536">
            <v>20217</v>
          </cell>
          <cell r="J2536">
            <v>19628</v>
          </cell>
          <cell r="K2536">
            <v>14573</v>
          </cell>
          <cell r="L2536">
            <v>40496</v>
          </cell>
          <cell r="M2536">
            <v>32119</v>
          </cell>
          <cell r="N2536">
            <v>25297</v>
          </cell>
          <cell r="O2536">
            <v>39214</v>
          </cell>
          <cell r="P2536">
            <v>51086</v>
          </cell>
          <cell r="Q2536">
            <v>20163</v>
          </cell>
          <cell r="R2536">
            <v>24054</v>
          </cell>
          <cell r="S2536">
            <v>28816</v>
          </cell>
          <cell r="T2536">
            <v>36611</v>
          </cell>
          <cell r="U2536">
            <v>35735</v>
          </cell>
          <cell r="V2536">
            <v>41053</v>
          </cell>
          <cell r="W2536">
            <v>44407</v>
          </cell>
          <cell r="X2536">
            <v>64984</v>
          </cell>
          <cell r="Y2536">
            <v>73830</v>
          </cell>
          <cell r="Z2536">
            <v>76032</v>
          </cell>
          <cell r="AA2536">
            <v>32429</v>
          </cell>
          <cell r="AB2536">
            <v>31357</v>
          </cell>
          <cell r="AC2536">
            <v>39605</v>
          </cell>
          <cell r="AD2536">
            <v>48848</v>
          </cell>
          <cell r="AE2536">
            <v>30788</v>
          </cell>
        </row>
        <row r="2537">
          <cell r="E2537" t="str">
            <v>OH Transportation Residual Fuel</v>
          </cell>
          <cell r="F2537">
            <v>32</v>
          </cell>
          <cell r="G2537">
            <v>49</v>
          </cell>
          <cell r="H2537">
            <v>340</v>
          </cell>
          <cell r="I2537">
            <v>102</v>
          </cell>
          <cell r="J2537">
            <v>396</v>
          </cell>
          <cell r="K2537">
            <v>354</v>
          </cell>
          <cell r="L2537">
            <v>518</v>
          </cell>
          <cell r="M2537">
            <v>368</v>
          </cell>
          <cell r="N2537">
            <v>362</v>
          </cell>
          <cell r="O2537">
            <v>45</v>
          </cell>
          <cell r="P2537">
            <v>77</v>
          </cell>
          <cell r="Q2537">
            <v>429</v>
          </cell>
          <cell r="R2537">
            <v>644</v>
          </cell>
          <cell r="S2537">
            <v>103</v>
          </cell>
          <cell r="T2537">
            <v>7</v>
          </cell>
          <cell r="U2537">
            <v>0</v>
          </cell>
          <cell r="V2537">
            <v>4</v>
          </cell>
          <cell r="W2537">
            <v>21</v>
          </cell>
          <cell r="X2537">
            <v>0</v>
          </cell>
          <cell r="Y2537">
            <v>0</v>
          </cell>
          <cell r="Z2537">
            <v>0</v>
          </cell>
          <cell r="AA2537">
            <v>0</v>
          </cell>
          <cell r="AB2537">
            <v>0</v>
          </cell>
          <cell r="AC2537">
            <v>0</v>
          </cell>
          <cell r="AD2537">
            <v>3</v>
          </cell>
          <cell r="AE2537">
            <v>41</v>
          </cell>
        </row>
        <row r="2538">
          <cell r="E2538" t="str">
            <v>OK Transportation Residual Fuel</v>
          </cell>
          <cell r="F2538">
            <v>0</v>
          </cell>
          <cell r="G2538">
            <v>0</v>
          </cell>
          <cell r="H2538">
            <v>0</v>
          </cell>
          <cell r="I2538">
            <v>0</v>
          </cell>
          <cell r="J2538">
            <v>0</v>
          </cell>
          <cell r="K2538">
            <v>0</v>
          </cell>
          <cell r="L2538">
            <v>0</v>
          </cell>
          <cell r="M2538">
            <v>0</v>
          </cell>
          <cell r="N2538">
            <v>14</v>
          </cell>
          <cell r="O2538">
            <v>0</v>
          </cell>
          <cell r="P2538">
            <v>0</v>
          </cell>
          <cell r="Q2538">
            <v>0</v>
          </cell>
          <cell r="R2538">
            <v>0</v>
          </cell>
          <cell r="S2538">
            <v>0</v>
          </cell>
          <cell r="T2538">
            <v>0</v>
          </cell>
          <cell r="U2538">
            <v>0</v>
          </cell>
          <cell r="V2538">
            <v>0</v>
          </cell>
          <cell r="W2538">
            <v>0</v>
          </cell>
          <cell r="X2538">
            <v>0</v>
          </cell>
          <cell r="Y2538">
            <v>0</v>
          </cell>
          <cell r="Z2538">
            <v>0</v>
          </cell>
          <cell r="AA2538">
            <v>0</v>
          </cell>
          <cell r="AB2538">
            <v>0</v>
          </cell>
          <cell r="AC2538">
            <v>0</v>
          </cell>
          <cell r="AD2538">
            <v>0</v>
          </cell>
          <cell r="AE2538">
            <v>0</v>
          </cell>
        </row>
        <row r="2539">
          <cell r="E2539" t="str">
            <v>OR Transportation Residual Fuel</v>
          </cell>
          <cell r="F2539">
            <v>23263</v>
          </cell>
          <cell r="G2539">
            <v>35806</v>
          </cell>
          <cell r="H2539">
            <v>36208</v>
          </cell>
          <cell r="I2539">
            <v>23607</v>
          </cell>
          <cell r="J2539">
            <v>24285</v>
          </cell>
          <cell r="K2539">
            <v>19977</v>
          </cell>
          <cell r="L2539">
            <v>19069</v>
          </cell>
          <cell r="M2539">
            <v>20338</v>
          </cell>
          <cell r="N2539">
            <v>23013</v>
          </cell>
          <cell r="O2539">
            <v>15022</v>
          </cell>
          <cell r="P2539">
            <v>7972</v>
          </cell>
          <cell r="Q2539">
            <v>7395</v>
          </cell>
          <cell r="R2539">
            <v>7669</v>
          </cell>
          <cell r="S2539">
            <v>9580</v>
          </cell>
          <cell r="T2539">
            <v>10764</v>
          </cell>
          <cell r="U2539">
            <v>11762</v>
          </cell>
          <cell r="V2539">
            <v>9818</v>
          </cell>
          <cell r="W2539">
            <v>13697</v>
          </cell>
          <cell r="X2539">
            <v>9339</v>
          </cell>
          <cell r="Y2539">
            <v>4855</v>
          </cell>
          <cell r="Z2539">
            <v>9890</v>
          </cell>
          <cell r="AA2539">
            <v>5796</v>
          </cell>
          <cell r="AB2539">
            <v>5056</v>
          </cell>
          <cell r="AC2539">
            <v>3823</v>
          </cell>
          <cell r="AD2539">
            <v>714</v>
          </cell>
          <cell r="AE2539">
            <v>1581</v>
          </cell>
        </row>
        <row r="2540">
          <cell r="E2540" t="str">
            <v>PA Transportation Residual Fuel</v>
          </cell>
          <cell r="F2540">
            <v>35105</v>
          </cell>
          <cell r="G2540">
            <v>35706</v>
          </cell>
          <cell r="H2540">
            <v>43480</v>
          </cell>
          <cell r="I2540">
            <v>37737</v>
          </cell>
          <cell r="J2540">
            <v>37118</v>
          </cell>
          <cell r="K2540">
            <v>29984</v>
          </cell>
          <cell r="L2540">
            <v>20912</v>
          </cell>
          <cell r="M2540">
            <v>28786</v>
          </cell>
          <cell r="N2540">
            <v>34460</v>
          </cell>
          <cell r="O2540">
            <v>31454</v>
          </cell>
          <cell r="P2540">
            <v>29543</v>
          </cell>
          <cell r="Q2540">
            <v>15377</v>
          </cell>
          <cell r="R2540">
            <v>18096</v>
          </cell>
          <cell r="S2540">
            <v>18602</v>
          </cell>
          <cell r="T2540">
            <v>25164</v>
          </cell>
          <cell r="U2540">
            <v>28923</v>
          </cell>
          <cell r="V2540">
            <v>26318</v>
          </cell>
          <cell r="W2540">
            <v>21496</v>
          </cell>
          <cell r="X2540">
            <v>22232</v>
          </cell>
          <cell r="Y2540">
            <v>15070</v>
          </cell>
          <cell r="Z2540">
            <v>5015</v>
          </cell>
          <cell r="AA2540">
            <v>2817</v>
          </cell>
          <cell r="AB2540">
            <v>7494</v>
          </cell>
          <cell r="AC2540">
            <v>6316</v>
          </cell>
          <cell r="AD2540">
            <v>3574</v>
          </cell>
          <cell r="AE2540">
            <v>2074</v>
          </cell>
        </row>
        <row r="2541">
          <cell r="E2541" t="str">
            <v>RI Transportation Residual Fuel</v>
          </cell>
          <cell r="F2541">
            <v>215</v>
          </cell>
          <cell r="G2541">
            <v>56</v>
          </cell>
          <cell r="H2541">
            <v>368</v>
          </cell>
          <cell r="I2541">
            <v>137</v>
          </cell>
          <cell r="J2541">
            <v>60</v>
          </cell>
          <cell r="K2541">
            <v>11</v>
          </cell>
          <cell r="L2541">
            <v>13</v>
          </cell>
          <cell r="M2541">
            <v>8</v>
          </cell>
          <cell r="N2541">
            <v>8</v>
          </cell>
          <cell r="O2541">
            <v>21</v>
          </cell>
          <cell r="P2541">
            <v>34</v>
          </cell>
          <cell r="Q2541">
            <v>0</v>
          </cell>
          <cell r="R2541">
            <v>0</v>
          </cell>
          <cell r="S2541">
            <v>0</v>
          </cell>
          <cell r="T2541">
            <v>0</v>
          </cell>
          <cell r="U2541">
            <v>0</v>
          </cell>
          <cell r="V2541">
            <v>27</v>
          </cell>
          <cell r="W2541">
            <v>10</v>
          </cell>
          <cell r="X2541">
            <v>16</v>
          </cell>
          <cell r="Y2541">
            <v>1060</v>
          </cell>
          <cell r="Z2541">
            <v>512</v>
          </cell>
          <cell r="AA2541">
            <v>256</v>
          </cell>
          <cell r="AB2541">
            <v>6</v>
          </cell>
          <cell r="AC2541">
            <v>36</v>
          </cell>
          <cell r="AD2541">
            <v>20</v>
          </cell>
          <cell r="AE2541">
            <v>1</v>
          </cell>
        </row>
        <row r="2542">
          <cell r="E2542" t="str">
            <v>SC Transportation Residual Fuel</v>
          </cell>
          <cell r="F2542">
            <v>3159</v>
          </cell>
          <cell r="G2542">
            <v>4947</v>
          </cell>
          <cell r="H2542">
            <v>3318</v>
          </cell>
          <cell r="I2542">
            <v>3937</v>
          </cell>
          <cell r="J2542">
            <v>470</v>
          </cell>
          <cell r="K2542">
            <v>2716</v>
          </cell>
          <cell r="L2542">
            <v>4161</v>
          </cell>
          <cell r="M2542">
            <v>3457</v>
          </cell>
          <cell r="N2542">
            <v>2630</v>
          </cell>
          <cell r="O2542">
            <v>2373</v>
          </cell>
          <cell r="P2542">
            <v>2345</v>
          </cell>
          <cell r="Q2542">
            <v>1757</v>
          </cell>
          <cell r="R2542">
            <v>3242</v>
          </cell>
          <cell r="S2542">
            <v>3732</v>
          </cell>
          <cell r="T2542">
            <v>12533</v>
          </cell>
          <cell r="U2542">
            <v>9821</v>
          </cell>
          <cell r="V2542">
            <v>10783</v>
          </cell>
          <cell r="W2542">
            <v>9827</v>
          </cell>
          <cell r="X2542">
            <v>8956</v>
          </cell>
          <cell r="Y2542">
            <v>11512</v>
          </cell>
          <cell r="Z2542">
            <v>13739</v>
          </cell>
          <cell r="AA2542">
            <v>16796</v>
          </cell>
          <cell r="AB2542">
            <v>13765</v>
          </cell>
          <cell r="AC2542">
            <v>9716</v>
          </cell>
          <cell r="AD2542">
            <v>6045</v>
          </cell>
          <cell r="AE2542">
            <v>10374</v>
          </cell>
        </row>
        <row r="2543">
          <cell r="E2543" t="str">
            <v>SD Transportation Residual Fuel</v>
          </cell>
          <cell r="F2543">
            <v>1</v>
          </cell>
          <cell r="G2543">
            <v>0</v>
          </cell>
          <cell r="H2543">
            <v>0</v>
          </cell>
          <cell r="I2543">
            <v>0</v>
          </cell>
          <cell r="J2543">
            <v>0</v>
          </cell>
          <cell r="K2543">
            <v>0</v>
          </cell>
          <cell r="L2543">
            <v>0</v>
          </cell>
          <cell r="M2543">
            <v>0</v>
          </cell>
          <cell r="N2543">
            <v>0</v>
          </cell>
          <cell r="O2543">
            <v>0</v>
          </cell>
          <cell r="P2543">
            <v>0</v>
          </cell>
          <cell r="Q2543">
            <v>0</v>
          </cell>
          <cell r="R2543">
            <v>0</v>
          </cell>
          <cell r="S2543">
            <v>0</v>
          </cell>
          <cell r="T2543">
            <v>0</v>
          </cell>
          <cell r="U2543">
            <v>0</v>
          </cell>
          <cell r="V2543">
            <v>0</v>
          </cell>
          <cell r="W2543">
            <v>0</v>
          </cell>
          <cell r="X2543">
            <v>0</v>
          </cell>
          <cell r="Y2543">
            <v>0</v>
          </cell>
          <cell r="Z2543">
            <v>0</v>
          </cell>
          <cell r="AA2543">
            <v>0</v>
          </cell>
          <cell r="AB2543">
            <v>0</v>
          </cell>
          <cell r="AC2543">
            <v>0</v>
          </cell>
          <cell r="AD2543">
            <v>0</v>
          </cell>
          <cell r="AE2543">
            <v>0</v>
          </cell>
        </row>
        <row r="2544">
          <cell r="E2544" t="str">
            <v>TN Transportation Residual Fuel</v>
          </cell>
          <cell r="F2544">
            <v>31</v>
          </cell>
          <cell r="G2544">
            <v>315</v>
          </cell>
          <cell r="H2544">
            <v>275</v>
          </cell>
          <cell r="I2544">
            <v>96</v>
          </cell>
          <cell r="J2544">
            <v>16</v>
          </cell>
          <cell r="K2544">
            <v>12</v>
          </cell>
          <cell r="L2544">
            <v>13</v>
          </cell>
          <cell r="M2544">
            <v>25</v>
          </cell>
          <cell r="N2544">
            <v>0</v>
          </cell>
          <cell r="O2544">
            <v>0</v>
          </cell>
          <cell r="P2544">
            <v>0</v>
          </cell>
          <cell r="Q2544">
            <v>27</v>
          </cell>
          <cell r="R2544">
            <v>18</v>
          </cell>
          <cell r="S2544">
            <v>52</v>
          </cell>
          <cell r="T2544">
            <v>265</v>
          </cell>
          <cell r="U2544">
            <v>368</v>
          </cell>
          <cell r="V2544">
            <v>77</v>
          </cell>
          <cell r="W2544">
            <v>30</v>
          </cell>
          <cell r="X2544">
            <v>281</v>
          </cell>
          <cell r="Y2544">
            <v>0</v>
          </cell>
          <cell r="Z2544">
            <v>0</v>
          </cell>
          <cell r="AA2544">
            <v>0</v>
          </cell>
          <cell r="AB2544">
            <v>326</v>
          </cell>
          <cell r="AC2544">
            <v>323</v>
          </cell>
          <cell r="AD2544">
            <v>30</v>
          </cell>
          <cell r="AE2544">
            <v>74</v>
          </cell>
        </row>
        <row r="2545">
          <cell r="E2545" t="str">
            <v>TX Transportation Residual Fuel</v>
          </cell>
          <cell r="F2545">
            <v>162615</v>
          </cell>
          <cell r="G2545">
            <v>169875</v>
          </cell>
          <cell r="H2545">
            <v>186027</v>
          </cell>
          <cell r="I2545">
            <v>124648</v>
          </cell>
          <cell r="J2545">
            <v>118770</v>
          </cell>
          <cell r="K2545">
            <v>125890</v>
          </cell>
          <cell r="L2545">
            <v>112322</v>
          </cell>
          <cell r="M2545">
            <v>127126</v>
          </cell>
          <cell r="N2545">
            <v>154912</v>
          </cell>
          <cell r="O2545">
            <v>109840</v>
          </cell>
          <cell r="P2545">
            <v>132070</v>
          </cell>
          <cell r="Q2545">
            <v>101161</v>
          </cell>
          <cell r="R2545">
            <v>101143</v>
          </cell>
          <cell r="S2545">
            <v>104669</v>
          </cell>
          <cell r="T2545">
            <v>127505</v>
          </cell>
          <cell r="U2545">
            <v>141207</v>
          </cell>
          <cell r="V2545">
            <v>150767</v>
          </cell>
          <cell r="W2545">
            <v>185407</v>
          </cell>
          <cell r="X2545">
            <v>157743</v>
          </cell>
          <cell r="Y2545">
            <v>137438</v>
          </cell>
          <cell r="Z2545">
            <v>174956</v>
          </cell>
          <cell r="AA2545">
            <v>166957</v>
          </cell>
          <cell r="AB2545">
            <v>120303</v>
          </cell>
          <cell r="AC2545">
            <v>118275</v>
          </cell>
          <cell r="AD2545">
            <v>121624</v>
          </cell>
          <cell r="AE2545">
            <v>120797</v>
          </cell>
        </row>
        <row r="2546">
          <cell r="E2546" t="str">
            <v>US Transportation Residual Fuel</v>
          </cell>
          <cell r="F2546">
            <v>1016003</v>
          </cell>
          <cell r="G2546">
            <v>1025918</v>
          </cell>
          <cell r="H2546">
            <v>1069971</v>
          </cell>
          <cell r="I2546">
            <v>901454</v>
          </cell>
          <cell r="J2546">
            <v>882585</v>
          </cell>
          <cell r="K2546">
            <v>910515</v>
          </cell>
          <cell r="L2546">
            <v>851305</v>
          </cell>
          <cell r="M2546">
            <v>711713</v>
          </cell>
          <cell r="N2546">
            <v>673713</v>
          </cell>
          <cell r="O2546">
            <v>665450</v>
          </cell>
          <cell r="P2546">
            <v>887541</v>
          </cell>
          <cell r="Q2546">
            <v>585537</v>
          </cell>
          <cell r="R2546">
            <v>676811</v>
          </cell>
          <cell r="S2546">
            <v>570929</v>
          </cell>
          <cell r="T2546">
            <v>739508</v>
          </cell>
          <cell r="U2546">
            <v>837442</v>
          </cell>
          <cell r="V2546">
            <v>905678</v>
          </cell>
          <cell r="W2546">
            <v>993643</v>
          </cell>
          <cell r="X2546">
            <v>925922</v>
          </cell>
          <cell r="Y2546">
            <v>790516</v>
          </cell>
          <cell r="Z2546">
            <v>891980</v>
          </cell>
          <cell r="AA2546">
            <v>776321</v>
          </cell>
          <cell r="AB2546">
            <v>670521</v>
          </cell>
          <cell r="AC2546">
            <v>581153</v>
          </cell>
          <cell r="AD2546">
            <v>446537</v>
          </cell>
          <cell r="AE2546">
            <v>463400</v>
          </cell>
        </row>
        <row r="2547">
          <cell r="E2547" t="str">
            <v>UT Transportation Residual Fuel</v>
          </cell>
          <cell r="F2547">
            <v>300</v>
          </cell>
          <cell r="G2547">
            <v>0</v>
          </cell>
          <cell r="H2547">
            <v>0</v>
          </cell>
          <cell r="I2547">
            <v>0</v>
          </cell>
          <cell r="J2547">
            <v>0</v>
          </cell>
          <cell r="K2547">
            <v>0</v>
          </cell>
          <cell r="L2547">
            <v>0</v>
          </cell>
          <cell r="M2547">
            <v>0</v>
          </cell>
          <cell r="N2547">
            <v>0</v>
          </cell>
          <cell r="O2547">
            <v>0</v>
          </cell>
          <cell r="P2547">
            <v>0</v>
          </cell>
          <cell r="Q2547">
            <v>0</v>
          </cell>
          <cell r="R2547">
            <v>0</v>
          </cell>
          <cell r="S2547">
            <v>0</v>
          </cell>
          <cell r="T2547">
            <v>0</v>
          </cell>
          <cell r="U2547">
            <v>0</v>
          </cell>
          <cell r="V2547">
            <v>0</v>
          </cell>
          <cell r="W2547">
            <v>0</v>
          </cell>
          <cell r="X2547">
            <v>0</v>
          </cell>
          <cell r="Y2547">
            <v>0</v>
          </cell>
          <cell r="Z2547">
            <v>0</v>
          </cell>
          <cell r="AA2547">
            <v>0</v>
          </cell>
          <cell r="AB2547">
            <v>0</v>
          </cell>
          <cell r="AC2547">
            <v>0</v>
          </cell>
          <cell r="AD2547">
            <v>0</v>
          </cell>
          <cell r="AE2547">
            <v>0</v>
          </cell>
        </row>
        <row r="2548">
          <cell r="E2548" t="str">
            <v>VA Transportation Residual Fuel</v>
          </cell>
          <cell r="F2548">
            <v>20845</v>
          </cell>
          <cell r="G2548">
            <v>23624</v>
          </cell>
          <cell r="H2548">
            <v>17855</v>
          </cell>
          <cell r="I2548">
            <v>14866</v>
          </cell>
          <cell r="J2548">
            <v>12245</v>
          </cell>
          <cell r="K2548">
            <v>12088</v>
          </cell>
          <cell r="L2548">
            <v>7652</v>
          </cell>
          <cell r="M2548">
            <v>9134</v>
          </cell>
          <cell r="N2548">
            <v>7911</v>
          </cell>
          <cell r="O2548">
            <v>7668</v>
          </cell>
          <cell r="P2548">
            <v>26564</v>
          </cell>
          <cell r="Q2548">
            <v>6589</v>
          </cell>
          <cell r="R2548">
            <v>5265</v>
          </cell>
          <cell r="S2548">
            <v>9843</v>
          </cell>
          <cell r="T2548">
            <v>11501</v>
          </cell>
          <cell r="U2548">
            <v>12136</v>
          </cell>
          <cell r="V2548">
            <v>10657</v>
          </cell>
          <cell r="W2548">
            <v>8345</v>
          </cell>
          <cell r="X2548">
            <v>6233</v>
          </cell>
          <cell r="Y2548">
            <v>3758</v>
          </cell>
          <cell r="Z2548">
            <v>5083</v>
          </cell>
          <cell r="AA2548">
            <v>6858</v>
          </cell>
          <cell r="AB2548">
            <v>6720</v>
          </cell>
          <cell r="AC2548">
            <v>4106</v>
          </cell>
          <cell r="AD2548">
            <v>3376</v>
          </cell>
          <cell r="AE2548">
            <v>1618</v>
          </cell>
        </row>
        <row r="2549">
          <cell r="E2549" t="str">
            <v>VT Transportation Residual Fuel</v>
          </cell>
          <cell r="F2549">
            <v>20</v>
          </cell>
          <cell r="G2549">
            <v>16</v>
          </cell>
          <cell r="H2549">
            <v>28</v>
          </cell>
          <cell r="I2549">
            <v>0</v>
          </cell>
          <cell r="J2549">
            <v>0</v>
          </cell>
          <cell r="K2549">
            <v>0</v>
          </cell>
          <cell r="L2549">
            <v>0</v>
          </cell>
          <cell r="M2549">
            <v>0</v>
          </cell>
          <cell r="N2549">
            <v>0</v>
          </cell>
          <cell r="O2549">
            <v>0</v>
          </cell>
          <cell r="P2549">
            <v>0</v>
          </cell>
          <cell r="Q2549">
            <v>0</v>
          </cell>
          <cell r="R2549">
            <v>0</v>
          </cell>
          <cell r="S2549">
            <v>0</v>
          </cell>
          <cell r="T2549">
            <v>0</v>
          </cell>
          <cell r="U2549">
            <v>0</v>
          </cell>
          <cell r="V2549">
            <v>0</v>
          </cell>
          <cell r="W2549">
            <v>0</v>
          </cell>
          <cell r="X2549">
            <v>0</v>
          </cell>
          <cell r="Y2549">
            <v>0</v>
          </cell>
          <cell r="Z2549">
            <v>0</v>
          </cell>
          <cell r="AA2549">
            <v>0</v>
          </cell>
          <cell r="AB2549">
            <v>0</v>
          </cell>
          <cell r="AC2549">
            <v>0</v>
          </cell>
          <cell r="AD2549">
            <v>0</v>
          </cell>
          <cell r="AE2549">
            <v>0</v>
          </cell>
        </row>
        <row r="2550">
          <cell r="E2550" t="str">
            <v>WA Transportation Residual Fuel</v>
          </cell>
          <cell r="F2550">
            <v>89459</v>
          </cell>
          <cell r="G2550">
            <v>99735</v>
          </cell>
          <cell r="H2550">
            <v>139167</v>
          </cell>
          <cell r="I2550">
            <v>93126</v>
          </cell>
          <cell r="J2550">
            <v>91719</v>
          </cell>
          <cell r="K2550">
            <v>104059</v>
          </cell>
          <cell r="L2550">
            <v>77187</v>
          </cell>
          <cell r="M2550">
            <v>79067</v>
          </cell>
          <cell r="N2550">
            <v>58750</v>
          </cell>
          <cell r="O2550">
            <v>47843</v>
          </cell>
          <cell r="P2550">
            <v>41717</v>
          </cell>
          <cell r="Q2550">
            <v>39425</v>
          </cell>
          <cell r="R2550">
            <v>33246</v>
          </cell>
          <cell r="S2550">
            <v>37641</v>
          </cell>
          <cell r="T2550">
            <v>40963</v>
          </cell>
          <cell r="U2550">
            <v>48867</v>
          </cell>
          <cell r="V2550">
            <v>38973</v>
          </cell>
          <cell r="W2550">
            <v>62738</v>
          </cell>
          <cell r="X2550">
            <v>28302</v>
          </cell>
          <cell r="Y2550">
            <v>43932</v>
          </cell>
          <cell r="Z2550">
            <v>40649</v>
          </cell>
          <cell r="AA2550">
            <v>48830</v>
          </cell>
          <cell r="AB2550">
            <v>62197</v>
          </cell>
          <cell r="AC2550">
            <v>60212</v>
          </cell>
          <cell r="AD2550">
            <v>40807</v>
          </cell>
          <cell r="AE2550">
            <v>54953</v>
          </cell>
        </row>
        <row r="2551">
          <cell r="E2551" t="str">
            <v>WI Transportation Residual Fuel</v>
          </cell>
          <cell r="F2551">
            <v>10</v>
          </cell>
          <cell r="G2551">
            <v>2</v>
          </cell>
          <cell r="H2551">
            <v>50</v>
          </cell>
          <cell r="I2551">
            <v>67</v>
          </cell>
          <cell r="J2551">
            <v>71</v>
          </cell>
          <cell r="K2551">
            <v>138</v>
          </cell>
          <cell r="L2551">
            <v>198</v>
          </cell>
          <cell r="M2551">
            <v>76</v>
          </cell>
          <cell r="N2551">
            <v>86</v>
          </cell>
          <cell r="O2551">
            <v>41</v>
          </cell>
          <cell r="P2551">
            <v>42</v>
          </cell>
          <cell r="Q2551">
            <v>17</v>
          </cell>
          <cell r="R2551">
            <v>26</v>
          </cell>
          <cell r="S2551">
            <v>16</v>
          </cell>
          <cell r="T2551">
            <v>21</v>
          </cell>
          <cell r="U2551">
            <v>634</v>
          </cell>
          <cell r="V2551">
            <v>822</v>
          </cell>
          <cell r="W2551">
            <v>223</v>
          </cell>
          <cell r="X2551">
            <v>41</v>
          </cell>
          <cell r="Y2551">
            <v>0</v>
          </cell>
          <cell r="Z2551">
            <v>0</v>
          </cell>
          <cell r="AA2551">
            <v>0</v>
          </cell>
          <cell r="AB2551">
            <v>0</v>
          </cell>
          <cell r="AC2551">
            <v>0</v>
          </cell>
          <cell r="AD2551">
            <v>0</v>
          </cell>
          <cell r="AE2551">
            <v>0</v>
          </cell>
        </row>
        <row r="2552">
          <cell r="E2552" t="str">
            <v>WV Transportation Residual Fuel</v>
          </cell>
          <cell r="F2552">
            <v>0</v>
          </cell>
          <cell r="G2552">
            <v>0</v>
          </cell>
          <cell r="H2552">
            <v>0</v>
          </cell>
          <cell r="I2552">
            <v>0</v>
          </cell>
          <cell r="J2552">
            <v>0</v>
          </cell>
          <cell r="K2552">
            <v>0</v>
          </cell>
          <cell r="L2552">
            <v>25</v>
          </cell>
          <cell r="M2552">
            <v>0</v>
          </cell>
          <cell r="N2552">
            <v>0</v>
          </cell>
          <cell r="O2552">
            <v>0</v>
          </cell>
          <cell r="P2552">
            <v>0</v>
          </cell>
          <cell r="Q2552">
            <v>0</v>
          </cell>
          <cell r="R2552">
            <v>0</v>
          </cell>
          <cell r="S2552">
            <v>0</v>
          </cell>
          <cell r="T2552">
            <v>0</v>
          </cell>
          <cell r="U2552">
            <v>0</v>
          </cell>
          <cell r="V2552">
            <v>0</v>
          </cell>
          <cell r="W2552">
            <v>0</v>
          </cell>
          <cell r="X2552">
            <v>0</v>
          </cell>
          <cell r="Y2552">
            <v>0</v>
          </cell>
          <cell r="Z2552">
            <v>0</v>
          </cell>
          <cell r="AA2552">
            <v>0</v>
          </cell>
          <cell r="AB2552">
            <v>0</v>
          </cell>
          <cell r="AC2552">
            <v>0</v>
          </cell>
          <cell r="AD2552">
            <v>0</v>
          </cell>
          <cell r="AE2552">
            <v>0</v>
          </cell>
        </row>
        <row r="2553">
          <cell r="E2553" t="str">
            <v>WY Transportation Residual Fuel</v>
          </cell>
          <cell r="F2553">
            <v>0</v>
          </cell>
          <cell r="G2553">
            <v>0</v>
          </cell>
          <cell r="H2553">
            <v>0</v>
          </cell>
          <cell r="I2553">
            <v>0</v>
          </cell>
          <cell r="J2553">
            <v>0</v>
          </cell>
          <cell r="K2553">
            <v>0</v>
          </cell>
          <cell r="L2553">
            <v>0</v>
          </cell>
          <cell r="M2553">
            <v>0</v>
          </cell>
          <cell r="N2553">
            <v>0</v>
          </cell>
          <cell r="O2553">
            <v>0</v>
          </cell>
          <cell r="P2553">
            <v>0</v>
          </cell>
          <cell r="Q2553">
            <v>0</v>
          </cell>
          <cell r="R2553">
            <v>0</v>
          </cell>
          <cell r="S2553">
            <v>0</v>
          </cell>
          <cell r="T2553">
            <v>0</v>
          </cell>
          <cell r="U2553">
            <v>0</v>
          </cell>
          <cell r="V2553">
            <v>0</v>
          </cell>
          <cell r="W2553">
            <v>0</v>
          </cell>
          <cell r="X2553">
            <v>0</v>
          </cell>
          <cell r="Y2553">
            <v>0</v>
          </cell>
          <cell r="Z2553">
            <v>0</v>
          </cell>
          <cell r="AA2553">
            <v>0</v>
          </cell>
          <cell r="AB2553">
            <v>0</v>
          </cell>
          <cell r="AC2553">
            <v>0</v>
          </cell>
          <cell r="AD2553">
            <v>0</v>
          </cell>
          <cell r="AE2553">
            <v>0</v>
          </cell>
        </row>
        <row r="2554">
          <cell r="E2554" t="str">
            <v>AK Commercial Residual Fuel</v>
          </cell>
          <cell r="F2554">
            <v>0</v>
          </cell>
          <cell r="G2554">
            <v>0</v>
          </cell>
          <cell r="H2554">
            <v>0</v>
          </cell>
          <cell r="I2554">
            <v>0</v>
          </cell>
          <cell r="J2554">
            <v>0</v>
          </cell>
          <cell r="K2554">
            <v>0</v>
          </cell>
          <cell r="L2554">
            <v>0</v>
          </cell>
          <cell r="M2554">
            <v>0</v>
          </cell>
          <cell r="N2554">
            <v>0</v>
          </cell>
          <cell r="O2554">
            <v>0</v>
          </cell>
          <cell r="P2554">
            <v>0</v>
          </cell>
          <cell r="Q2554">
            <v>0</v>
          </cell>
          <cell r="R2554">
            <v>0</v>
          </cell>
          <cell r="S2554">
            <v>0</v>
          </cell>
          <cell r="T2554">
            <v>0</v>
          </cell>
          <cell r="U2554">
            <v>0</v>
          </cell>
          <cell r="V2554">
            <v>19</v>
          </cell>
          <cell r="W2554">
            <v>0</v>
          </cell>
          <cell r="X2554">
            <v>8</v>
          </cell>
          <cell r="Y2554">
            <v>0</v>
          </cell>
          <cell r="Z2554">
            <v>0</v>
          </cell>
          <cell r="AA2554">
            <v>0</v>
          </cell>
          <cell r="AB2554">
            <v>0</v>
          </cell>
          <cell r="AC2554">
            <v>0</v>
          </cell>
          <cell r="AD2554">
            <v>0</v>
          </cell>
          <cell r="AE2554">
            <v>0</v>
          </cell>
        </row>
        <row r="2555">
          <cell r="E2555" t="str">
            <v>AL Commercial Residual Fuel</v>
          </cell>
          <cell r="F2555">
            <v>3807</v>
          </cell>
          <cell r="G2555">
            <v>1523</v>
          </cell>
          <cell r="H2555">
            <v>0</v>
          </cell>
          <cell r="I2555">
            <v>0</v>
          </cell>
          <cell r="J2555">
            <v>5</v>
          </cell>
          <cell r="K2555">
            <v>17</v>
          </cell>
          <cell r="L2555">
            <v>4</v>
          </cell>
          <cell r="M2555">
            <v>0</v>
          </cell>
          <cell r="N2555">
            <v>0</v>
          </cell>
          <cell r="O2555">
            <v>0</v>
          </cell>
          <cell r="P2555">
            <v>1</v>
          </cell>
          <cell r="Q2555">
            <v>0</v>
          </cell>
          <cell r="R2555">
            <v>0</v>
          </cell>
          <cell r="S2555">
            <v>0</v>
          </cell>
          <cell r="T2555">
            <v>0</v>
          </cell>
          <cell r="U2555">
            <v>53</v>
          </cell>
          <cell r="V2555">
            <v>6</v>
          </cell>
          <cell r="W2555">
            <v>0</v>
          </cell>
          <cell r="X2555">
            <v>0</v>
          </cell>
          <cell r="Y2555">
            <v>0</v>
          </cell>
          <cell r="Z2555">
            <v>0</v>
          </cell>
          <cell r="AA2555">
            <v>0</v>
          </cell>
          <cell r="AB2555">
            <v>0</v>
          </cell>
          <cell r="AC2555">
            <v>0</v>
          </cell>
          <cell r="AD2555">
            <v>0</v>
          </cell>
          <cell r="AE2555">
            <v>0</v>
          </cell>
        </row>
        <row r="2556">
          <cell r="E2556" t="str">
            <v>AR Commercial Residual Fuel</v>
          </cell>
          <cell r="F2556">
            <v>0</v>
          </cell>
          <cell r="G2556">
            <v>0</v>
          </cell>
          <cell r="H2556">
            <v>25</v>
          </cell>
          <cell r="I2556">
            <v>4</v>
          </cell>
          <cell r="J2556">
            <v>0</v>
          </cell>
          <cell r="K2556">
            <v>0</v>
          </cell>
          <cell r="L2556">
            <v>1</v>
          </cell>
          <cell r="M2556">
            <v>0</v>
          </cell>
          <cell r="N2556">
            <v>0</v>
          </cell>
          <cell r="O2556">
            <v>0</v>
          </cell>
          <cell r="P2556">
            <v>0</v>
          </cell>
          <cell r="Q2556">
            <v>0</v>
          </cell>
          <cell r="R2556">
            <v>0</v>
          </cell>
          <cell r="S2556">
            <v>0</v>
          </cell>
          <cell r="T2556">
            <v>2</v>
          </cell>
          <cell r="U2556">
            <v>0</v>
          </cell>
          <cell r="V2556">
            <v>0</v>
          </cell>
          <cell r="W2556">
            <v>0</v>
          </cell>
          <cell r="X2556">
            <v>0</v>
          </cell>
          <cell r="Y2556">
            <v>0</v>
          </cell>
          <cell r="Z2556">
            <v>0</v>
          </cell>
          <cell r="AA2556">
            <v>0</v>
          </cell>
          <cell r="AB2556">
            <v>0</v>
          </cell>
          <cell r="AC2556">
            <v>0</v>
          </cell>
          <cell r="AD2556">
            <v>0</v>
          </cell>
          <cell r="AE2556">
            <v>0</v>
          </cell>
        </row>
        <row r="2557">
          <cell r="E2557" t="str">
            <v>AZ Commercial Residual Fuel</v>
          </cell>
          <cell r="F2557">
            <v>0</v>
          </cell>
          <cell r="G2557">
            <v>69</v>
          </cell>
          <cell r="H2557">
            <v>0</v>
          </cell>
          <cell r="I2557">
            <v>0</v>
          </cell>
          <cell r="J2557">
            <v>0</v>
          </cell>
          <cell r="K2557">
            <v>0</v>
          </cell>
          <cell r="L2557">
            <v>30</v>
          </cell>
          <cell r="M2557">
            <v>0</v>
          </cell>
          <cell r="N2557">
            <v>0</v>
          </cell>
          <cell r="O2557">
            <v>0</v>
          </cell>
          <cell r="P2557">
            <v>0</v>
          </cell>
          <cell r="Q2557">
            <v>0</v>
          </cell>
          <cell r="R2557">
            <v>0</v>
          </cell>
          <cell r="S2557">
            <v>0</v>
          </cell>
          <cell r="T2557">
            <v>0</v>
          </cell>
          <cell r="U2557">
            <v>0</v>
          </cell>
          <cell r="V2557">
            <v>0</v>
          </cell>
          <cell r="W2557">
            <v>0</v>
          </cell>
          <cell r="X2557">
            <v>0</v>
          </cell>
          <cell r="Y2557">
            <v>0</v>
          </cell>
          <cell r="Z2557">
            <v>0</v>
          </cell>
          <cell r="AA2557">
            <v>0</v>
          </cell>
          <cell r="AB2557">
            <v>0</v>
          </cell>
          <cell r="AC2557">
            <v>0</v>
          </cell>
          <cell r="AD2557">
            <v>0</v>
          </cell>
          <cell r="AE2557">
            <v>0</v>
          </cell>
        </row>
        <row r="2558">
          <cell r="E2558" t="str">
            <v>CA Commercial Residual Fuel</v>
          </cell>
          <cell r="F2558">
            <v>5548</v>
          </cell>
          <cell r="G2558">
            <v>4774</v>
          </cell>
          <cell r="H2558">
            <v>266</v>
          </cell>
          <cell r="I2558">
            <v>114</v>
          </cell>
          <cell r="J2558">
            <v>48</v>
          </cell>
          <cell r="K2558">
            <v>25</v>
          </cell>
          <cell r="L2558">
            <v>77</v>
          </cell>
          <cell r="M2558">
            <v>11</v>
          </cell>
          <cell r="N2558">
            <v>371</v>
          </cell>
          <cell r="O2558">
            <v>0</v>
          </cell>
          <cell r="P2558">
            <v>3</v>
          </cell>
          <cell r="Q2558">
            <v>173</v>
          </cell>
          <cell r="R2558">
            <v>0</v>
          </cell>
          <cell r="S2558">
            <v>0</v>
          </cell>
          <cell r="T2558">
            <v>0</v>
          </cell>
          <cell r="U2558">
            <v>0</v>
          </cell>
          <cell r="V2558">
            <v>0</v>
          </cell>
          <cell r="W2558">
            <v>0</v>
          </cell>
          <cell r="X2558">
            <v>0</v>
          </cell>
          <cell r="Y2558">
            <v>0</v>
          </cell>
          <cell r="Z2558">
            <v>0</v>
          </cell>
          <cell r="AA2558">
            <v>0</v>
          </cell>
          <cell r="AB2558">
            <v>0</v>
          </cell>
          <cell r="AC2558">
            <v>0</v>
          </cell>
          <cell r="AD2558">
            <v>4</v>
          </cell>
          <cell r="AE2558">
            <v>4</v>
          </cell>
        </row>
        <row r="2559">
          <cell r="E2559" t="str">
            <v>CO Commercial Residual Fuel</v>
          </cell>
          <cell r="F2559">
            <v>0</v>
          </cell>
          <cell r="G2559">
            <v>0</v>
          </cell>
          <cell r="H2559">
            <v>1</v>
          </cell>
          <cell r="I2559">
            <v>2</v>
          </cell>
          <cell r="J2559">
            <v>0</v>
          </cell>
          <cell r="K2559">
            <v>0</v>
          </cell>
          <cell r="L2559">
            <v>0</v>
          </cell>
          <cell r="M2559">
            <v>0</v>
          </cell>
          <cell r="N2559">
            <v>19</v>
          </cell>
          <cell r="O2559">
            <v>7</v>
          </cell>
          <cell r="P2559">
            <v>0</v>
          </cell>
          <cell r="Q2559">
            <v>0</v>
          </cell>
          <cell r="R2559">
            <v>0</v>
          </cell>
          <cell r="S2559">
            <v>0</v>
          </cell>
          <cell r="T2559">
            <v>0</v>
          </cell>
          <cell r="U2559">
            <v>0</v>
          </cell>
          <cell r="V2559">
            <v>0</v>
          </cell>
          <cell r="W2559">
            <v>0</v>
          </cell>
          <cell r="X2559">
            <v>0</v>
          </cell>
          <cell r="Y2559">
            <v>0</v>
          </cell>
          <cell r="Z2559">
            <v>0</v>
          </cell>
          <cell r="AA2559">
            <v>0</v>
          </cell>
          <cell r="AB2559">
            <v>0</v>
          </cell>
          <cell r="AC2559">
            <v>0</v>
          </cell>
          <cell r="AD2559">
            <v>0</v>
          </cell>
          <cell r="AE2559">
            <v>0</v>
          </cell>
        </row>
        <row r="2560">
          <cell r="E2560" t="str">
            <v>CT Commercial Residual Fuel</v>
          </cell>
          <cell r="F2560">
            <v>6502</v>
          </cell>
          <cell r="G2560">
            <v>3308</v>
          </cell>
          <cell r="H2560">
            <v>5553</v>
          </cell>
          <cell r="I2560">
            <v>2563</v>
          </cell>
          <cell r="J2560">
            <v>4061</v>
          </cell>
          <cell r="K2560">
            <v>2811</v>
          </cell>
          <cell r="L2560">
            <v>2858</v>
          </cell>
          <cell r="M2560">
            <v>2019</v>
          </cell>
          <cell r="N2560">
            <v>1006</v>
          </cell>
          <cell r="O2560">
            <v>1320</v>
          </cell>
          <cell r="P2560">
            <v>1371</v>
          </cell>
          <cell r="Q2560">
            <v>1038</v>
          </cell>
          <cell r="R2560">
            <v>2018</v>
          </cell>
          <cell r="S2560">
            <v>4430</v>
          </cell>
          <cell r="T2560">
            <v>2070</v>
          </cell>
          <cell r="U2560">
            <v>2218</v>
          </cell>
          <cell r="V2560">
            <v>1991</v>
          </cell>
          <cell r="W2560">
            <v>1195</v>
          </cell>
          <cell r="X2560">
            <v>665</v>
          </cell>
          <cell r="Y2560">
            <v>596</v>
          </cell>
          <cell r="Z2560">
            <v>567</v>
          </cell>
          <cell r="AA2560">
            <v>48</v>
          </cell>
          <cell r="AB2560">
            <v>48</v>
          </cell>
          <cell r="AC2560">
            <v>60</v>
          </cell>
          <cell r="AD2560">
            <v>117</v>
          </cell>
          <cell r="AE2560">
            <v>182</v>
          </cell>
        </row>
        <row r="2561">
          <cell r="E2561" t="str">
            <v>DC Commercial Residual Fuel</v>
          </cell>
          <cell r="F2561">
            <v>1373</v>
          </cell>
          <cell r="G2561">
            <v>1388</v>
          </cell>
          <cell r="H2561">
            <v>1673</v>
          </cell>
          <cell r="I2561">
            <v>1288</v>
          </cell>
          <cell r="J2561">
            <v>1053</v>
          </cell>
          <cell r="K2561">
            <v>818</v>
          </cell>
          <cell r="L2561">
            <v>602</v>
          </cell>
          <cell r="M2561">
            <v>217</v>
          </cell>
          <cell r="N2561">
            <v>26</v>
          </cell>
          <cell r="O2561">
            <v>11</v>
          </cell>
          <cell r="P2561">
            <v>3</v>
          </cell>
          <cell r="Q2561">
            <v>9</v>
          </cell>
          <cell r="R2561">
            <v>0</v>
          </cell>
          <cell r="S2561">
            <v>0</v>
          </cell>
          <cell r="T2561">
            <v>0</v>
          </cell>
          <cell r="U2561">
            <v>0</v>
          </cell>
          <cell r="V2561">
            <v>0</v>
          </cell>
          <cell r="W2561">
            <v>0</v>
          </cell>
          <cell r="X2561">
            <v>0</v>
          </cell>
          <cell r="Y2561">
            <v>0</v>
          </cell>
          <cell r="Z2561">
            <v>0</v>
          </cell>
          <cell r="AA2561">
            <v>0</v>
          </cell>
          <cell r="AB2561">
            <v>0</v>
          </cell>
          <cell r="AC2561">
            <v>0</v>
          </cell>
          <cell r="AD2561">
            <v>0</v>
          </cell>
          <cell r="AE2561">
            <v>0</v>
          </cell>
        </row>
        <row r="2562">
          <cell r="E2562" t="str">
            <v>DE Commercial Residual Fuel</v>
          </cell>
          <cell r="F2562">
            <v>1119</v>
          </cell>
          <cell r="G2562">
            <v>320</v>
          </cell>
          <cell r="H2562">
            <v>555</v>
          </cell>
          <cell r="I2562">
            <v>1366</v>
          </cell>
          <cell r="J2562">
            <v>998</v>
          </cell>
          <cell r="K2562">
            <v>826</v>
          </cell>
          <cell r="L2562">
            <v>1391</v>
          </cell>
          <cell r="M2562">
            <v>1220</v>
          </cell>
          <cell r="N2562">
            <v>779</v>
          </cell>
          <cell r="O2562">
            <v>625</v>
          </cell>
          <cell r="P2562">
            <v>1421</v>
          </cell>
          <cell r="Q2562">
            <v>1352</v>
          </cell>
          <cell r="R2562">
            <v>1346</v>
          </cell>
          <cell r="S2562">
            <v>1711</v>
          </cell>
          <cell r="T2562">
            <v>1201</v>
          </cell>
          <cell r="U2562">
            <v>1122</v>
          </cell>
          <cell r="V2562">
            <v>1030</v>
          </cell>
          <cell r="W2562">
            <v>671</v>
          </cell>
          <cell r="X2562">
            <v>82</v>
          </cell>
          <cell r="Y2562">
            <v>1</v>
          </cell>
          <cell r="Z2562">
            <v>0</v>
          </cell>
          <cell r="AA2562">
            <v>0</v>
          </cell>
          <cell r="AB2562">
            <v>0</v>
          </cell>
          <cell r="AC2562">
            <v>0</v>
          </cell>
          <cell r="AD2562">
            <v>3</v>
          </cell>
          <cell r="AE2562">
            <v>5</v>
          </cell>
        </row>
        <row r="2563">
          <cell r="E2563" t="str">
            <v>FL Commercial Residual Fuel</v>
          </cell>
          <cell r="F2563">
            <v>14869</v>
          </cell>
          <cell r="G2563">
            <v>13415</v>
          </cell>
          <cell r="H2563">
            <v>11215</v>
          </cell>
          <cell r="I2563">
            <v>889</v>
          </cell>
          <cell r="J2563">
            <v>841</v>
          </cell>
          <cell r="K2563">
            <v>866</v>
          </cell>
          <cell r="L2563">
            <v>621</v>
          </cell>
          <cell r="M2563">
            <v>781</v>
          </cell>
          <cell r="N2563">
            <v>62</v>
          </cell>
          <cell r="O2563">
            <v>82</v>
          </cell>
          <cell r="P2563">
            <v>96</v>
          </cell>
          <cell r="Q2563">
            <v>92</v>
          </cell>
          <cell r="R2563">
            <v>446</v>
          </cell>
          <cell r="S2563">
            <v>105</v>
          </cell>
          <cell r="T2563">
            <v>738</v>
          </cell>
          <cell r="U2563">
            <v>2204</v>
          </cell>
          <cell r="V2563">
            <v>513</v>
          </cell>
          <cell r="W2563">
            <v>258</v>
          </cell>
          <cell r="X2563">
            <v>0</v>
          </cell>
          <cell r="Y2563">
            <v>53</v>
          </cell>
          <cell r="Z2563">
            <v>223</v>
          </cell>
          <cell r="AA2563">
            <v>73</v>
          </cell>
          <cell r="AB2563">
            <v>36</v>
          </cell>
          <cell r="AC2563">
            <v>51</v>
          </cell>
          <cell r="AD2563">
            <v>1</v>
          </cell>
          <cell r="AE2563">
            <v>2</v>
          </cell>
        </row>
        <row r="2564">
          <cell r="E2564" t="str">
            <v>GA Commercial Residual Fuel</v>
          </cell>
          <cell r="F2564">
            <v>427</v>
          </cell>
          <cell r="G2564">
            <v>135</v>
          </cell>
          <cell r="H2564">
            <v>39</v>
          </cell>
          <cell r="I2564">
            <v>39</v>
          </cell>
          <cell r="J2564">
            <v>42</v>
          </cell>
          <cell r="K2564">
            <v>72</v>
          </cell>
          <cell r="L2564">
            <v>66</v>
          </cell>
          <cell r="M2564">
            <v>37</v>
          </cell>
          <cell r="N2564">
            <v>7</v>
          </cell>
          <cell r="O2564">
            <v>1</v>
          </cell>
          <cell r="P2564">
            <v>30</v>
          </cell>
          <cell r="Q2564">
            <v>1</v>
          </cell>
          <cell r="R2564">
            <v>0</v>
          </cell>
          <cell r="S2564">
            <v>68</v>
          </cell>
          <cell r="T2564">
            <v>0</v>
          </cell>
          <cell r="U2564">
            <v>0</v>
          </cell>
          <cell r="V2564">
            <v>0</v>
          </cell>
          <cell r="W2564">
            <v>0</v>
          </cell>
          <cell r="X2564">
            <v>0</v>
          </cell>
          <cell r="Y2564">
            <v>0</v>
          </cell>
          <cell r="Z2564">
            <v>201</v>
          </cell>
          <cell r="AA2564">
            <v>0</v>
          </cell>
          <cell r="AB2564">
            <v>0</v>
          </cell>
          <cell r="AC2564">
            <v>0</v>
          </cell>
          <cell r="AD2564">
            <v>10</v>
          </cell>
          <cell r="AE2564">
            <v>0</v>
          </cell>
        </row>
        <row r="2565">
          <cell r="E2565" t="str">
            <v>HI Commercial Residual Fuel</v>
          </cell>
          <cell r="F2565">
            <v>5189</v>
          </cell>
          <cell r="G2565">
            <v>116</v>
          </cell>
          <cell r="H2565">
            <v>6612</v>
          </cell>
          <cell r="I2565">
            <v>214</v>
          </cell>
          <cell r="J2565">
            <v>2719</v>
          </cell>
          <cell r="K2565">
            <v>392</v>
          </cell>
          <cell r="L2565">
            <v>79</v>
          </cell>
          <cell r="M2565">
            <v>69</v>
          </cell>
          <cell r="N2565">
            <v>10711</v>
          </cell>
          <cell r="O2565">
            <v>36</v>
          </cell>
          <cell r="P2565">
            <v>52</v>
          </cell>
          <cell r="Q2565">
            <v>34</v>
          </cell>
          <cell r="R2565">
            <v>0</v>
          </cell>
          <cell r="S2565">
            <v>0</v>
          </cell>
          <cell r="T2565">
            <v>27</v>
          </cell>
          <cell r="U2565">
            <v>18</v>
          </cell>
          <cell r="V2565">
            <v>5</v>
          </cell>
          <cell r="W2565">
            <v>3</v>
          </cell>
          <cell r="X2565">
            <v>0</v>
          </cell>
          <cell r="Y2565">
            <v>0</v>
          </cell>
          <cell r="Z2565">
            <v>0</v>
          </cell>
          <cell r="AA2565">
            <v>0</v>
          </cell>
          <cell r="AB2565">
            <v>0</v>
          </cell>
          <cell r="AC2565">
            <v>0</v>
          </cell>
          <cell r="AD2565">
            <v>0</v>
          </cell>
          <cell r="AE2565">
            <v>0</v>
          </cell>
        </row>
        <row r="2566">
          <cell r="E2566" t="str">
            <v>IA Commercial Residual Fuel</v>
          </cell>
          <cell r="F2566">
            <v>190</v>
          </cell>
          <cell r="G2566">
            <v>56</v>
          </cell>
          <cell r="H2566">
            <v>232</v>
          </cell>
          <cell r="I2566">
            <v>29</v>
          </cell>
          <cell r="J2566">
            <v>7</v>
          </cell>
          <cell r="K2566">
            <v>0</v>
          </cell>
          <cell r="L2566">
            <v>5</v>
          </cell>
          <cell r="M2566">
            <v>0</v>
          </cell>
          <cell r="N2566">
            <v>5</v>
          </cell>
          <cell r="O2566">
            <v>0</v>
          </cell>
          <cell r="P2566">
            <v>16</v>
          </cell>
          <cell r="Q2566">
            <v>5</v>
          </cell>
          <cell r="R2566">
            <v>13</v>
          </cell>
          <cell r="S2566">
            <v>0</v>
          </cell>
          <cell r="T2566">
            <v>0</v>
          </cell>
          <cell r="U2566">
            <v>17</v>
          </cell>
          <cell r="V2566">
            <v>16</v>
          </cell>
          <cell r="W2566">
            <v>0</v>
          </cell>
          <cell r="X2566">
            <v>0</v>
          </cell>
          <cell r="Y2566">
            <v>0</v>
          </cell>
          <cell r="Z2566">
            <v>21</v>
          </cell>
          <cell r="AA2566">
            <v>0</v>
          </cell>
          <cell r="AB2566">
            <v>18</v>
          </cell>
          <cell r="AC2566">
            <v>0</v>
          </cell>
          <cell r="AD2566">
            <v>0</v>
          </cell>
          <cell r="AE2566">
            <v>0</v>
          </cell>
        </row>
        <row r="2567">
          <cell r="E2567" t="str">
            <v>ID Commercial Residual Fuel</v>
          </cell>
          <cell r="F2567">
            <v>117</v>
          </cell>
          <cell r="G2567">
            <v>8</v>
          </cell>
          <cell r="H2567">
            <v>86</v>
          </cell>
          <cell r="I2567">
            <v>185</v>
          </cell>
          <cell r="J2567">
            <v>43</v>
          </cell>
          <cell r="K2567">
            <v>27</v>
          </cell>
          <cell r="L2567">
            <v>27</v>
          </cell>
          <cell r="M2567">
            <v>5</v>
          </cell>
          <cell r="N2567">
            <v>21</v>
          </cell>
          <cell r="O2567">
            <v>0</v>
          </cell>
          <cell r="P2567">
            <v>0</v>
          </cell>
          <cell r="Q2567">
            <v>0</v>
          </cell>
          <cell r="R2567">
            <v>0</v>
          </cell>
          <cell r="S2567">
            <v>0</v>
          </cell>
          <cell r="T2567">
            <v>0</v>
          </cell>
          <cell r="U2567">
            <v>0</v>
          </cell>
          <cell r="V2567">
            <v>0</v>
          </cell>
          <cell r="W2567">
            <v>0</v>
          </cell>
          <cell r="X2567">
            <v>0</v>
          </cell>
          <cell r="Y2567">
            <v>0</v>
          </cell>
          <cell r="Z2567">
            <v>14</v>
          </cell>
          <cell r="AA2567">
            <v>20</v>
          </cell>
          <cell r="AB2567">
            <v>13</v>
          </cell>
          <cell r="AC2567">
            <v>0</v>
          </cell>
          <cell r="AD2567">
            <v>0</v>
          </cell>
          <cell r="AE2567">
            <v>0</v>
          </cell>
        </row>
        <row r="2568">
          <cell r="E2568" t="str">
            <v>IL Commercial Residual Fuel</v>
          </cell>
          <cell r="F2568">
            <v>1284</v>
          </cell>
          <cell r="G2568">
            <v>245</v>
          </cell>
          <cell r="H2568">
            <v>270</v>
          </cell>
          <cell r="I2568">
            <v>347</v>
          </cell>
          <cell r="J2568">
            <v>414</v>
          </cell>
          <cell r="K2568">
            <v>282</v>
          </cell>
          <cell r="L2568">
            <v>1192</v>
          </cell>
          <cell r="M2568">
            <v>813</v>
          </cell>
          <cell r="N2568">
            <v>726</v>
          </cell>
          <cell r="O2568">
            <v>492</v>
          </cell>
          <cell r="P2568">
            <v>88</v>
          </cell>
          <cell r="Q2568">
            <v>367</v>
          </cell>
          <cell r="R2568">
            <v>81</v>
          </cell>
          <cell r="S2568">
            <v>44</v>
          </cell>
          <cell r="T2568">
            <v>309</v>
          </cell>
          <cell r="U2568">
            <v>379</v>
          </cell>
          <cell r="V2568">
            <v>7</v>
          </cell>
          <cell r="W2568">
            <v>0</v>
          </cell>
          <cell r="X2568">
            <v>21</v>
          </cell>
          <cell r="Y2568">
            <v>0</v>
          </cell>
          <cell r="Z2568">
            <v>136</v>
          </cell>
          <cell r="AA2568">
            <v>123</v>
          </cell>
          <cell r="AB2568">
            <v>0</v>
          </cell>
          <cell r="AC2568">
            <v>0</v>
          </cell>
          <cell r="AD2568">
            <v>2</v>
          </cell>
          <cell r="AE2568">
            <v>0</v>
          </cell>
        </row>
        <row r="2569">
          <cell r="E2569" t="str">
            <v>IN Commercial Residual Fuel</v>
          </cell>
          <cell r="F2569">
            <v>389</v>
          </cell>
          <cell r="G2569">
            <v>1280</v>
          </cell>
          <cell r="H2569">
            <v>112</v>
          </cell>
          <cell r="I2569">
            <v>235</v>
          </cell>
          <cell r="J2569">
            <v>252</v>
          </cell>
          <cell r="K2569">
            <v>199</v>
          </cell>
          <cell r="L2569">
            <v>85</v>
          </cell>
          <cell r="M2569">
            <v>55</v>
          </cell>
          <cell r="N2569">
            <v>760</v>
          </cell>
          <cell r="O2569">
            <v>15</v>
          </cell>
          <cell r="P2569">
            <v>10</v>
          </cell>
          <cell r="Q2569">
            <v>3</v>
          </cell>
          <cell r="R2569">
            <v>4</v>
          </cell>
          <cell r="S2569">
            <v>399</v>
          </cell>
          <cell r="T2569">
            <v>718</v>
          </cell>
          <cell r="U2569">
            <v>702</v>
          </cell>
          <cell r="V2569">
            <v>0</v>
          </cell>
          <cell r="W2569">
            <v>23</v>
          </cell>
          <cell r="X2569">
            <v>11</v>
          </cell>
          <cell r="Y2569">
            <v>54</v>
          </cell>
          <cell r="Z2569">
            <v>0</v>
          </cell>
          <cell r="AA2569">
            <v>0</v>
          </cell>
          <cell r="AB2569">
            <v>0</v>
          </cell>
          <cell r="AC2569">
            <v>0</v>
          </cell>
          <cell r="AD2569">
            <v>2</v>
          </cell>
          <cell r="AE2569">
            <v>3</v>
          </cell>
        </row>
        <row r="2570">
          <cell r="E2570" t="str">
            <v>KS Commercial Residual Fuel</v>
          </cell>
          <cell r="F2570">
            <v>167</v>
          </cell>
          <cell r="G2570">
            <v>43</v>
          </cell>
          <cell r="H2570">
            <v>136</v>
          </cell>
          <cell r="I2570">
            <v>186</v>
          </cell>
          <cell r="J2570">
            <v>15</v>
          </cell>
          <cell r="K2570">
            <v>74</v>
          </cell>
          <cell r="L2570">
            <v>11</v>
          </cell>
          <cell r="M2570">
            <v>0</v>
          </cell>
          <cell r="N2570">
            <v>496</v>
          </cell>
          <cell r="O2570">
            <v>0</v>
          </cell>
          <cell r="P2570">
            <v>20</v>
          </cell>
          <cell r="Q2570">
            <v>42</v>
          </cell>
          <cell r="R2570">
            <v>54</v>
          </cell>
          <cell r="S2570">
            <v>0</v>
          </cell>
          <cell r="T2570">
            <v>0</v>
          </cell>
          <cell r="U2570">
            <v>0</v>
          </cell>
          <cell r="V2570">
            <v>0</v>
          </cell>
          <cell r="W2570">
            <v>0</v>
          </cell>
          <cell r="X2570">
            <v>0</v>
          </cell>
          <cell r="Y2570">
            <v>2</v>
          </cell>
          <cell r="Z2570">
            <v>1</v>
          </cell>
          <cell r="AA2570">
            <v>1</v>
          </cell>
          <cell r="AB2570">
            <v>0</v>
          </cell>
          <cell r="AC2570">
            <v>0</v>
          </cell>
          <cell r="AD2570">
            <v>0</v>
          </cell>
          <cell r="AE2570">
            <v>0</v>
          </cell>
        </row>
        <row r="2571">
          <cell r="E2571" t="str">
            <v>KY Commercial Residual Fuel</v>
          </cell>
          <cell r="F2571">
            <v>2</v>
          </cell>
          <cell r="G2571">
            <v>0</v>
          </cell>
          <cell r="H2571">
            <v>0</v>
          </cell>
          <cell r="I2571">
            <v>15</v>
          </cell>
          <cell r="J2571">
            <v>11</v>
          </cell>
          <cell r="K2571">
            <v>0</v>
          </cell>
          <cell r="L2571">
            <v>1</v>
          </cell>
          <cell r="M2571">
            <v>0</v>
          </cell>
          <cell r="N2571">
            <v>0</v>
          </cell>
          <cell r="O2571">
            <v>5</v>
          </cell>
          <cell r="P2571">
            <v>51</v>
          </cell>
          <cell r="Q2571">
            <v>38</v>
          </cell>
          <cell r="R2571">
            <v>0</v>
          </cell>
          <cell r="S2571">
            <v>0</v>
          </cell>
          <cell r="T2571">
            <v>0</v>
          </cell>
          <cell r="U2571">
            <v>6</v>
          </cell>
          <cell r="V2571">
            <v>0</v>
          </cell>
          <cell r="W2571">
            <v>0</v>
          </cell>
          <cell r="X2571">
            <v>0</v>
          </cell>
          <cell r="Y2571">
            <v>0</v>
          </cell>
          <cell r="Z2571">
            <v>0</v>
          </cell>
          <cell r="AA2571">
            <v>0</v>
          </cell>
          <cell r="AB2571">
            <v>0</v>
          </cell>
          <cell r="AC2571">
            <v>0</v>
          </cell>
          <cell r="AD2571">
            <v>0</v>
          </cell>
          <cell r="AE2571">
            <v>0</v>
          </cell>
        </row>
        <row r="2572">
          <cell r="E2572" t="str">
            <v>LA Commercial Residual Fuel</v>
          </cell>
          <cell r="F2572">
            <v>249</v>
          </cell>
          <cell r="G2572">
            <v>756</v>
          </cell>
          <cell r="H2572">
            <v>38</v>
          </cell>
          <cell r="I2572">
            <v>1</v>
          </cell>
          <cell r="J2572">
            <v>0</v>
          </cell>
          <cell r="K2572">
            <v>0</v>
          </cell>
          <cell r="L2572">
            <v>4</v>
          </cell>
          <cell r="M2572">
            <v>0</v>
          </cell>
          <cell r="N2572">
            <v>0</v>
          </cell>
          <cell r="O2572">
            <v>0</v>
          </cell>
          <cell r="P2572">
            <v>0</v>
          </cell>
          <cell r="Q2572">
            <v>0</v>
          </cell>
          <cell r="R2572">
            <v>2</v>
          </cell>
          <cell r="S2572">
            <v>448</v>
          </cell>
          <cell r="T2572">
            <v>385</v>
          </cell>
          <cell r="U2572">
            <v>340</v>
          </cell>
          <cell r="V2572">
            <v>0</v>
          </cell>
          <cell r="W2572">
            <v>0</v>
          </cell>
          <cell r="X2572">
            <v>0</v>
          </cell>
          <cell r="Y2572">
            <v>0</v>
          </cell>
          <cell r="Z2572">
            <v>0</v>
          </cell>
          <cell r="AA2572">
            <v>0</v>
          </cell>
          <cell r="AB2572">
            <v>0</v>
          </cell>
          <cell r="AC2572">
            <v>0</v>
          </cell>
          <cell r="AD2572">
            <v>0</v>
          </cell>
          <cell r="AE2572">
            <v>0</v>
          </cell>
        </row>
        <row r="2573">
          <cell r="E2573" t="str">
            <v>MA Commercial Residual Fuel</v>
          </cell>
          <cell r="F2573">
            <v>28119</v>
          </cell>
          <cell r="G2573">
            <v>28515</v>
          </cell>
          <cell r="H2573">
            <v>23070</v>
          </cell>
          <cell r="I2573">
            <v>16085</v>
          </cell>
          <cell r="J2573">
            <v>18568</v>
          </cell>
          <cell r="K2573">
            <v>19296</v>
          </cell>
          <cell r="L2573">
            <v>15280</v>
          </cell>
          <cell r="M2573">
            <v>14078</v>
          </cell>
          <cell r="N2573">
            <v>8906</v>
          </cell>
          <cell r="O2573">
            <v>7446</v>
          </cell>
          <cell r="P2573">
            <v>8724</v>
          </cell>
          <cell r="Q2573">
            <v>3285</v>
          </cell>
          <cell r="R2573">
            <v>4038</v>
          </cell>
          <cell r="S2573">
            <v>11385</v>
          </cell>
          <cell r="T2573">
            <v>17424</v>
          </cell>
          <cell r="U2573">
            <v>16740</v>
          </cell>
          <cell r="V2573">
            <v>7356</v>
          </cell>
          <cell r="W2573">
            <v>5251</v>
          </cell>
          <cell r="X2573">
            <v>5988</v>
          </cell>
          <cell r="Y2573">
            <v>4425</v>
          </cell>
          <cell r="Z2573">
            <v>3473</v>
          </cell>
          <cell r="AA2573">
            <v>2139</v>
          </cell>
          <cell r="AB2573">
            <v>1383</v>
          </cell>
          <cell r="AC2573">
            <v>1395</v>
          </cell>
          <cell r="AD2573">
            <v>841</v>
          </cell>
          <cell r="AE2573">
            <v>319</v>
          </cell>
        </row>
        <row r="2574">
          <cell r="E2574" t="str">
            <v>MD Commercial Residual Fuel</v>
          </cell>
          <cell r="F2574">
            <v>3446</v>
          </cell>
          <cell r="G2574">
            <v>834</v>
          </cell>
          <cell r="H2574">
            <v>2972</v>
          </cell>
          <cell r="I2574">
            <v>1200</v>
          </cell>
          <cell r="J2574">
            <v>1346</v>
          </cell>
          <cell r="K2574">
            <v>748</v>
          </cell>
          <cell r="L2574">
            <v>676</v>
          </cell>
          <cell r="M2574">
            <v>313</v>
          </cell>
          <cell r="N2574">
            <v>264</v>
          </cell>
          <cell r="O2574">
            <v>328</v>
          </cell>
          <cell r="P2574">
            <v>546</v>
          </cell>
          <cell r="Q2574">
            <v>213</v>
          </cell>
          <cell r="R2574">
            <v>398</v>
          </cell>
          <cell r="S2574">
            <v>1760</v>
          </cell>
          <cell r="T2574">
            <v>545</v>
          </cell>
          <cell r="U2574">
            <v>616</v>
          </cell>
          <cell r="V2574">
            <v>302</v>
          </cell>
          <cell r="W2574">
            <v>114</v>
          </cell>
          <cell r="X2574">
            <v>71</v>
          </cell>
          <cell r="Y2574">
            <v>18</v>
          </cell>
          <cell r="Z2574">
            <v>32</v>
          </cell>
          <cell r="AA2574">
            <v>28</v>
          </cell>
          <cell r="AB2574">
            <v>5</v>
          </cell>
          <cell r="AC2574">
            <v>19</v>
          </cell>
          <cell r="AD2574">
            <v>19</v>
          </cell>
          <cell r="AE2574">
            <v>103</v>
          </cell>
        </row>
        <row r="2575">
          <cell r="E2575" t="str">
            <v>ME Commercial Residual Fuel</v>
          </cell>
          <cell r="F2575">
            <v>13432</v>
          </cell>
          <cell r="G2575">
            <v>15400</v>
          </cell>
          <cell r="H2575">
            <v>7814</v>
          </cell>
          <cell r="I2575">
            <v>4589</v>
          </cell>
          <cell r="J2575">
            <v>4781</v>
          </cell>
          <cell r="K2575">
            <v>2322</v>
          </cell>
          <cell r="L2575">
            <v>3193</v>
          </cell>
          <cell r="M2575">
            <v>3690</v>
          </cell>
          <cell r="N2575">
            <v>1770</v>
          </cell>
          <cell r="O2575">
            <v>683</v>
          </cell>
          <cell r="P2575">
            <v>1590</v>
          </cell>
          <cell r="Q2575">
            <v>1176</v>
          </cell>
          <cell r="R2575">
            <v>2491</v>
          </cell>
          <cell r="S2575">
            <v>2004</v>
          </cell>
          <cell r="T2575">
            <v>2190</v>
          </cell>
          <cell r="U2575">
            <v>3104</v>
          </cell>
          <cell r="V2575">
            <v>1760</v>
          </cell>
          <cell r="W2575">
            <v>2564</v>
          </cell>
          <cell r="X2575">
            <v>4687</v>
          </cell>
          <cell r="Y2575">
            <v>2562</v>
          </cell>
          <cell r="Z2575">
            <v>1782</v>
          </cell>
          <cell r="AA2575">
            <v>1306</v>
          </cell>
          <cell r="AB2575">
            <v>651</v>
          </cell>
          <cell r="AC2575">
            <v>1310</v>
          </cell>
          <cell r="AD2575">
            <v>366</v>
          </cell>
          <cell r="AE2575">
            <v>373</v>
          </cell>
        </row>
        <row r="2576">
          <cell r="E2576" t="str">
            <v>MI Commercial Residual Fuel</v>
          </cell>
          <cell r="F2576">
            <v>448</v>
          </cell>
          <cell r="G2576">
            <v>30</v>
          </cell>
          <cell r="H2576">
            <v>74</v>
          </cell>
          <cell r="I2576">
            <v>50</v>
          </cell>
          <cell r="J2576">
            <v>21</v>
          </cell>
          <cell r="K2576">
            <v>30</v>
          </cell>
          <cell r="L2576">
            <v>29</v>
          </cell>
          <cell r="M2576">
            <v>348</v>
          </cell>
          <cell r="N2576">
            <v>10</v>
          </cell>
          <cell r="O2576">
            <v>17</v>
          </cell>
          <cell r="P2576">
            <v>30</v>
          </cell>
          <cell r="Q2576">
            <v>107</v>
          </cell>
          <cell r="R2576">
            <v>403</v>
          </cell>
          <cell r="S2576">
            <v>568</v>
          </cell>
          <cell r="T2576">
            <v>310</v>
          </cell>
          <cell r="U2576">
            <v>28</v>
          </cell>
          <cell r="V2576">
            <v>12</v>
          </cell>
          <cell r="W2576">
            <v>0</v>
          </cell>
          <cell r="X2576">
            <v>353</v>
          </cell>
          <cell r="Y2576">
            <v>78</v>
          </cell>
          <cell r="Z2576">
            <v>476</v>
          </cell>
          <cell r="AA2576">
            <v>618</v>
          </cell>
          <cell r="AB2576">
            <v>295</v>
          </cell>
          <cell r="AC2576">
            <v>3</v>
          </cell>
          <cell r="AD2576">
            <v>24</v>
          </cell>
          <cell r="AE2576">
            <v>17</v>
          </cell>
        </row>
        <row r="2577">
          <cell r="E2577" t="str">
            <v>MN Commercial Residual Fuel</v>
          </cell>
          <cell r="F2577">
            <v>1629</v>
          </cell>
          <cell r="G2577">
            <v>1842</v>
          </cell>
          <cell r="H2577">
            <v>1227</v>
          </cell>
          <cell r="I2577">
            <v>835</v>
          </cell>
          <cell r="J2577">
            <v>997</v>
          </cell>
          <cell r="K2577">
            <v>701</v>
          </cell>
          <cell r="L2577">
            <v>870</v>
          </cell>
          <cell r="M2577">
            <v>1003</v>
          </cell>
          <cell r="N2577">
            <v>1013</v>
          </cell>
          <cell r="O2577">
            <v>974</v>
          </cell>
          <cell r="P2577">
            <v>862</v>
          </cell>
          <cell r="Q2577">
            <v>1373</v>
          </cell>
          <cell r="R2577">
            <v>1229</v>
          </cell>
          <cell r="S2577">
            <v>2148</v>
          </cell>
          <cell r="T2577">
            <v>2826</v>
          </cell>
          <cell r="U2577">
            <v>1921</v>
          </cell>
          <cell r="V2577">
            <v>1477</v>
          </cell>
          <cell r="W2577">
            <v>553</v>
          </cell>
          <cell r="X2577">
            <v>1171</v>
          </cell>
          <cell r="Y2577">
            <v>1196</v>
          </cell>
          <cell r="Z2577">
            <v>1145</v>
          </cell>
          <cell r="AA2577">
            <v>830</v>
          </cell>
          <cell r="AB2577">
            <v>95</v>
          </cell>
          <cell r="AC2577">
            <v>28</v>
          </cell>
          <cell r="AD2577">
            <v>50</v>
          </cell>
          <cell r="AE2577">
            <v>4</v>
          </cell>
        </row>
        <row r="2578">
          <cell r="E2578" t="str">
            <v>MO Commercial Residual Fuel</v>
          </cell>
          <cell r="F2578">
            <v>374</v>
          </cell>
          <cell r="G2578">
            <v>185</v>
          </cell>
          <cell r="H2578">
            <v>19</v>
          </cell>
          <cell r="I2578">
            <v>48</v>
          </cell>
          <cell r="J2578">
            <v>122</v>
          </cell>
          <cell r="K2578">
            <v>6</v>
          </cell>
          <cell r="L2578">
            <v>35</v>
          </cell>
          <cell r="M2578">
            <v>209</v>
          </cell>
          <cell r="N2578">
            <v>213</v>
          </cell>
          <cell r="O2578">
            <v>166</v>
          </cell>
          <cell r="P2578">
            <v>197</v>
          </cell>
          <cell r="Q2578">
            <v>183</v>
          </cell>
          <cell r="R2578">
            <v>188</v>
          </cell>
          <cell r="S2578">
            <v>138</v>
          </cell>
          <cell r="T2578">
            <v>103</v>
          </cell>
          <cell r="U2578">
            <v>108</v>
          </cell>
          <cell r="V2578">
            <v>58</v>
          </cell>
          <cell r="W2578">
            <v>37</v>
          </cell>
          <cell r="X2578">
            <v>8</v>
          </cell>
          <cell r="Y2578">
            <v>4</v>
          </cell>
          <cell r="Z2578">
            <v>27</v>
          </cell>
          <cell r="AA2578">
            <v>0</v>
          </cell>
          <cell r="AB2578">
            <v>1</v>
          </cell>
          <cell r="AC2578">
            <v>0</v>
          </cell>
          <cell r="AD2578">
            <v>0</v>
          </cell>
          <cell r="AE2578">
            <v>0</v>
          </cell>
        </row>
        <row r="2579">
          <cell r="E2579" t="str">
            <v>MS Commercial Residual Fuel</v>
          </cell>
          <cell r="F2579">
            <v>0</v>
          </cell>
          <cell r="G2579">
            <v>4</v>
          </cell>
          <cell r="H2579">
            <v>3</v>
          </cell>
          <cell r="I2579">
            <v>0</v>
          </cell>
          <cell r="J2579">
            <v>0</v>
          </cell>
          <cell r="K2579">
            <v>0</v>
          </cell>
          <cell r="L2579">
            <v>0</v>
          </cell>
          <cell r="M2579">
            <v>0</v>
          </cell>
          <cell r="N2579">
            <v>0</v>
          </cell>
          <cell r="O2579">
            <v>0</v>
          </cell>
          <cell r="P2579">
            <v>0</v>
          </cell>
          <cell r="Q2579">
            <v>311</v>
          </cell>
          <cell r="R2579">
            <v>0</v>
          </cell>
          <cell r="S2579">
            <v>14</v>
          </cell>
          <cell r="T2579">
            <v>55</v>
          </cell>
          <cell r="U2579">
            <v>0</v>
          </cell>
          <cell r="V2579">
            <v>0</v>
          </cell>
          <cell r="W2579">
            <v>0</v>
          </cell>
          <cell r="X2579">
            <v>2</v>
          </cell>
          <cell r="Y2579">
            <v>0</v>
          </cell>
          <cell r="Z2579">
            <v>0</v>
          </cell>
          <cell r="AA2579">
            <v>0</v>
          </cell>
          <cell r="AB2579">
            <v>0</v>
          </cell>
          <cell r="AC2579">
            <v>0</v>
          </cell>
          <cell r="AD2579">
            <v>0</v>
          </cell>
          <cell r="AE2579">
            <v>0</v>
          </cell>
        </row>
        <row r="2580">
          <cell r="E2580" t="str">
            <v>MT Commercial Residual Fuel</v>
          </cell>
          <cell r="F2580">
            <v>69</v>
          </cell>
          <cell r="G2580">
            <v>21</v>
          </cell>
          <cell r="H2580">
            <v>24</v>
          </cell>
          <cell r="I2580">
            <v>31</v>
          </cell>
          <cell r="J2580">
            <v>21</v>
          </cell>
          <cell r="K2580">
            <v>21</v>
          </cell>
          <cell r="L2580">
            <v>16</v>
          </cell>
          <cell r="M2580">
            <v>7</v>
          </cell>
          <cell r="N2580">
            <v>4</v>
          </cell>
          <cell r="O2580">
            <v>14</v>
          </cell>
          <cell r="P2580">
            <v>4</v>
          </cell>
          <cell r="Q2580">
            <v>0</v>
          </cell>
          <cell r="R2580">
            <v>0</v>
          </cell>
          <cell r="S2580">
            <v>3</v>
          </cell>
          <cell r="T2580">
            <v>0</v>
          </cell>
          <cell r="U2580">
            <v>0</v>
          </cell>
          <cell r="V2580">
            <v>0</v>
          </cell>
          <cell r="W2580">
            <v>0</v>
          </cell>
          <cell r="X2580">
            <v>0</v>
          </cell>
          <cell r="Y2580">
            <v>203</v>
          </cell>
          <cell r="Z2580">
            <v>4</v>
          </cell>
          <cell r="AA2580">
            <v>27</v>
          </cell>
          <cell r="AB2580">
            <v>1</v>
          </cell>
          <cell r="AC2580">
            <v>4</v>
          </cell>
          <cell r="AD2580">
            <v>17</v>
          </cell>
          <cell r="AE2580">
            <v>0</v>
          </cell>
        </row>
        <row r="2581">
          <cell r="E2581" t="str">
            <v>NC Commercial Residual Fuel</v>
          </cell>
          <cell r="F2581">
            <v>1401</v>
          </cell>
          <cell r="G2581">
            <v>736</v>
          </cell>
          <cell r="H2581">
            <v>698</v>
          </cell>
          <cell r="I2581">
            <v>1787</v>
          </cell>
          <cell r="J2581">
            <v>1657</v>
          </cell>
          <cell r="K2581">
            <v>1164</v>
          </cell>
          <cell r="L2581">
            <v>1381</v>
          </cell>
          <cell r="M2581">
            <v>1062</v>
          </cell>
          <cell r="N2581">
            <v>717</v>
          </cell>
          <cell r="O2581">
            <v>630</v>
          </cell>
          <cell r="P2581">
            <v>708</v>
          </cell>
          <cell r="Q2581">
            <v>802</v>
          </cell>
          <cell r="R2581">
            <v>468</v>
          </cell>
          <cell r="S2581">
            <v>1309</v>
          </cell>
          <cell r="T2581">
            <v>1735</v>
          </cell>
          <cell r="U2581">
            <v>1438</v>
          </cell>
          <cell r="V2581">
            <v>1014</v>
          </cell>
          <cell r="W2581">
            <v>192</v>
          </cell>
          <cell r="X2581">
            <v>285</v>
          </cell>
          <cell r="Y2581">
            <v>16</v>
          </cell>
          <cell r="Z2581">
            <v>4</v>
          </cell>
          <cell r="AA2581">
            <v>8</v>
          </cell>
          <cell r="AB2581">
            <v>3</v>
          </cell>
          <cell r="AC2581">
            <v>10</v>
          </cell>
          <cell r="AD2581">
            <v>36</v>
          </cell>
          <cell r="AE2581">
            <v>7</v>
          </cell>
        </row>
        <row r="2582">
          <cell r="E2582" t="str">
            <v>ND Commercial Residual Fuel</v>
          </cell>
          <cell r="F2582">
            <v>141</v>
          </cell>
          <cell r="G2582">
            <v>47</v>
          </cell>
          <cell r="H2582">
            <v>75</v>
          </cell>
          <cell r="I2582">
            <v>100</v>
          </cell>
          <cell r="J2582">
            <v>92</v>
          </cell>
          <cell r="K2582">
            <v>119</v>
          </cell>
          <cell r="L2582">
            <v>37</v>
          </cell>
          <cell r="M2582">
            <v>56</v>
          </cell>
          <cell r="N2582">
            <v>102</v>
          </cell>
          <cell r="O2582">
            <v>94</v>
          </cell>
          <cell r="P2582">
            <v>77</v>
          </cell>
          <cell r="Q2582">
            <v>229</v>
          </cell>
          <cell r="R2582">
            <v>593</v>
          </cell>
          <cell r="S2582">
            <v>630</v>
          </cell>
          <cell r="T2582">
            <v>115</v>
          </cell>
          <cell r="U2582">
            <v>289</v>
          </cell>
          <cell r="V2582">
            <v>63</v>
          </cell>
          <cell r="W2582">
            <v>163</v>
          </cell>
          <cell r="X2582">
            <v>74</v>
          </cell>
          <cell r="Y2582">
            <v>8</v>
          </cell>
          <cell r="Z2582">
            <v>16</v>
          </cell>
          <cell r="AA2582">
            <v>123</v>
          </cell>
          <cell r="AB2582">
            <v>96</v>
          </cell>
          <cell r="AC2582">
            <v>13</v>
          </cell>
          <cell r="AD2582">
            <v>12</v>
          </cell>
          <cell r="AE2582">
            <v>4</v>
          </cell>
        </row>
        <row r="2583">
          <cell r="E2583" t="str">
            <v>NE Commercial Residual Fuel</v>
          </cell>
          <cell r="F2583">
            <v>126</v>
          </cell>
          <cell r="G2583">
            <v>166</v>
          </cell>
          <cell r="H2583">
            <v>255</v>
          </cell>
          <cell r="I2583">
            <v>119</v>
          </cell>
          <cell r="J2583">
            <v>117</v>
          </cell>
          <cell r="K2583">
            <v>4</v>
          </cell>
          <cell r="L2583">
            <v>0</v>
          </cell>
          <cell r="M2583">
            <v>59</v>
          </cell>
          <cell r="N2583">
            <v>45</v>
          </cell>
          <cell r="O2583">
            <v>18</v>
          </cell>
          <cell r="P2583">
            <v>52</v>
          </cell>
          <cell r="Q2583">
            <v>132</v>
          </cell>
          <cell r="R2583">
            <v>0</v>
          </cell>
          <cell r="S2583">
            <v>90</v>
          </cell>
          <cell r="T2583">
            <v>308</v>
          </cell>
          <cell r="U2583">
            <v>146</v>
          </cell>
          <cell r="V2583">
            <v>259</v>
          </cell>
          <cell r="W2583">
            <v>0</v>
          </cell>
          <cell r="X2583">
            <v>266</v>
          </cell>
          <cell r="Y2583">
            <v>43</v>
          </cell>
          <cell r="Z2583">
            <v>3</v>
          </cell>
          <cell r="AA2583">
            <v>0</v>
          </cell>
          <cell r="AB2583">
            <v>1</v>
          </cell>
          <cell r="AC2583">
            <v>0</v>
          </cell>
          <cell r="AD2583">
            <v>7</v>
          </cell>
          <cell r="AE2583">
            <v>0</v>
          </cell>
        </row>
        <row r="2584">
          <cell r="E2584" t="str">
            <v>NH Commercial Residual Fuel</v>
          </cell>
          <cell r="F2584">
            <v>4072</v>
          </cell>
          <cell r="G2584">
            <v>4221</v>
          </cell>
          <cell r="H2584">
            <v>2026</v>
          </cell>
          <cell r="I2584">
            <v>2359</v>
          </cell>
          <cell r="J2584">
            <v>2803</v>
          </cell>
          <cell r="K2584">
            <v>2740</v>
          </cell>
          <cell r="L2584">
            <v>2811</v>
          </cell>
          <cell r="M2584">
            <v>2980</v>
          </cell>
          <cell r="N2584">
            <v>1739</v>
          </cell>
          <cell r="O2584">
            <v>791</v>
          </cell>
          <cell r="P2584">
            <v>783</v>
          </cell>
          <cell r="Q2584">
            <v>516</v>
          </cell>
          <cell r="R2584">
            <v>775</v>
          </cell>
          <cell r="S2584">
            <v>964</v>
          </cell>
          <cell r="T2584">
            <v>5093</v>
          </cell>
          <cell r="U2584">
            <v>7863</v>
          </cell>
          <cell r="V2584">
            <v>2569</v>
          </cell>
          <cell r="W2584">
            <v>2778</v>
          </cell>
          <cell r="X2584">
            <v>2238</v>
          </cell>
          <cell r="Y2584">
            <v>2048</v>
          </cell>
          <cell r="Z2584">
            <v>1589</v>
          </cell>
          <cell r="AA2584">
            <v>1558</v>
          </cell>
          <cell r="AB2584">
            <v>1005</v>
          </cell>
          <cell r="AC2584">
            <v>851</v>
          </cell>
          <cell r="AD2584">
            <v>421</v>
          </cell>
          <cell r="AE2584">
            <v>541</v>
          </cell>
        </row>
        <row r="2585">
          <cell r="E2585" t="str">
            <v>NJ Commercial Residual Fuel</v>
          </cell>
          <cell r="F2585">
            <v>9179</v>
          </cell>
          <cell r="G2585">
            <v>10043</v>
          </cell>
          <cell r="H2585">
            <v>8526</v>
          </cell>
          <cell r="I2585">
            <v>12393</v>
          </cell>
          <cell r="J2585">
            <v>13061</v>
          </cell>
          <cell r="K2585">
            <v>7780</v>
          </cell>
          <cell r="L2585">
            <v>8055</v>
          </cell>
          <cell r="M2585">
            <v>4990</v>
          </cell>
          <cell r="N2585">
            <v>3076</v>
          </cell>
          <cell r="O2585">
            <v>3713</v>
          </cell>
          <cell r="P2585">
            <v>3009</v>
          </cell>
          <cell r="Q2585">
            <v>2418</v>
          </cell>
          <cell r="R2585">
            <v>1754</v>
          </cell>
          <cell r="S2585">
            <v>2776</v>
          </cell>
          <cell r="T2585">
            <v>2182</v>
          </cell>
          <cell r="U2585">
            <v>1769</v>
          </cell>
          <cell r="V2585">
            <v>1362</v>
          </cell>
          <cell r="W2585">
            <v>1466</v>
          </cell>
          <cell r="X2585">
            <v>2978</v>
          </cell>
          <cell r="Y2585">
            <v>2611</v>
          </cell>
          <cell r="Z2585">
            <v>885</v>
          </cell>
          <cell r="AA2585">
            <v>787</v>
          </cell>
          <cell r="AB2585">
            <v>269</v>
          </cell>
          <cell r="AC2585">
            <v>222</v>
          </cell>
          <cell r="AD2585">
            <v>43</v>
          </cell>
          <cell r="AE2585">
            <v>64</v>
          </cell>
        </row>
        <row r="2586">
          <cell r="E2586" t="str">
            <v>NM Commercial Residual Fuel</v>
          </cell>
          <cell r="F2586">
            <v>0</v>
          </cell>
          <cell r="G2586">
            <v>0</v>
          </cell>
          <cell r="H2586">
            <v>0</v>
          </cell>
          <cell r="I2586">
            <v>0</v>
          </cell>
          <cell r="J2586">
            <v>0</v>
          </cell>
          <cell r="K2586">
            <v>0</v>
          </cell>
          <cell r="L2586">
            <v>0</v>
          </cell>
          <cell r="M2586">
            <v>0</v>
          </cell>
          <cell r="N2586">
            <v>0</v>
          </cell>
          <cell r="O2586">
            <v>0</v>
          </cell>
          <cell r="P2586">
            <v>0</v>
          </cell>
          <cell r="Q2586">
            <v>0</v>
          </cell>
          <cell r="R2586">
            <v>0</v>
          </cell>
          <cell r="S2586">
            <v>0</v>
          </cell>
          <cell r="T2586">
            <v>0</v>
          </cell>
          <cell r="U2586">
            <v>0</v>
          </cell>
          <cell r="V2586">
            <v>0</v>
          </cell>
          <cell r="W2586">
            <v>0</v>
          </cell>
          <cell r="X2586">
            <v>0</v>
          </cell>
          <cell r="Y2586">
            <v>0</v>
          </cell>
          <cell r="Z2586">
            <v>0</v>
          </cell>
          <cell r="AA2586">
            <v>0</v>
          </cell>
          <cell r="AB2586">
            <v>0</v>
          </cell>
          <cell r="AC2586">
            <v>0</v>
          </cell>
          <cell r="AD2586">
            <v>0</v>
          </cell>
          <cell r="AE2586">
            <v>0</v>
          </cell>
        </row>
        <row r="2587">
          <cell r="E2587" t="str">
            <v>NV Commercial Residual Fuel</v>
          </cell>
          <cell r="F2587">
            <v>13</v>
          </cell>
          <cell r="G2587">
            <v>14</v>
          </cell>
          <cell r="H2587">
            <v>2</v>
          </cell>
          <cell r="I2587">
            <v>0</v>
          </cell>
          <cell r="J2587">
            <v>0</v>
          </cell>
          <cell r="K2587">
            <v>0</v>
          </cell>
          <cell r="L2587">
            <v>0</v>
          </cell>
          <cell r="M2587">
            <v>4</v>
          </cell>
          <cell r="N2587">
            <v>23</v>
          </cell>
          <cell r="O2587">
            <v>42</v>
          </cell>
          <cell r="P2587">
            <v>53</v>
          </cell>
          <cell r="Q2587">
            <v>0</v>
          </cell>
          <cell r="R2587">
            <v>0</v>
          </cell>
          <cell r="S2587">
            <v>0</v>
          </cell>
          <cell r="T2587">
            <v>0</v>
          </cell>
          <cell r="U2587">
            <v>0</v>
          </cell>
          <cell r="V2587">
            <v>0</v>
          </cell>
          <cell r="W2587">
            <v>30</v>
          </cell>
          <cell r="X2587">
            <v>0</v>
          </cell>
          <cell r="Y2587">
            <v>0</v>
          </cell>
          <cell r="Z2587">
            <v>0</v>
          </cell>
          <cell r="AA2587">
            <v>51</v>
          </cell>
          <cell r="AB2587">
            <v>0</v>
          </cell>
          <cell r="AC2587">
            <v>0</v>
          </cell>
          <cell r="AD2587">
            <v>0</v>
          </cell>
          <cell r="AE2587">
            <v>0</v>
          </cell>
        </row>
        <row r="2588">
          <cell r="E2588" t="str">
            <v>NY Commercial Residual Fuel</v>
          </cell>
          <cell r="F2588">
            <v>109393</v>
          </cell>
          <cell r="G2588">
            <v>106890</v>
          </cell>
          <cell r="H2588">
            <v>99165</v>
          </cell>
          <cell r="I2588">
            <v>108782</v>
          </cell>
          <cell r="J2588">
            <v>100953</v>
          </cell>
          <cell r="K2588">
            <v>85222</v>
          </cell>
          <cell r="L2588">
            <v>80417</v>
          </cell>
          <cell r="M2588">
            <v>63528</v>
          </cell>
          <cell r="N2588">
            <v>42534</v>
          </cell>
          <cell r="O2588">
            <v>46771</v>
          </cell>
          <cell r="P2588">
            <v>59280</v>
          </cell>
          <cell r="Q2588">
            <v>45223</v>
          </cell>
          <cell r="R2588">
            <v>54559</v>
          </cell>
          <cell r="S2588">
            <v>67798</v>
          </cell>
          <cell r="T2588">
            <v>71929</v>
          </cell>
          <cell r="U2588">
            <v>63283</v>
          </cell>
          <cell r="V2588">
            <v>49923</v>
          </cell>
          <cell r="W2588">
            <v>54842</v>
          </cell>
          <cell r="X2588">
            <v>48318</v>
          </cell>
          <cell r="Y2588">
            <v>53884</v>
          </cell>
          <cell r="Z2588">
            <v>49262</v>
          </cell>
          <cell r="AA2588">
            <v>44569</v>
          </cell>
          <cell r="AB2588">
            <v>26636</v>
          </cell>
          <cell r="AC2588">
            <v>19734</v>
          </cell>
          <cell r="AD2588">
            <v>5321</v>
          </cell>
          <cell r="AE2588">
            <v>1961</v>
          </cell>
        </row>
        <row r="2589">
          <cell r="E2589" t="str">
            <v>OH Commercial Residual Fuel</v>
          </cell>
          <cell r="F2589">
            <v>138</v>
          </cell>
          <cell r="G2589">
            <v>252</v>
          </cell>
          <cell r="H2589">
            <v>460</v>
          </cell>
          <cell r="I2589">
            <v>167</v>
          </cell>
          <cell r="J2589">
            <v>47</v>
          </cell>
          <cell r="K2589">
            <v>29</v>
          </cell>
          <cell r="L2589">
            <v>11</v>
          </cell>
          <cell r="M2589">
            <v>13</v>
          </cell>
          <cell r="N2589">
            <v>4</v>
          </cell>
          <cell r="O2589">
            <v>0</v>
          </cell>
          <cell r="P2589">
            <v>0</v>
          </cell>
          <cell r="Q2589">
            <v>4</v>
          </cell>
          <cell r="R2589">
            <v>28</v>
          </cell>
          <cell r="S2589">
            <v>13</v>
          </cell>
          <cell r="T2589">
            <v>633</v>
          </cell>
          <cell r="U2589">
            <v>681</v>
          </cell>
          <cell r="V2589">
            <v>177</v>
          </cell>
          <cell r="W2589">
            <v>6</v>
          </cell>
          <cell r="X2589">
            <v>51</v>
          </cell>
          <cell r="Y2589">
            <v>8</v>
          </cell>
          <cell r="Z2589">
            <v>36</v>
          </cell>
          <cell r="AA2589">
            <v>34</v>
          </cell>
          <cell r="AB2589">
            <v>1</v>
          </cell>
          <cell r="AC2589">
            <v>0</v>
          </cell>
          <cell r="AD2589">
            <v>0</v>
          </cell>
          <cell r="AE2589">
            <v>0</v>
          </cell>
        </row>
        <row r="2590">
          <cell r="E2590" t="str">
            <v>OK Commercial Residual Fuel</v>
          </cell>
          <cell r="F2590">
            <v>506</v>
          </cell>
          <cell r="G2590">
            <v>477</v>
          </cell>
          <cell r="H2590">
            <v>269</v>
          </cell>
          <cell r="I2590">
            <v>0</v>
          </cell>
          <cell r="J2590">
            <v>0</v>
          </cell>
          <cell r="K2590">
            <v>2</v>
          </cell>
          <cell r="L2590">
            <v>0</v>
          </cell>
          <cell r="M2590">
            <v>0</v>
          </cell>
          <cell r="N2590">
            <v>0</v>
          </cell>
          <cell r="O2590">
            <v>0</v>
          </cell>
          <cell r="P2590">
            <v>0</v>
          </cell>
          <cell r="Q2590">
            <v>0</v>
          </cell>
          <cell r="R2590">
            <v>64</v>
          </cell>
          <cell r="S2590">
            <v>0</v>
          </cell>
          <cell r="T2590">
            <v>6</v>
          </cell>
          <cell r="U2590">
            <v>0</v>
          </cell>
          <cell r="V2590">
            <v>0</v>
          </cell>
          <cell r="W2590">
            <v>0</v>
          </cell>
          <cell r="X2590">
            <v>0</v>
          </cell>
          <cell r="Y2590">
            <v>0</v>
          </cell>
          <cell r="Z2590">
            <v>0</v>
          </cell>
          <cell r="AA2590">
            <v>0</v>
          </cell>
          <cell r="AB2590">
            <v>0</v>
          </cell>
          <cell r="AC2590">
            <v>0</v>
          </cell>
          <cell r="AD2590">
            <v>0</v>
          </cell>
          <cell r="AE2590">
            <v>0</v>
          </cell>
        </row>
        <row r="2591">
          <cell r="E2591" t="str">
            <v>OR Commercial Residual Fuel</v>
          </cell>
          <cell r="F2591">
            <v>1781</v>
          </cell>
          <cell r="G2591">
            <v>1598</v>
          </cell>
          <cell r="H2591">
            <v>1509</v>
          </cell>
          <cell r="I2591">
            <v>1084</v>
          </cell>
          <cell r="J2591">
            <v>687</v>
          </cell>
          <cell r="K2591">
            <v>545</v>
          </cell>
          <cell r="L2591">
            <v>519</v>
          </cell>
          <cell r="M2591">
            <v>304</v>
          </cell>
          <cell r="N2591">
            <v>450</v>
          </cell>
          <cell r="O2591">
            <v>301</v>
          </cell>
          <cell r="P2591">
            <v>386</v>
          </cell>
          <cell r="Q2591">
            <v>317</v>
          </cell>
          <cell r="R2591">
            <v>403</v>
          </cell>
          <cell r="S2591">
            <v>333</v>
          </cell>
          <cell r="T2591">
            <v>343</v>
          </cell>
          <cell r="U2591">
            <v>306</v>
          </cell>
          <cell r="V2591">
            <v>250</v>
          </cell>
          <cell r="W2591">
            <v>203</v>
          </cell>
          <cell r="X2591">
            <v>256</v>
          </cell>
          <cell r="Y2591">
            <v>224</v>
          </cell>
          <cell r="Z2591">
            <v>166</v>
          </cell>
          <cell r="AA2591">
            <v>187</v>
          </cell>
          <cell r="AB2591">
            <v>95</v>
          </cell>
          <cell r="AC2591">
            <v>21</v>
          </cell>
          <cell r="AD2591">
            <v>2</v>
          </cell>
          <cell r="AE2591">
            <v>0</v>
          </cell>
        </row>
        <row r="2592">
          <cell r="E2592" t="str">
            <v>PA Commercial Residual Fuel</v>
          </cell>
          <cell r="F2592">
            <v>4992</v>
          </cell>
          <cell r="G2592">
            <v>3953</v>
          </cell>
          <cell r="H2592">
            <v>5504</v>
          </cell>
          <cell r="I2592">
            <v>6981</v>
          </cell>
          <cell r="J2592">
            <v>8577</v>
          </cell>
          <cell r="K2592">
            <v>7679</v>
          </cell>
          <cell r="L2592">
            <v>8195</v>
          </cell>
          <cell r="M2592">
            <v>6470</v>
          </cell>
          <cell r="N2592">
            <v>3758</v>
          </cell>
          <cell r="O2592">
            <v>3395</v>
          </cell>
          <cell r="P2592">
            <v>3985</v>
          </cell>
          <cell r="Q2592">
            <v>3144</v>
          </cell>
          <cell r="R2592">
            <v>2365</v>
          </cell>
          <cell r="S2592">
            <v>3543</v>
          </cell>
          <cell r="T2592">
            <v>3826</v>
          </cell>
          <cell r="U2592">
            <v>3934</v>
          </cell>
          <cell r="V2592">
            <v>1802</v>
          </cell>
          <cell r="W2592">
            <v>2445</v>
          </cell>
          <cell r="X2592">
            <v>1515</v>
          </cell>
          <cell r="Y2592">
            <v>1541</v>
          </cell>
          <cell r="Z2592">
            <v>570</v>
          </cell>
          <cell r="AA2592">
            <v>254</v>
          </cell>
          <cell r="AB2592">
            <v>163</v>
          </cell>
          <cell r="AC2592">
            <v>66</v>
          </cell>
          <cell r="AD2592">
            <v>79</v>
          </cell>
          <cell r="AE2592">
            <v>53</v>
          </cell>
        </row>
        <row r="2593">
          <cell r="E2593" t="str">
            <v>RI Commercial Residual Fuel</v>
          </cell>
          <cell r="F2593">
            <v>3754</v>
          </cell>
          <cell r="G2593">
            <v>3678</v>
          </cell>
          <cell r="H2593">
            <v>3254</v>
          </cell>
          <cell r="I2593">
            <v>3985</v>
          </cell>
          <cell r="J2593">
            <v>3923</v>
          </cell>
          <cell r="K2593">
            <v>3135</v>
          </cell>
          <cell r="L2593">
            <v>4195</v>
          </cell>
          <cell r="M2593">
            <v>3822</v>
          </cell>
          <cell r="N2593">
            <v>2439</v>
          </cell>
          <cell r="O2593">
            <v>2335</v>
          </cell>
          <cell r="P2593">
            <v>2632</v>
          </cell>
          <cell r="Q2593">
            <v>2697</v>
          </cell>
          <cell r="R2593">
            <v>2265</v>
          </cell>
          <cell r="S2593">
            <v>2345</v>
          </cell>
          <cell r="T2593">
            <v>2486</v>
          </cell>
          <cell r="U2593">
            <v>2744</v>
          </cell>
          <cell r="V2593">
            <v>1611</v>
          </cell>
          <cell r="W2593">
            <v>1473</v>
          </cell>
          <cell r="X2593">
            <v>1022</v>
          </cell>
          <cell r="Y2593">
            <v>944</v>
          </cell>
          <cell r="Z2593">
            <v>399</v>
          </cell>
          <cell r="AA2593">
            <v>278</v>
          </cell>
          <cell r="AB2593">
            <v>155</v>
          </cell>
          <cell r="AC2593">
            <v>160</v>
          </cell>
          <cell r="AD2593">
            <v>205</v>
          </cell>
          <cell r="AE2593">
            <v>187</v>
          </cell>
        </row>
        <row r="2594">
          <cell r="E2594" t="str">
            <v>SC Commercial Residual Fuel</v>
          </cell>
          <cell r="F2594">
            <v>108</v>
          </cell>
          <cell r="G2594">
            <v>154</v>
          </cell>
          <cell r="H2594">
            <v>328</v>
          </cell>
          <cell r="I2594">
            <v>174</v>
          </cell>
          <cell r="J2594">
            <v>411</v>
          </cell>
          <cell r="K2594">
            <v>240</v>
          </cell>
          <cell r="L2594">
            <v>235</v>
          </cell>
          <cell r="M2594">
            <v>63</v>
          </cell>
          <cell r="N2594">
            <v>41</v>
          </cell>
          <cell r="O2594">
            <v>60</v>
          </cell>
          <cell r="P2594">
            <v>317</v>
          </cell>
          <cell r="Q2594">
            <v>713</v>
          </cell>
          <cell r="R2594">
            <v>118</v>
          </cell>
          <cell r="S2594">
            <v>114</v>
          </cell>
          <cell r="T2594">
            <v>293</v>
          </cell>
          <cell r="U2594">
            <v>485</v>
          </cell>
          <cell r="V2594">
            <v>105</v>
          </cell>
          <cell r="W2594">
            <v>90</v>
          </cell>
          <cell r="X2594">
            <v>3</v>
          </cell>
          <cell r="Y2594">
            <v>2</v>
          </cell>
          <cell r="Z2594">
            <v>0</v>
          </cell>
          <cell r="AA2594">
            <v>3</v>
          </cell>
          <cell r="AB2594">
            <v>0</v>
          </cell>
          <cell r="AC2594">
            <v>0</v>
          </cell>
          <cell r="AD2594">
            <v>14</v>
          </cell>
          <cell r="AE2594">
            <v>36</v>
          </cell>
        </row>
        <row r="2595">
          <cell r="E2595" t="str">
            <v>SD Commercial Residual Fuel</v>
          </cell>
          <cell r="F2595">
            <v>154</v>
          </cell>
          <cell r="G2595">
            <v>219</v>
          </cell>
          <cell r="H2595">
            <v>222</v>
          </cell>
          <cell r="I2595">
            <v>4</v>
          </cell>
          <cell r="J2595">
            <v>38</v>
          </cell>
          <cell r="K2595">
            <v>15</v>
          </cell>
          <cell r="L2595">
            <v>0</v>
          </cell>
          <cell r="M2595">
            <v>53</v>
          </cell>
          <cell r="N2595">
            <v>34</v>
          </cell>
          <cell r="O2595">
            <v>49</v>
          </cell>
          <cell r="P2595">
            <v>436</v>
          </cell>
          <cell r="Q2595">
            <v>31</v>
          </cell>
          <cell r="R2595">
            <v>2</v>
          </cell>
          <cell r="S2595">
            <v>0</v>
          </cell>
          <cell r="T2595">
            <v>80</v>
          </cell>
          <cell r="U2595">
            <v>1</v>
          </cell>
          <cell r="V2595">
            <v>7</v>
          </cell>
          <cell r="W2595">
            <v>76</v>
          </cell>
          <cell r="X2595">
            <v>56</v>
          </cell>
          <cell r="Y2595">
            <v>21</v>
          </cell>
          <cell r="Z2595">
            <v>14</v>
          </cell>
          <cell r="AA2595">
            <v>2</v>
          </cell>
          <cell r="AB2595">
            <v>1</v>
          </cell>
          <cell r="AC2595">
            <v>2</v>
          </cell>
          <cell r="AD2595">
            <v>0</v>
          </cell>
          <cell r="AE2595">
            <v>0</v>
          </cell>
        </row>
        <row r="2596">
          <cell r="E2596" t="str">
            <v>TN Commercial Residual Fuel</v>
          </cell>
          <cell r="F2596">
            <v>206</v>
          </cell>
          <cell r="G2596">
            <v>103</v>
          </cell>
          <cell r="H2596">
            <v>357</v>
          </cell>
          <cell r="I2596">
            <v>209</v>
          </cell>
          <cell r="J2596">
            <v>202</v>
          </cell>
          <cell r="K2596">
            <v>89</v>
          </cell>
          <cell r="L2596">
            <v>174</v>
          </cell>
          <cell r="M2596">
            <v>278</v>
          </cell>
          <cell r="N2596">
            <v>9</v>
          </cell>
          <cell r="O2596">
            <v>0</v>
          </cell>
          <cell r="P2596">
            <v>0</v>
          </cell>
          <cell r="Q2596">
            <v>0</v>
          </cell>
          <cell r="R2596">
            <v>0</v>
          </cell>
          <cell r="S2596">
            <v>0</v>
          </cell>
          <cell r="T2596">
            <v>82</v>
          </cell>
          <cell r="U2596">
            <v>0</v>
          </cell>
          <cell r="V2596">
            <v>0</v>
          </cell>
          <cell r="W2596">
            <v>50</v>
          </cell>
          <cell r="X2596">
            <v>28</v>
          </cell>
          <cell r="Y2596">
            <v>22</v>
          </cell>
          <cell r="Z2596">
            <v>0</v>
          </cell>
          <cell r="AA2596">
            <v>0</v>
          </cell>
          <cell r="AB2596">
            <v>0</v>
          </cell>
          <cell r="AC2596">
            <v>11</v>
          </cell>
          <cell r="AD2596">
            <v>0</v>
          </cell>
          <cell r="AE2596">
            <v>0</v>
          </cell>
        </row>
        <row r="2597">
          <cell r="E2597" t="str">
            <v>TX Commercial Residual Fuel</v>
          </cell>
          <cell r="F2597">
            <v>446</v>
          </cell>
          <cell r="G2597">
            <v>1358</v>
          </cell>
          <cell r="H2597">
            <v>98</v>
          </cell>
          <cell r="I2597">
            <v>0</v>
          </cell>
          <cell r="J2597">
            <v>5</v>
          </cell>
          <cell r="K2597">
            <v>0</v>
          </cell>
          <cell r="L2597">
            <v>0</v>
          </cell>
          <cell r="M2597">
            <v>0</v>
          </cell>
          <cell r="N2597">
            <v>0</v>
          </cell>
          <cell r="O2597">
            <v>0</v>
          </cell>
          <cell r="P2597">
            <v>0</v>
          </cell>
          <cell r="Q2597">
            <v>70</v>
          </cell>
          <cell r="R2597">
            <v>145</v>
          </cell>
          <cell r="S2597">
            <v>0</v>
          </cell>
          <cell r="T2597">
            <v>0</v>
          </cell>
          <cell r="U2597">
            <v>0</v>
          </cell>
          <cell r="V2597">
            <v>0</v>
          </cell>
          <cell r="W2597">
            <v>87</v>
          </cell>
          <cell r="X2597">
            <v>46</v>
          </cell>
          <cell r="Y2597">
            <v>23</v>
          </cell>
          <cell r="Z2597">
            <v>90</v>
          </cell>
          <cell r="AA2597">
            <v>275</v>
          </cell>
          <cell r="AB2597">
            <v>152</v>
          </cell>
          <cell r="AC2597">
            <v>184</v>
          </cell>
          <cell r="AD2597">
            <v>58</v>
          </cell>
          <cell r="AE2597">
            <v>0</v>
          </cell>
        </row>
        <row r="2598">
          <cell r="E2598" t="str">
            <v>US Commercial Residual Fuel</v>
          </cell>
          <cell r="F2598">
            <v>229842</v>
          </cell>
          <cell r="G2598">
            <v>211928</v>
          </cell>
          <cell r="H2598">
            <v>189081</v>
          </cell>
          <cell r="I2598">
            <v>172717</v>
          </cell>
          <cell r="J2598">
            <v>171945</v>
          </cell>
          <cell r="K2598">
            <v>141481</v>
          </cell>
          <cell r="L2598">
            <v>137191</v>
          </cell>
          <cell r="M2598">
            <v>111242</v>
          </cell>
          <cell r="N2598">
            <v>85209</v>
          </cell>
          <cell r="O2598">
            <v>73302</v>
          </cell>
          <cell r="P2598">
            <v>91584</v>
          </cell>
          <cell r="Q2598">
            <v>69857</v>
          </cell>
          <cell r="R2598">
            <v>79801</v>
          </cell>
          <cell r="S2598">
            <v>111119</v>
          </cell>
          <cell r="T2598">
            <v>122492</v>
          </cell>
          <cell r="U2598">
            <v>115829</v>
          </cell>
          <cell r="V2598">
            <v>75262</v>
          </cell>
          <cell r="W2598">
            <v>75388</v>
          </cell>
          <cell r="X2598">
            <v>71016</v>
          </cell>
          <cell r="Y2598">
            <v>71280</v>
          </cell>
          <cell r="Z2598">
            <v>61690</v>
          </cell>
          <cell r="AA2598">
            <v>53746</v>
          </cell>
          <cell r="AB2598">
            <v>31396</v>
          </cell>
          <cell r="AC2598">
            <v>24403</v>
          </cell>
          <cell r="AD2598">
            <v>7939</v>
          </cell>
          <cell r="AE2598">
            <v>3972</v>
          </cell>
        </row>
        <row r="2599">
          <cell r="E2599" t="str">
            <v>UT Commercial Residual Fuel</v>
          </cell>
          <cell r="F2599">
            <v>461</v>
          </cell>
          <cell r="G2599">
            <v>143</v>
          </cell>
          <cell r="H2599">
            <v>128</v>
          </cell>
          <cell r="I2599">
            <v>341</v>
          </cell>
          <cell r="J2599">
            <v>122</v>
          </cell>
          <cell r="K2599">
            <v>80</v>
          </cell>
          <cell r="L2599">
            <v>85</v>
          </cell>
          <cell r="M2599">
            <v>68</v>
          </cell>
          <cell r="N2599">
            <v>17</v>
          </cell>
          <cell r="O2599">
            <v>61</v>
          </cell>
          <cell r="P2599">
            <v>102</v>
          </cell>
          <cell r="Q2599">
            <v>114</v>
          </cell>
          <cell r="R2599">
            <v>0</v>
          </cell>
          <cell r="S2599">
            <v>0</v>
          </cell>
          <cell r="T2599">
            <v>0</v>
          </cell>
          <cell r="U2599">
            <v>18</v>
          </cell>
          <cell r="V2599">
            <v>5</v>
          </cell>
          <cell r="W2599">
            <v>0</v>
          </cell>
          <cell r="X2599">
            <v>0</v>
          </cell>
          <cell r="Y2599">
            <v>0</v>
          </cell>
          <cell r="Z2599">
            <v>0</v>
          </cell>
          <cell r="AA2599">
            <v>0</v>
          </cell>
          <cell r="AB2599">
            <v>0</v>
          </cell>
          <cell r="AC2599">
            <v>0</v>
          </cell>
          <cell r="AD2599">
            <v>110</v>
          </cell>
          <cell r="AE2599">
            <v>0</v>
          </cell>
        </row>
        <row r="2600">
          <cell r="E2600" t="str">
            <v>VA Commercial Residual Fuel</v>
          </cell>
          <cell r="F2600">
            <v>1367</v>
          </cell>
          <cell r="G2600">
            <v>718</v>
          </cell>
          <cell r="H2600">
            <v>1394</v>
          </cell>
          <cell r="I2600">
            <v>1129</v>
          </cell>
          <cell r="J2600">
            <v>975</v>
          </cell>
          <cell r="K2600">
            <v>1290</v>
          </cell>
          <cell r="L2600">
            <v>1593</v>
          </cell>
          <cell r="M2600">
            <v>802</v>
          </cell>
          <cell r="N2600">
            <v>706</v>
          </cell>
          <cell r="O2600">
            <v>1141</v>
          </cell>
          <cell r="P2600">
            <v>2708</v>
          </cell>
          <cell r="Q2600">
            <v>1774</v>
          </cell>
          <cell r="R2600">
            <v>465</v>
          </cell>
          <cell r="S2600">
            <v>2549</v>
          </cell>
          <cell r="T2600">
            <v>1988</v>
          </cell>
          <cell r="U2600">
            <v>523</v>
          </cell>
          <cell r="V2600">
            <v>233</v>
          </cell>
          <cell r="W2600">
            <v>115</v>
          </cell>
          <cell r="X2600">
            <v>123</v>
          </cell>
          <cell r="Y2600">
            <v>136</v>
          </cell>
          <cell r="Z2600">
            <v>182</v>
          </cell>
          <cell r="AA2600">
            <v>73</v>
          </cell>
          <cell r="AB2600">
            <v>38</v>
          </cell>
          <cell r="AC2600">
            <v>24</v>
          </cell>
          <cell r="AD2600">
            <v>24</v>
          </cell>
          <cell r="AE2600">
            <v>0</v>
          </cell>
        </row>
        <row r="2601">
          <cell r="E2601" t="str">
            <v>VT Commercial Residual Fuel</v>
          </cell>
          <cell r="F2601">
            <v>749</v>
          </cell>
          <cell r="G2601">
            <v>822</v>
          </cell>
          <cell r="H2601">
            <v>660</v>
          </cell>
          <cell r="I2601">
            <v>1078</v>
          </cell>
          <cell r="J2601">
            <v>539</v>
          </cell>
          <cell r="K2601">
            <v>444</v>
          </cell>
          <cell r="L2601">
            <v>456</v>
          </cell>
          <cell r="M2601">
            <v>698</v>
          </cell>
          <cell r="N2601">
            <v>671</v>
          </cell>
          <cell r="O2601">
            <v>448</v>
          </cell>
          <cell r="P2601">
            <v>637</v>
          </cell>
          <cell r="Q2601">
            <v>577</v>
          </cell>
          <cell r="R2601">
            <v>759</v>
          </cell>
          <cell r="S2601">
            <v>951</v>
          </cell>
          <cell r="T2601">
            <v>922</v>
          </cell>
          <cell r="U2601">
            <v>909</v>
          </cell>
          <cell r="V2601">
            <v>814</v>
          </cell>
          <cell r="W2601">
            <v>547</v>
          </cell>
          <cell r="X2601">
            <v>683</v>
          </cell>
          <cell r="Y2601">
            <v>557</v>
          </cell>
          <cell r="Z2601">
            <v>374</v>
          </cell>
          <cell r="AA2601">
            <v>331</v>
          </cell>
          <cell r="AB2601">
            <v>227</v>
          </cell>
          <cell r="AC2601">
            <v>232</v>
          </cell>
          <cell r="AD2601">
            <v>153</v>
          </cell>
          <cell r="AE2601">
            <v>108</v>
          </cell>
        </row>
        <row r="2602">
          <cell r="E2602" t="str">
            <v>WA Commercial Residual Fuel</v>
          </cell>
          <cell r="F2602">
            <v>331</v>
          </cell>
          <cell r="G2602">
            <v>629</v>
          </cell>
          <cell r="H2602">
            <v>350</v>
          </cell>
          <cell r="I2602">
            <v>370</v>
          </cell>
          <cell r="J2602">
            <v>298</v>
          </cell>
          <cell r="K2602">
            <v>690</v>
          </cell>
          <cell r="L2602">
            <v>1054</v>
          </cell>
          <cell r="M2602">
            <v>283</v>
          </cell>
          <cell r="N2602">
            <v>207</v>
          </cell>
          <cell r="O2602">
            <v>178</v>
          </cell>
          <cell r="P2602">
            <v>170</v>
          </cell>
          <cell r="Q2602">
            <v>44</v>
          </cell>
          <cell r="R2602">
            <v>22</v>
          </cell>
          <cell r="S2602">
            <v>7</v>
          </cell>
          <cell r="T2602">
            <v>0</v>
          </cell>
          <cell r="U2602">
            <v>0</v>
          </cell>
          <cell r="V2602">
            <v>4</v>
          </cell>
          <cell r="W2602">
            <v>2</v>
          </cell>
          <cell r="X2602">
            <v>0</v>
          </cell>
          <cell r="Y2602">
            <v>0</v>
          </cell>
          <cell r="Z2602">
            <v>0</v>
          </cell>
          <cell r="AA2602">
            <v>0</v>
          </cell>
          <cell r="AB2602">
            <v>0</v>
          </cell>
          <cell r="AC2602">
            <v>0</v>
          </cell>
          <cell r="AD2602">
            <v>0</v>
          </cell>
          <cell r="AE2602">
            <v>0</v>
          </cell>
        </row>
        <row r="2603">
          <cell r="E2603" t="str">
            <v>WI Commercial Residual Fuel</v>
          </cell>
          <cell r="F2603">
            <v>1361</v>
          </cell>
          <cell r="G2603">
            <v>1117</v>
          </cell>
          <cell r="H2603">
            <v>1438</v>
          </cell>
          <cell r="I2603">
            <v>1221</v>
          </cell>
          <cell r="J2603">
            <v>1034</v>
          </cell>
          <cell r="K2603">
            <v>679</v>
          </cell>
          <cell r="L2603">
            <v>821</v>
          </cell>
          <cell r="M2603">
            <v>830</v>
          </cell>
          <cell r="N2603">
            <v>1469</v>
          </cell>
          <cell r="O2603">
            <v>1052</v>
          </cell>
          <cell r="P2603">
            <v>1132</v>
          </cell>
          <cell r="Q2603">
            <v>1248</v>
          </cell>
          <cell r="R2603">
            <v>2306</v>
          </cell>
          <cell r="S2603">
            <v>2471</v>
          </cell>
          <cell r="T2603">
            <v>1569</v>
          </cell>
          <cell r="U2603">
            <v>1862</v>
          </cell>
          <cell r="V2603">
            <v>512</v>
          </cell>
          <cell r="W2603">
            <v>155</v>
          </cell>
          <cell r="X2603">
            <v>6</v>
          </cell>
          <cell r="Y2603">
            <v>1</v>
          </cell>
          <cell r="Z2603">
            <v>0</v>
          </cell>
          <cell r="AA2603">
            <v>0</v>
          </cell>
          <cell r="AB2603">
            <v>0</v>
          </cell>
          <cell r="AC2603">
            <v>0</v>
          </cell>
          <cell r="AD2603">
            <v>0</v>
          </cell>
          <cell r="AE2603">
            <v>0</v>
          </cell>
        </row>
        <row r="2604">
          <cell r="E2604" t="str">
            <v>WV Commercial Residual Fuel</v>
          </cell>
          <cell r="F2604">
            <v>408</v>
          </cell>
          <cell r="G2604">
            <v>319</v>
          </cell>
          <cell r="H2604">
            <v>346</v>
          </cell>
          <cell r="I2604">
            <v>121</v>
          </cell>
          <cell r="J2604">
            <v>31</v>
          </cell>
          <cell r="K2604">
            <v>0</v>
          </cell>
          <cell r="L2604">
            <v>0</v>
          </cell>
          <cell r="M2604">
            <v>0</v>
          </cell>
          <cell r="N2604">
            <v>0</v>
          </cell>
          <cell r="O2604">
            <v>0</v>
          </cell>
          <cell r="P2604">
            <v>0</v>
          </cell>
          <cell r="Q2604">
            <v>0</v>
          </cell>
          <cell r="R2604">
            <v>0</v>
          </cell>
          <cell r="S2604">
            <v>0</v>
          </cell>
          <cell r="T2604">
            <v>0</v>
          </cell>
          <cell r="U2604">
            <v>0</v>
          </cell>
          <cell r="V2604">
            <v>0</v>
          </cell>
          <cell r="W2604">
            <v>0</v>
          </cell>
          <cell r="X2604">
            <v>0</v>
          </cell>
          <cell r="Y2604">
            <v>0</v>
          </cell>
          <cell r="Z2604">
            <v>0</v>
          </cell>
          <cell r="AA2604">
            <v>0</v>
          </cell>
          <cell r="AB2604">
            <v>0</v>
          </cell>
          <cell r="AC2604">
            <v>2</v>
          </cell>
          <cell r="AD2604">
            <v>0</v>
          </cell>
          <cell r="AE2604">
            <v>0</v>
          </cell>
        </row>
        <row r="2605">
          <cell r="E2605" t="str">
            <v>WY Commercial Residual Fuel</v>
          </cell>
          <cell r="F2605">
            <v>4</v>
          </cell>
          <cell r="G2605">
            <v>7</v>
          </cell>
          <cell r="H2605">
            <v>0</v>
          </cell>
          <cell r="I2605">
            <v>0</v>
          </cell>
          <cell r="J2605">
            <v>5</v>
          </cell>
          <cell r="K2605">
            <v>2</v>
          </cell>
          <cell r="L2605">
            <v>1</v>
          </cell>
          <cell r="M2605">
            <v>1</v>
          </cell>
          <cell r="N2605">
            <v>0</v>
          </cell>
          <cell r="O2605">
            <v>0</v>
          </cell>
          <cell r="P2605">
            <v>1</v>
          </cell>
          <cell r="Q2605">
            <v>0</v>
          </cell>
          <cell r="R2605">
            <v>0</v>
          </cell>
          <cell r="S2605">
            <v>0</v>
          </cell>
          <cell r="T2605">
            <v>0</v>
          </cell>
          <cell r="U2605">
            <v>0</v>
          </cell>
          <cell r="V2605">
            <v>0</v>
          </cell>
          <cell r="W2605">
            <v>0</v>
          </cell>
          <cell r="X2605">
            <v>0</v>
          </cell>
          <cell r="Y2605">
            <v>0</v>
          </cell>
          <cell r="Z2605">
            <v>0</v>
          </cell>
          <cell r="AA2605">
            <v>0</v>
          </cell>
          <cell r="AB2605">
            <v>9</v>
          </cell>
          <cell r="AC2605">
            <v>0</v>
          </cell>
          <cell r="AD2605">
            <v>0</v>
          </cell>
          <cell r="AE2605">
            <v>0</v>
          </cell>
        </row>
        <row r="2606">
          <cell r="E2606" t="str">
            <v>AK Electric Power Residual Fuel</v>
          </cell>
          <cell r="F2606">
            <v>1077</v>
          </cell>
          <cell r="G2606">
            <v>1506</v>
          </cell>
          <cell r="H2606">
            <v>923</v>
          </cell>
          <cell r="I2606">
            <v>1927</v>
          </cell>
          <cell r="J2606">
            <v>1765</v>
          </cell>
          <cell r="K2606">
            <v>1615</v>
          </cell>
          <cell r="L2606">
            <v>3238</v>
          </cell>
          <cell r="M2606">
            <v>4544</v>
          </cell>
          <cell r="N2606">
            <v>5159</v>
          </cell>
          <cell r="O2606">
            <v>5270</v>
          </cell>
          <cell r="P2606">
            <v>4213</v>
          </cell>
          <cell r="Q2606">
            <v>6643</v>
          </cell>
          <cell r="R2606">
            <v>6330</v>
          </cell>
          <cell r="S2606">
            <v>5353</v>
          </cell>
          <cell r="T2606">
            <v>4415</v>
          </cell>
          <cell r="U2606">
            <v>4377</v>
          </cell>
          <cell r="V2606">
            <v>4289</v>
          </cell>
          <cell r="W2606">
            <v>2963</v>
          </cell>
          <cell r="X2606">
            <v>1239</v>
          </cell>
          <cell r="Y2606">
            <v>3433</v>
          </cell>
          <cell r="Z2606">
            <v>1923</v>
          </cell>
          <cell r="AA2606">
            <v>1462</v>
          </cell>
          <cell r="AB2606">
            <v>2361</v>
          </cell>
          <cell r="AC2606">
            <v>593</v>
          </cell>
          <cell r="AD2606">
            <v>750</v>
          </cell>
          <cell r="AE2606">
            <v>731</v>
          </cell>
        </row>
        <row r="2607">
          <cell r="E2607" t="str">
            <v>AL Electric Power Residual Fuel</v>
          </cell>
          <cell r="F2607">
            <v>0</v>
          </cell>
          <cell r="G2607">
            <v>0</v>
          </cell>
          <cell r="H2607">
            <v>0</v>
          </cell>
          <cell r="I2607">
            <v>0</v>
          </cell>
          <cell r="J2607">
            <v>0</v>
          </cell>
          <cell r="K2607">
            <v>0</v>
          </cell>
          <cell r="L2607">
            <v>0</v>
          </cell>
          <cell r="M2607">
            <v>0</v>
          </cell>
          <cell r="N2607">
            <v>0</v>
          </cell>
          <cell r="O2607">
            <v>0</v>
          </cell>
          <cell r="P2607">
            <v>0</v>
          </cell>
          <cell r="Q2607">
            <v>0</v>
          </cell>
          <cell r="R2607">
            <v>0</v>
          </cell>
          <cell r="S2607">
            <v>0</v>
          </cell>
          <cell r="T2607">
            <v>0</v>
          </cell>
          <cell r="U2607">
            <v>0</v>
          </cell>
          <cell r="V2607">
            <v>0</v>
          </cell>
          <cell r="W2607">
            <v>0</v>
          </cell>
          <cell r="X2607">
            <v>0</v>
          </cell>
          <cell r="Y2607">
            <v>0</v>
          </cell>
          <cell r="Z2607">
            <v>0</v>
          </cell>
          <cell r="AA2607">
            <v>0</v>
          </cell>
          <cell r="AB2607">
            <v>0</v>
          </cell>
          <cell r="AC2607">
            <v>0</v>
          </cell>
          <cell r="AD2607">
            <v>0</v>
          </cell>
          <cell r="AE2607">
            <v>0</v>
          </cell>
        </row>
        <row r="2608">
          <cell r="E2608" t="str">
            <v>AR Electric Power Residual Fuel</v>
          </cell>
          <cell r="F2608">
            <v>92</v>
          </cell>
          <cell r="G2608">
            <v>7</v>
          </cell>
          <cell r="H2608">
            <v>0</v>
          </cell>
          <cell r="I2608">
            <v>33</v>
          </cell>
          <cell r="J2608">
            <v>338</v>
          </cell>
          <cell r="K2608">
            <v>97</v>
          </cell>
          <cell r="L2608">
            <v>511</v>
          </cell>
          <cell r="M2608">
            <v>169</v>
          </cell>
          <cell r="N2608">
            <v>627</v>
          </cell>
          <cell r="O2608">
            <v>581</v>
          </cell>
          <cell r="P2608">
            <v>1842</v>
          </cell>
          <cell r="Q2608">
            <v>8424</v>
          </cell>
          <cell r="R2608">
            <v>1130</v>
          </cell>
          <cell r="S2608">
            <v>2403</v>
          </cell>
          <cell r="T2608">
            <v>4668</v>
          </cell>
          <cell r="U2608">
            <v>1445</v>
          </cell>
          <cell r="V2608">
            <v>1376</v>
          </cell>
          <cell r="W2608">
            <v>438</v>
          </cell>
          <cell r="X2608">
            <v>338</v>
          </cell>
          <cell r="Y2608">
            <v>487</v>
          </cell>
          <cell r="Z2608">
            <v>123</v>
          </cell>
          <cell r="AA2608">
            <v>78</v>
          </cell>
          <cell r="AB2608">
            <v>12</v>
          </cell>
          <cell r="AC2608">
            <v>44</v>
          </cell>
          <cell r="AD2608">
            <v>2</v>
          </cell>
          <cell r="AE2608">
            <v>4</v>
          </cell>
        </row>
        <row r="2609">
          <cell r="E2609" t="str">
            <v>AZ Electric Power Residual Fuel</v>
          </cell>
          <cell r="F2609">
            <v>61</v>
          </cell>
          <cell r="G2609">
            <v>85</v>
          </cell>
          <cell r="H2609">
            <v>72</v>
          </cell>
          <cell r="I2609">
            <v>99</v>
          </cell>
          <cell r="J2609">
            <v>977</v>
          </cell>
          <cell r="K2609">
            <v>76</v>
          </cell>
          <cell r="L2609">
            <v>143</v>
          </cell>
          <cell r="M2609">
            <v>3</v>
          </cell>
          <cell r="N2609">
            <v>0</v>
          </cell>
          <cell r="O2609">
            <v>78</v>
          </cell>
          <cell r="P2609">
            <v>286</v>
          </cell>
          <cell r="Q2609">
            <v>1413</v>
          </cell>
          <cell r="R2609">
            <v>0</v>
          </cell>
          <cell r="S2609">
            <v>0</v>
          </cell>
          <cell r="T2609">
            <v>45</v>
          </cell>
          <cell r="U2609">
            <v>4</v>
          </cell>
          <cell r="V2609">
            <v>4</v>
          </cell>
          <cell r="W2609">
            <v>0</v>
          </cell>
          <cell r="X2609">
            <v>0</v>
          </cell>
          <cell r="Y2609">
            <v>0</v>
          </cell>
          <cell r="Z2609">
            <v>0</v>
          </cell>
          <cell r="AA2609">
            <v>0</v>
          </cell>
          <cell r="AB2609">
            <v>0</v>
          </cell>
          <cell r="AC2609">
            <v>0</v>
          </cell>
          <cell r="AD2609">
            <v>0</v>
          </cell>
          <cell r="AE2609">
            <v>0</v>
          </cell>
        </row>
        <row r="2610">
          <cell r="E2610" t="str">
            <v>CA Electric Power Residual Fuel</v>
          </cell>
          <cell r="F2610">
            <v>45071</v>
          </cell>
          <cell r="G2610">
            <v>5863</v>
          </cell>
          <cell r="H2610">
            <v>3029</v>
          </cell>
          <cell r="I2610">
            <v>20289</v>
          </cell>
          <cell r="J2610">
            <v>17946</v>
          </cell>
          <cell r="K2610">
            <v>4617</v>
          </cell>
          <cell r="L2610">
            <v>6183</v>
          </cell>
          <cell r="M2610">
            <v>280</v>
          </cell>
          <cell r="N2610">
            <v>63</v>
          </cell>
          <cell r="O2610">
            <v>14</v>
          </cell>
          <cell r="P2610">
            <v>539</v>
          </cell>
          <cell r="Q2610">
            <v>3094</v>
          </cell>
          <cell r="R2610">
            <v>250</v>
          </cell>
          <cell r="S2610">
            <v>66</v>
          </cell>
          <cell r="T2610">
            <v>0</v>
          </cell>
          <cell r="U2610">
            <v>24</v>
          </cell>
          <cell r="V2610">
            <v>96</v>
          </cell>
          <cell r="W2610">
            <v>109</v>
          </cell>
          <cell r="X2610">
            <v>56</v>
          </cell>
          <cell r="Y2610">
            <v>59</v>
          </cell>
          <cell r="Z2610">
            <v>53</v>
          </cell>
          <cell r="AA2610">
            <v>7</v>
          </cell>
          <cell r="AB2610">
            <v>0</v>
          </cell>
          <cell r="AC2610">
            <v>0</v>
          </cell>
          <cell r="AD2610">
            <v>0</v>
          </cell>
          <cell r="AE2610">
            <v>4</v>
          </cell>
        </row>
        <row r="2611">
          <cell r="E2611" t="str">
            <v>CO Electric Power Residual Fuel</v>
          </cell>
          <cell r="F2611">
            <v>0</v>
          </cell>
          <cell r="G2611">
            <v>292</v>
          </cell>
          <cell r="H2611">
            <v>230</v>
          </cell>
          <cell r="I2611">
            <v>0</v>
          </cell>
          <cell r="J2611">
            <v>0</v>
          </cell>
          <cell r="K2611">
            <v>50</v>
          </cell>
          <cell r="L2611">
            <v>99</v>
          </cell>
          <cell r="M2611">
            <v>0</v>
          </cell>
          <cell r="N2611">
            <v>0</v>
          </cell>
          <cell r="O2611">
            <v>9</v>
          </cell>
          <cell r="P2611">
            <v>46</v>
          </cell>
          <cell r="Q2611">
            <v>5</v>
          </cell>
          <cell r="R2611">
            <v>0</v>
          </cell>
          <cell r="S2611">
            <v>0</v>
          </cell>
          <cell r="T2611">
            <v>3</v>
          </cell>
          <cell r="U2611">
            <v>0</v>
          </cell>
          <cell r="V2611">
            <v>178</v>
          </cell>
          <cell r="W2611">
            <v>0</v>
          </cell>
          <cell r="X2611">
            <v>0</v>
          </cell>
          <cell r="Y2611">
            <v>0</v>
          </cell>
          <cell r="Z2611">
            <v>0</v>
          </cell>
          <cell r="AA2611">
            <v>0</v>
          </cell>
          <cell r="AB2611">
            <v>0</v>
          </cell>
          <cell r="AC2611">
            <v>0</v>
          </cell>
          <cell r="AD2611">
            <v>0</v>
          </cell>
          <cell r="AE2611">
            <v>0</v>
          </cell>
        </row>
        <row r="2612">
          <cell r="E2612" t="str">
            <v>CT Electric Power Residual Fuel</v>
          </cell>
          <cell r="F2612">
            <v>88149</v>
          </cell>
          <cell r="G2612">
            <v>81224</v>
          </cell>
          <cell r="H2612">
            <v>54841</v>
          </cell>
          <cell r="I2612">
            <v>43747</v>
          </cell>
          <cell r="J2612">
            <v>35239</v>
          </cell>
          <cell r="K2612">
            <v>35139</v>
          </cell>
          <cell r="L2612">
            <v>56289</v>
          </cell>
          <cell r="M2612">
            <v>87645</v>
          </cell>
          <cell r="N2612">
            <v>91160</v>
          </cell>
          <cell r="O2612">
            <v>86775</v>
          </cell>
          <cell r="P2612">
            <v>70510</v>
          </cell>
          <cell r="Q2612">
            <v>51927</v>
          </cell>
          <cell r="R2612">
            <v>23688</v>
          </cell>
          <cell r="S2612">
            <v>20249</v>
          </cell>
          <cell r="T2612">
            <v>16586</v>
          </cell>
          <cell r="U2612">
            <v>32222</v>
          </cell>
          <cell r="V2612">
            <v>13580</v>
          </cell>
          <cell r="W2612">
            <v>13798</v>
          </cell>
          <cell r="X2612">
            <v>5546</v>
          </cell>
          <cell r="Y2612">
            <v>3079</v>
          </cell>
          <cell r="Z2612">
            <v>4413</v>
          </cell>
          <cell r="AA2612">
            <v>1525</v>
          </cell>
          <cell r="AB2612">
            <v>1116</v>
          </cell>
          <cell r="AC2612">
            <v>2087</v>
          </cell>
          <cell r="AD2612">
            <v>3997</v>
          </cell>
          <cell r="AE2612">
            <v>2463</v>
          </cell>
        </row>
        <row r="2613">
          <cell r="E2613" t="str">
            <v>DC Electric Power Residual Fuel</v>
          </cell>
          <cell r="F2613">
            <v>5019</v>
          </cell>
          <cell r="G2613">
            <v>2781</v>
          </cell>
          <cell r="H2613">
            <v>1220</v>
          </cell>
          <cell r="I2613">
            <v>2781</v>
          </cell>
          <cell r="J2613">
            <v>3561</v>
          </cell>
          <cell r="K2613">
            <v>2528</v>
          </cell>
          <cell r="L2613">
            <v>1518</v>
          </cell>
          <cell r="M2613">
            <v>790</v>
          </cell>
          <cell r="N2613">
            <v>2829</v>
          </cell>
          <cell r="O2613">
            <v>2766</v>
          </cell>
          <cell r="P2613">
            <v>1315</v>
          </cell>
          <cell r="Q2613">
            <v>1784</v>
          </cell>
          <cell r="R2613">
            <v>0</v>
          </cell>
          <cell r="S2613">
            <v>0</v>
          </cell>
          <cell r="T2613">
            <v>0</v>
          </cell>
          <cell r="U2613">
            <v>0</v>
          </cell>
          <cell r="V2613">
            <v>0</v>
          </cell>
          <cell r="W2613">
            <v>0</v>
          </cell>
          <cell r="X2613">
            <v>0</v>
          </cell>
          <cell r="Y2613">
            <v>0</v>
          </cell>
          <cell r="Z2613">
            <v>0</v>
          </cell>
          <cell r="AA2613">
            <v>0</v>
          </cell>
          <cell r="AB2613">
            <v>0</v>
          </cell>
          <cell r="AC2613">
            <v>0</v>
          </cell>
          <cell r="AD2613">
            <v>0</v>
          </cell>
          <cell r="AE2613">
            <v>0</v>
          </cell>
        </row>
        <row r="2614">
          <cell r="E2614" t="str">
            <v>DE Electric Power Residual Fuel</v>
          </cell>
          <cell r="F2614">
            <v>12514</v>
          </cell>
          <cell r="G2614">
            <v>16905</v>
          </cell>
          <cell r="H2614">
            <v>16231</v>
          </cell>
          <cell r="I2614">
            <v>20712</v>
          </cell>
          <cell r="J2614">
            <v>15586</v>
          </cell>
          <cell r="K2614">
            <v>8393</v>
          </cell>
          <cell r="L2614">
            <v>10980</v>
          </cell>
          <cell r="M2614">
            <v>8257</v>
          </cell>
          <cell r="N2614">
            <v>12516</v>
          </cell>
          <cell r="O2614">
            <v>11606</v>
          </cell>
          <cell r="P2614">
            <v>5479</v>
          </cell>
          <cell r="Q2614">
            <v>13581</v>
          </cell>
          <cell r="R2614">
            <v>6654</v>
          </cell>
          <cell r="S2614">
            <v>10431</v>
          </cell>
          <cell r="T2614">
            <v>5973</v>
          </cell>
          <cell r="U2614">
            <v>7503</v>
          </cell>
          <cell r="V2614">
            <v>771</v>
          </cell>
          <cell r="W2614">
            <v>1664</v>
          </cell>
          <cell r="X2614">
            <v>583</v>
          </cell>
          <cell r="Y2614">
            <v>456</v>
          </cell>
          <cell r="Z2614">
            <v>40</v>
          </cell>
          <cell r="AA2614">
            <v>76</v>
          </cell>
          <cell r="AB2614">
            <v>66</v>
          </cell>
          <cell r="AC2614">
            <v>55</v>
          </cell>
          <cell r="AD2614">
            <v>431</v>
          </cell>
          <cell r="AE2614">
            <v>404</v>
          </cell>
        </row>
        <row r="2615">
          <cell r="E2615" t="str">
            <v>FL Electric Power Residual Fuel</v>
          </cell>
          <cell r="F2615">
            <v>243631</v>
          </cell>
          <cell r="G2615">
            <v>293107</v>
          </cell>
          <cell r="H2615">
            <v>273587</v>
          </cell>
          <cell r="I2615">
            <v>332779</v>
          </cell>
          <cell r="J2615">
            <v>327273</v>
          </cell>
          <cell r="K2615">
            <v>211822</v>
          </cell>
          <cell r="L2615">
            <v>221842</v>
          </cell>
          <cell r="M2615">
            <v>236695</v>
          </cell>
          <cell r="N2615">
            <v>369547</v>
          </cell>
          <cell r="O2615">
            <v>334026</v>
          </cell>
          <cell r="P2615">
            <v>325452</v>
          </cell>
          <cell r="Q2615">
            <v>363270</v>
          </cell>
          <cell r="R2615">
            <v>271047</v>
          </cell>
          <cell r="S2615">
            <v>295497</v>
          </cell>
          <cell r="T2615">
            <v>292574</v>
          </cell>
          <cell r="U2615">
            <v>279162</v>
          </cell>
          <cell r="V2615">
            <v>153263</v>
          </cell>
          <cell r="W2615">
            <v>149165</v>
          </cell>
          <cell r="X2615">
            <v>87718</v>
          </cell>
          <cell r="Y2615">
            <v>59838</v>
          </cell>
          <cell r="Z2615">
            <v>51906</v>
          </cell>
          <cell r="AA2615">
            <v>10060</v>
          </cell>
          <cell r="AB2615">
            <v>5146</v>
          </cell>
          <cell r="AC2615">
            <v>2522</v>
          </cell>
          <cell r="AD2615">
            <v>2689</v>
          </cell>
          <cell r="AE2615">
            <v>3633</v>
          </cell>
        </row>
        <row r="2616">
          <cell r="E2616" t="str">
            <v>GA Electric Power Residual Fuel</v>
          </cell>
          <cell r="F2616">
            <v>722</v>
          </cell>
          <cell r="G2616">
            <v>124</v>
          </cell>
          <cell r="H2616">
            <v>432</v>
          </cell>
          <cell r="I2616">
            <v>1070</v>
          </cell>
          <cell r="J2616">
            <v>384</v>
          </cell>
          <cell r="K2616">
            <v>686</v>
          </cell>
          <cell r="L2616">
            <v>530</v>
          </cell>
          <cell r="M2616">
            <v>509</v>
          </cell>
          <cell r="N2616">
            <v>1540</v>
          </cell>
          <cell r="O2616">
            <v>2457</v>
          </cell>
          <cell r="P2616">
            <v>3663</v>
          </cell>
          <cell r="Q2616">
            <v>963</v>
          </cell>
          <cell r="R2616">
            <v>582</v>
          </cell>
          <cell r="S2616">
            <v>817</v>
          </cell>
          <cell r="T2616">
            <v>548</v>
          </cell>
          <cell r="U2616">
            <v>1154</v>
          </cell>
          <cell r="V2616">
            <v>352</v>
          </cell>
          <cell r="W2616">
            <v>214</v>
          </cell>
          <cell r="X2616">
            <v>46</v>
          </cell>
          <cell r="Y2616">
            <v>26</v>
          </cell>
          <cell r="Z2616">
            <v>76</v>
          </cell>
          <cell r="AA2616">
            <v>80</v>
          </cell>
          <cell r="AB2616">
            <v>0</v>
          </cell>
          <cell r="AC2616">
            <v>0</v>
          </cell>
          <cell r="AD2616">
            <v>66</v>
          </cell>
          <cell r="AE2616">
            <v>47</v>
          </cell>
        </row>
        <row r="2617">
          <cell r="E2617" t="str">
            <v>HI Electric Power Residual Fuel</v>
          </cell>
          <cell r="F2617">
            <v>87038</v>
          </cell>
          <cell r="G2617">
            <v>70373</v>
          </cell>
          <cell r="H2617">
            <v>73505</v>
          </cell>
          <cell r="I2617">
            <v>63509</v>
          </cell>
          <cell r="J2617">
            <v>66437</v>
          </cell>
          <cell r="K2617">
            <v>67329</v>
          </cell>
          <cell r="L2617">
            <v>69130</v>
          </cell>
          <cell r="M2617">
            <v>68356</v>
          </cell>
          <cell r="N2617">
            <v>68222</v>
          </cell>
          <cell r="O2617">
            <v>68518</v>
          </cell>
          <cell r="P2617">
            <v>68202</v>
          </cell>
          <cell r="Q2617">
            <v>66725</v>
          </cell>
          <cell r="R2617">
            <v>68247</v>
          </cell>
          <cell r="S2617">
            <v>67907</v>
          </cell>
          <cell r="T2617">
            <v>70527</v>
          </cell>
          <cell r="U2617">
            <v>71070</v>
          </cell>
          <cell r="V2617">
            <v>72295</v>
          </cell>
          <cell r="W2617">
            <v>71832</v>
          </cell>
          <cell r="X2617">
            <v>69217</v>
          </cell>
          <cell r="Y2617">
            <v>67297</v>
          </cell>
          <cell r="Z2617">
            <v>65157</v>
          </cell>
          <cell r="AA2617">
            <v>64471</v>
          </cell>
          <cell r="AB2617">
            <v>59686</v>
          </cell>
          <cell r="AC2617">
            <v>57940</v>
          </cell>
          <cell r="AD2617">
            <v>55115</v>
          </cell>
          <cell r="AE2617">
            <v>54987</v>
          </cell>
        </row>
        <row r="2618">
          <cell r="E2618" t="str">
            <v>IA Electric Power Residual Fuel</v>
          </cell>
          <cell r="F2618">
            <v>0</v>
          </cell>
          <cell r="G2618">
            <v>0</v>
          </cell>
          <cell r="H2618">
            <v>0</v>
          </cell>
          <cell r="I2618">
            <v>0</v>
          </cell>
          <cell r="J2618">
            <v>0</v>
          </cell>
          <cell r="K2618">
            <v>0</v>
          </cell>
          <cell r="L2618">
            <v>0</v>
          </cell>
          <cell r="M2618">
            <v>0</v>
          </cell>
          <cell r="N2618">
            <v>0</v>
          </cell>
          <cell r="O2618">
            <v>0</v>
          </cell>
          <cell r="P2618">
            <v>0</v>
          </cell>
          <cell r="Q2618">
            <v>0</v>
          </cell>
          <cell r="R2618">
            <v>0</v>
          </cell>
          <cell r="S2618">
            <v>0</v>
          </cell>
          <cell r="T2618">
            <v>0</v>
          </cell>
          <cell r="U2618">
            <v>0</v>
          </cell>
          <cell r="V2618">
            <v>0</v>
          </cell>
          <cell r="W2618">
            <v>0</v>
          </cell>
          <cell r="X2618">
            <v>0</v>
          </cell>
          <cell r="Y2618">
            <v>0</v>
          </cell>
          <cell r="Z2618">
            <v>0</v>
          </cell>
          <cell r="AA2618">
            <v>0</v>
          </cell>
          <cell r="AB2618">
            <v>0</v>
          </cell>
          <cell r="AC2618">
            <v>0</v>
          </cell>
          <cell r="AD2618">
            <v>0</v>
          </cell>
          <cell r="AE2618">
            <v>0</v>
          </cell>
        </row>
        <row r="2619">
          <cell r="E2619" t="str">
            <v>ID Electric Power Residual Fuel</v>
          </cell>
          <cell r="F2619">
            <v>0</v>
          </cell>
          <cell r="G2619">
            <v>0</v>
          </cell>
          <cell r="H2619">
            <v>0</v>
          </cell>
          <cell r="I2619">
            <v>0</v>
          </cell>
          <cell r="J2619">
            <v>0</v>
          </cell>
          <cell r="K2619">
            <v>0</v>
          </cell>
          <cell r="L2619">
            <v>0</v>
          </cell>
          <cell r="M2619">
            <v>0</v>
          </cell>
          <cell r="N2619">
            <v>0</v>
          </cell>
          <cell r="O2619">
            <v>0</v>
          </cell>
          <cell r="P2619">
            <v>0</v>
          </cell>
          <cell r="Q2619">
            <v>0</v>
          </cell>
          <cell r="R2619">
            <v>0</v>
          </cell>
          <cell r="S2619">
            <v>0</v>
          </cell>
          <cell r="T2619">
            <v>0</v>
          </cell>
          <cell r="U2619">
            <v>0</v>
          </cell>
          <cell r="V2619">
            <v>0</v>
          </cell>
          <cell r="W2619">
            <v>0</v>
          </cell>
          <cell r="X2619">
            <v>0</v>
          </cell>
          <cell r="Y2619">
            <v>0</v>
          </cell>
          <cell r="Z2619">
            <v>0</v>
          </cell>
          <cell r="AA2619">
            <v>0</v>
          </cell>
          <cell r="AB2619">
            <v>0</v>
          </cell>
          <cell r="AC2619">
            <v>0</v>
          </cell>
          <cell r="AD2619">
            <v>0</v>
          </cell>
          <cell r="AE2619">
            <v>0</v>
          </cell>
        </row>
        <row r="2620">
          <cell r="E2620" t="str">
            <v>IL Electric Power Residual Fuel</v>
          </cell>
          <cell r="F2620">
            <v>10199</v>
          </cell>
          <cell r="G2620">
            <v>16029</v>
          </cell>
          <cell r="H2620">
            <v>11983</v>
          </cell>
          <cell r="I2620">
            <v>10391</v>
          </cell>
          <cell r="J2620">
            <v>12488</v>
          </cell>
          <cell r="K2620">
            <v>6368</v>
          </cell>
          <cell r="L2620">
            <v>7445</v>
          </cell>
          <cell r="M2620">
            <v>3625</v>
          </cell>
          <cell r="N2620">
            <v>4674</v>
          </cell>
          <cell r="O2620">
            <v>1690</v>
          </cell>
          <cell r="P2620">
            <v>4996</v>
          </cell>
          <cell r="Q2620">
            <v>16815</v>
          </cell>
          <cell r="R2620">
            <v>1373</v>
          </cell>
          <cell r="S2620">
            <v>12379</v>
          </cell>
          <cell r="T2620">
            <v>6990</v>
          </cell>
          <cell r="U2620">
            <v>888</v>
          </cell>
          <cell r="V2620">
            <v>188</v>
          </cell>
          <cell r="W2620">
            <v>74</v>
          </cell>
          <cell r="X2620">
            <v>54</v>
          </cell>
          <cell r="Y2620">
            <v>8</v>
          </cell>
          <cell r="Z2620">
            <v>45</v>
          </cell>
          <cell r="AA2620">
            <v>0</v>
          </cell>
          <cell r="AB2620">
            <v>0</v>
          </cell>
          <cell r="AC2620">
            <v>0</v>
          </cell>
          <cell r="AD2620">
            <v>0</v>
          </cell>
          <cell r="AE2620">
            <v>0</v>
          </cell>
        </row>
        <row r="2621">
          <cell r="E2621" t="str">
            <v>IN Electric Power Residual Fuel</v>
          </cell>
          <cell r="F2621">
            <v>0</v>
          </cell>
          <cell r="G2621">
            <v>0</v>
          </cell>
          <cell r="H2621">
            <v>0</v>
          </cell>
          <cell r="I2621">
            <v>0</v>
          </cell>
          <cell r="J2621">
            <v>0</v>
          </cell>
          <cell r="K2621">
            <v>0</v>
          </cell>
          <cell r="L2621">
            <v>0</v>
          </cell>
          <cell r="M2621">
            <v>0</v>
          </cell>
          <cell r="N2621">
            <v>0</v>
          </cell>
          <cell r="O2621">
            <v>0</v>
          </cell>
          <cell r="P2621">
            <v>0</v>
          </cell>
          <cell r="Q2621">
            <v>4</v>
          </cell>
          <cell r="R2621">
            <v>6</v>
          </cell>
          <cell r="S2621">
            <v>4</v>
          </cell>
          <cell r="T2621">
            <v>6</v>
          </cell>
          <cell r="U2621">
            <v>0</v>
          </cell>
          <cell r="V2621">
            <v>0</v>
          </cell>
          <cell r="W2621">
            <v>0</v>
          </cell>
          <cell r="X2621">
            <v>0</v>
          </cell>
          <cell r="Y2621">
            <v>0</v>
          </cell>
          <cell r="Z2621">
            <v>0</v>
          </cell>
          <cell r="AA2621">
            <v>0</v>
          </cell>
          <cell r="AB2621">
            <v>0</v>
          </cell>
          <cell r="AC2621">
            <v>0</v>
          </cell>
          <cell r="AD2621">
            <v>0</v>
          </cell>
          <cell r="AE2621">
            <v>0</v>
          </cell>
        </row>
        <row r="2622">
          <cell r="E2622" t="str">
            <v>KS Electric Power Residual Fuel</v>
          </cell>
          <cell r="F2622">
            <v>137</v>
          </cell>
          <cell r="G2622">
            <v>22</v>
          </cell>
          <cell r="H2622">
            <v>10</v>
          </cell>
          <cell r="I2622">
            <v>253</v>
          </cell>
          <cell r="J2622">
            <v>77</v>
          </cell>
          <cell r="K2622">
            <v>4</v>
          </cell>
          <cell r="L2622">
            <v>975</v>
          </cell>
          <cell r="M2622">
            <v>561</v>
          </cell>
          <cell r="N2622">
            <v>25</v>
          </cell>
          <cell r="O2622">
            <v>2133</v>
          </cell>
          <cell r="P2622">
            <v>3352</v>
          </cell>
          <cell r="Q2622">
            <v>6138</v>
          </cell>
          <cell r="R2622">
            <v>5044</v>
          </cell>
          <cell r="S2622">
            <v>9605</v>
          </cell>
          <cell r="T2622">
            <v>9490</v>
          </cell>
          <cell r="U2622">
            <v>10827</v>
          </cell>
          <cell r="V2622">
            <v>0</v>
          </cell>
          <cell r="W2622">
            <v>0</v>
          </cell>
          <cell r="X2622">
            <v>0</v>
          </cell>
          <cell r="Y2622">
            <v>0</v>
          </cell>
          <cell r="Z2622">
            <v>0</v>
          </cell>
          <cell r="AA2622">
            <v>0</v>
          </cell>
          <cell r="AB2622">
            <v>0</v>
          </cell>
          <cell r="AC2622">
            <v>0</v>
          </cell>
          <cell r="AD2622">
            <v>0</v>
          </cell>
          <cell r="AE2622">
            <v>0</v>
          </cell>
        </row>
        <row r="2623">
          <cell r="E2623" t="str">
            <v>KY Electric Power Residual Fuel</v>
          </cell>
          <cell r="F2623">
            <v>0</v>
          </cell>
          <cell r="G2623">
            <v>0</v>
          </cell>
          <cell r="H2623">
            <v>0</v>
          </cell>
          <cell r="I2623">
            <v>0</v>
          </cell>
          <cell r="J2623">
            <v>0</v>
          </cell>
          <cell r="K2623">
            <v>0</v>
          </cell>
          <cell r="L2623">
            <v>0</v>
          </cell>
          <cell r="M2623">
            <v>0</v>
          </cell>
          <cell r="N2623">
            <v>0</v>
          </cell>
          <cell r="O2623">
            <v>0</v>
          </cell>
          <cell r="P2623">
            <v>0</v>
          </cell>
          <cell r="Q2623">
            <v>0</v>
          </cell>
          <cell r="R2623">
            <v>0</v>
          </cell>
          <cell r="S2623">
            <v>0</v>
          </cell>
          <cell r="T2623">
            <v>0</v>
          </cell>
          <cell r="U2623">
            <v>0</v>
          </cell>
          <cell r="V2623">
            <v>0</v>
          </cell>
          <cell r="W2623">
            <v>0</v>
          </cell>
          <cell r="X2623">
            <v>0</v>
          </cell>
          <cell r="Y2623">
            <v>0</v>
          </cell>
          <cell r="Z2623">
            <v>0</v>
          </cell>
          <cell r="AA2623">
            <v>0</v>
          </cell>
          <cell r="AB2623">
            <v>0</v>
          </cell>
          <cell r="AC2623">
            <v>0</v>
          </cell>
          <cell r="AD2623">
            <v>0</v>
          </cell>
          <cell r="AE2623">
            <v>0</v>
          </cell>
        </row>
        <row r="2624">
          <cell r="E2624" t="str">
            <v>LA Electric Power Residual Fuel</v>
          </cell>
          <cell r="F2624">
            <v>470</v>
          </cell>
          <cell r="G2624">
            <v>98</v>
          </cell>
          <cell r="H2624">
            <v>114</v>
          </cell>
          <cell r="I2624">
            <v>3984</v>
          </cell>
          <cell r="J2624">
            <v>2114</v>
          </cell>
          <cell r="K2624">
            <v>83</v>
          </cell>
          <cell r="L2624">
            <v>1939</v>
          </cell>
          <cell r="M2624">
            <v>6441</v>
          </cell>
          <cell r="N2624">
            <v>6083</v>
          </cell>
          <cell r="O2624">
            <v>3723</v>
          </cell>
          <cell r="P2624">
            <v>4455</v>
          </cell>
          <cell r="Q2624">
            <v>14844</v>
          </cell>
          <cell r="R2624">
            <v>215</v>
          </cell>
          <cell r="S2624">
            <v>10205</v>
          </cell>
          <cell r="T2624">
            <v>18679</v>
          </cell>
          <cell r="U2624">
            <v>19101</v>
          </cell>
          <cell r="V2624">
            <v>2358</v>
          </cell>
          <cell r="W2624">
            <v>2950</v>
          </cell>
          <cell r="X2624">
            <v>2910</v>
          </cell>
          <cell r="Y2624">
            <v>377</v>
          </cell>
          <cell r="Z2624">
            <v>883</v>
          </cell>
          <cell r="AA2624">
            <v>194</v>
          </cell>
          <cell r="AB2624">
            <v>18</v>
          </cell>
          <cell r="AC2624">
            <v>32</v>
          </cell>
          <cell r="AD2624">
            <v>15</v>
          </cell>
          <cell r="AE2624">
            <v>71</v>
          </cell>
        </row>
        <row r="2625">
          <cell r="E2625" t="str">
            <v>MA Electric Power Residual Fuel</v>
          </cell>
          <cell r="F2625">
            <v>147778</v>
          </cell>
          <cell r="G2625">
            <v>151701</v>
          </cell>
          <cell r="H2625">
            <v>132408</v>
          </cell>
          <cell r="I2625">
            <v>112430</v>
          </cell>
          <cell r="J2625">
            <v>94186</v>
          </cell>
          <cell r="K2625">
            <v>57479</v>
          </cell>
          <cell r="L2625">
            <v>58301</v>
          </cell>
          <cell r="M2625">
            <v>107152</v>
          </cell>
          <cell r="N2625">
            <v>141030</v>
          </cell>
          <cell r="O2625">
            <v>107774</v>
          </cell>
          <cell r="P2625">
            <v>85675</v>
          </cell>
          <cell r="Q2625">
            <v>84146</v>
          </cell>
          <cell r="R2625">
            <v>63841</v>
          </cell>
          <cell r="S2625">
            <v>68999</v>
          </cell>
          <cell r="T2625">
            <v>67008</v>
          </cell>
          <cell r="U2625">
            <v>64781</v>
          </cell>
          <cell r="V2625">
            <v>24168</v>
          </cell>
          <cell r="W2625">
            <v>30979</v>
          </cell>
          <cell r="X2625">
            <v>21198</v>
          </cell>
          <cell r="Y2625">
            <v>7597</v>
          </cell>
          <cell r="Z2625">
            <v>2071</v>
          </cell>
          <cell r="AA2625">
            <v>1198</v>
          </cell>
          <cell r="AB2625">
            <v>913</v>
          </cell>
          <cell r="AC2625">
            <v>2614</v>
          </cell>
          <cell r="AD2625">
            <v>6947</v>
          </cell>
          <cell r="AE2625">
            <v>5800</v>
          </cell>
        </row>
        <row r="2626">
          <cell r="E2626" t="str">
            <v>MD Electric Power Residual Fuel</v>
          </cell>
          <cell r="F2626">
            <v>43665</v>
          </cell>
          <cell r="G2626">
            <v>47251</v>
          </cell>
          <cell r="H2626">
            <v>31917</v>
          </cell>
          <cell r="I2626">
            <v>48465</v>
          </cell>
          <cell r="J2626">
            <v>44372</v>
          </cell>
          <cell r="K2626">
            <v>14376</v>
          </cell>
          <cell r="L2626">
            <v>14416</v>
          </cell>
          <cell r="M2626">
            <v>16346</v>
          </cell>
          <cell r="N2626">
            <v>36170</v>
          </cell>
          <cell r="O2626">
            <v>46915</v>
          </cell>
          <cell r="P2626">
            <v>23472</v>
          </cell>
          <cell r="Q2626">
            <v>28855</v>
          </cell>
          <cell r="R2626">
            <v>21385</v>
          </cell>
          <cell r="S2626">
            <v>31573</v>
          </cell>
          <cell r="T2626">
            <v>28394</v>
          </cell>
          <cell r="U2626">
            <v>33496</v>
          </cell>
          <cell r="V2626">
            <v>3736</v>
          </cell>
          <cell r="W2626">
            <v>6567</v>
          </cell>
          <cell r="X2626">
            <v>1909</v>
          </cell>
          <cell r="Y2626">
            <v>1758</v>
          </cell>
          <cell r="Z2626">
            <v>872</v>
          </cell>
          <cell r="AA2626">
            <v>732</v>
          </cell>
          <cell r="AB2626">
            <v>263</v>
          </cell>
          <cell r="AC2626">
            <v>331</v>
          </cell>
          <cell r="AD2626">
            <v>1525</v>
          </cell>
          <cell r="AE2626">
            <v>914</v>
          </cell>
        </row>
        <row r="2627">
          <cell r="E2627" t="str">
            <v>ME Electric Power Residual Fuel</v>
          </cell>
          <cell r="F2627">
            <v>22366</v>
          </cell>
          <cell r="G2627">
            <v>14407</v>
          </cell>
          <cell r="H2627">
            <v>14042</v>
          </cell>
          <cell r="I2627">
            <v>8673</v>
          </cell>
          <cell r="J2627">
            <v>8038</v>
          </cell>
          <cell r="K2627">
            <v>9216</v>
          </cell>
          <cell r="L2627">
            <v>7192</v>
          </cell>
          <cell r="M2627">
            <v>15737</v>
          </cell>
          <cell r="N2627">
            <v>18599</v>
          </cell>
          <cell r="O2627">
            <v>35751</v>
          </cell>
          <cell r="P2627">
            <v>20337</v>
          </cell>
          <cell r="Q2627">
            <v>11707</v>
          </cell>
          <cell r="R2627">
            <v>4468</v>
          </cell>
          <cell r="S2627">
            <v>12680</v>
          </cell>
          <cell r="T2627">
            <v>7548</v>
          </cell>
          <cell r="U2627">
            <v>9544</v>
          </cell>
          <cell r="V2627">
            <v>995</v>
          </cell>
          <cell r="W2627">
            <v>4384</v>
          </cell>
          <cell r="X2627">
            <v>2242</v>
          </cell>
          <cell r="Y2627">
            <v>3085</v>
          </cell>
          <cell r="Z2627">
            <v>2509</v>
          </cell>
          <cell r="AA2627">
            <v>1476</v>
          </cell>
          <cell r="AB2627">
            <v>1222</v>
          </cell>
          <cell r="AC2627">
            <v>2719</v>
          </cell>
          <cell r="AD2627">
            <v>3065</v>
          </cell>
          <cell r="AE2627">
            <v>5449</v>
          </cell>
        </row>
        <row r="2628">
          <cell r="E2628" t="str">
            <v>MI Electric Power Residual Fuel</v>
          </cell>
          <cell r="F2628">
            <v>7225</v>
          </cell>
          <cell r="G2628">
            <v>5937</v>
          </cell>
          <cell r="H2628">
            <v>5238</v>
          </cell>
          <cell r="I2628">
            <v>6581</v>
          </cell>
          <cell r="J2628">
            <v>7005</v>
          </cell>
          <cell r="K2628">
            <v>6924</v>
          </cell>
          <cell r="L2628">
            <v>7767</v>
          </cell>
          <cell r="M2628">
            <v>6485</v>
          </cell>
          <cell r="N2628">
            <v>10247</v>
          </cell>
          <cell r="O2628">
            <v>13330</v>
          </cell>
          <cell r="P2628">
            <v>10581</v>
          </cell>
          <cell r="Q2628">
            <v>7232</v>
          </cell>
          <cell r="R2628">
            <v>9663</v>
          </cell>
          <cell r="S2628">
            <v>7245</v>
          </cell>
          <cell r="T2628">
            <v>6989</v>
          </cell>
          <cell r="U2628">
            <v>6909</v>
          </cell>
          <cell r="V2628">
            <v>1454</v>
          </cell>
          <cell r="W2628">
            <v>3324</v>
          </cell>
          <cell r="X2628">
            <v>1349</v>
          </cell>
          <cell r="Y2628">
            <v>799</v>
          </cell>
          <cell r="Z2628">
            <v>735</v>
          </cell>
          <cell r="AA2628">
            <v>277</v>
          </cell>
          <cell r="AB2628">
            <v>316</v>
          </cell>
          <cell r="AC2628">
            <v>177</v>
          </cell>
          <cell r="AD2628">
            <v>101</v>
          </cell>
          <cell r="AE2628">
            <v>132</v>
          </cell>
        </row>
        <row r="2629">
          <cell r="E2629" t="str">
            <v>MN Electric Power Residual Fuel</v>
          </cell>
          <cell r="F2629">
            <v>9</v>
          </cell>
          <cell r="G2629">
            <v>14</v>
          </cell>
          <cell r="H2629">
            <v>2</v>
          </cell>
          <cell r="I2629">
            <v>6</v>
          </cell>
          <cell r="J2629">
            <v>0</v>
          </cell>
          <cell r="K2629">
            <v>0</v>
          </cell>
          <cell r="L2629">
            <v>10</v>
          </cell>
          <cell r="M2629">
            <v>43</v>
          </cell>
          <cell r="N2629">
            <v>5</v>
          </cell>
          <cell r="O2629">
            <v>11</v>
          </cell>
          <cell r="P2629">
            <v>7</v>
          </cell>
          <cell r="Q2629">
            <v>317</v>
          </cell>
          <cell r="R2629">
            <v>30</v>
          </cell>
          <cell r="S2629">
            <v>259</v>
          </cell>
          <cell r="T2629">
            <v>389</v>
          </cell>
          <cell r="U2629">
            <v>492</v>
          </cell>
          <cell r="V2629">
            <v>135</v>
          </cell>
          <cell r="W2629">
            <v>438</v>
          </cell>
          <cell r="X2629">
            <v>155</v>
          </cell>
          <cell r="Y2629">
            <v>34</v>
          </cell>
          <cell r="Z2629">
            <v>0</v>
          </cell>
          <cell r="AA2629">
            <v>0</v>
          </cell>
          <cell r="AB2629">
            <v>0</v>
          </cell>
          <cell r="AC2629">
            <v>0</v>
          </cell>
          <cell r="AD2629">
            <v>0</v>
          </cell>
          <cell r="AE2629">
            <v>0</v>
          </cell>
        </row>
        <row r="2630">
          <cell r="E2630" t="str">
            <v>MO Electric Power Residual Fuel</v>
          </cell>
          <cell r="F2630">
            <v>48</v>
          </cell>
          <cell r="G2630">
            <v>267</v>
          </cell>
          <cell r="H2630">
            <v>151</v>
          </cell>
          <cell r="I2630">
            <v>141</v>
          </cell>
          <cell r="J2630">
            <v>172</v>
          </cell>
          <cell r="K2630">
            <v>79</v>
          </cell>
          <cell r="L2630">
            <v>177</v>
          </cell>
          <cell r="M2630">
            <v>158</v>
          </cell>
          <cell r="N2630">
            <v>81</v>
          </cell>
          <cell r="O2630">
            <v>1</v>
          </cell>
          <cell r="P2630">
            <v>1</v>
          </cell>
          <cell r="Q2630">
            <v>1</v>
          </cell>
          <cell r="R2630">
            <v>4</v>
          </cell>
          <cell r="S2630">
            <v>0</v>
          </cell>
          <cell r="T2630">
            <v>0</v>
          </cell>
          <cell r="U2630">
            <v>0</v>
          </cell>
          <cell r="V2630">
            <v>0</v>
          </cell>
          <cell r="W2630">
            <v>0</v>
          </cell>
          <cell r="X2630">
            <v>0</v>
          </cell>
          <cell r="Y2630">
            <v>0</v>
          </cell>
          <cell r="Z2630">
            <v>0</v>
          </cell>
          <cell r="AA2630">
            <v>0</v>
          </cell>
          <cell r="AB2630">
            <v>0</v>
          </cell>
          <cell r="AC2630">
            <v>0</v>
          </cell>
          <cell r="AD2630">
            <v>0</v>
          </cell>
          <cell r="AE2630">
            <v>0</v>
          </cell>
        </row>
        <row r="2631">
          <cell r="E2631" t="str">
            <v>MS Electric Power Residual Fuel</v>
          </cell>
          <cell r="F2631">
            <v>7411</v>
          </cell>
          <cell r="G2631">
            <v>3784</v>
          </cell>
          <cell r="H2631">
            <v>3916</v>
          </cell>
          <cell r="I2631">
            <v>34595</v>
          </cell>
          <cell r="J2631">
            <v>10580</v>
          </cell>
          <cell r="K2631">
            <v>46</v>
          </cell>
          <cell r="L2631">
            <v>10709</v>
          </cell>
          <cell r="M2631">
            <v>25368</v>
          </cell>
          <cell r="N2631">
            <v>52272</v>
          </cell>
          <cell r="O2631">
            <v>30906</v>
          </cell>
          <cell r="P2631">
            <v>28496</v>
          </cell>
          <cell r="Q2631">
            <v>52482</v>
          </cell>
          <cell r="R2631">
            <v>144</v>
          </cell>
          <cell r="S2631">
            <v>16346</v>
          </cell>
          <cell r="T2631">
            <v>27969</v>
          </cell>
          <cell r="U2631">
            <v>15013</v>
          </cell>
          <cell r="V2631">
            <v>4084</v>
          </cell>
          <cell r="W2631">
            <v>4086</v>
          </cell>
          <cell r="X2631">
            <v>691</v>
          </cell>
          <cell r="Y2631">
            <v>75</v>
          </cell>
          <cell r="Z2631">
            <v>726</v>
          </cell>
          <cell r="AA2631">
            <v>216</v>
          </cell>
          <cell r="AB2631">
            <v>0</v>
          </cell>
          <cell r="AC2631">
            <v>0</v>
          </cell>
          <cell r="AD2631">
            <v>1</v>
          </cell>
          <cell r="AE2631">
            <v>0</v>
          </cell>
        </row>
        <row r="2632">
          <cell r="E2632" t="str">
            <v>MT Electric Power Residual Fuel</v>
          </cell>
          <cell r="F2632">
            <v>0</v>
          </cell>
          <cell r="G2632">
            <v>0</v>
          </cell>
          <cell r="H2632">
            <v>0</v>
          </cell>
          <cell r="I2632">
            <v>0</v>
          </cell>
          <cell r="J2632">
            <v>0</v>
          </cell>
          <cell r="K2632">
            <v>0</v>
          </cell>
          <cell r="L2632">
            <v>0</v>
          </cell>
          <cell r="M2632">
            <v>0</v>
          </cell>
          <cell r="N2632">
            <v>0</v>
          </cell>
          <cell r="O2632">
            <v>0</v>
          </cell>
          <cell r="P2632">
            <v>0</v>
          </cell>
          <cell r="Q2632">
            <v>0</v>
          </cell>
          <cell r="R2632">
            <v>0</v>
          </cell>
          <cell r="S2632">
            <v>0</v>
          </cell>
          <cell r="T2632">
            <v>0</v>
          </cell>
          <cell r="U2632">
            <v>0</v>
          </cell>
          <cell r="V2632">
            <v>0</v>
          </cell>
          <cell r="W2632">
            <v>0</v>
          </cell>
          <cell r="X2632">
            <v>0</v>
          </cell>
          <cell r="Y2632">
            <v>0</v>
          </cell>
          <cell r="Z2632">
            <v>0</v>
          </cell>
          <cell r="AA2632">
            <v>0</v>
          </cell>
          <cell r="AB2632">
            <v>0</v>
          </cell>
          <cell r="AC2632">
            <v>0</v>
          </cell>
          <cell r="AD2632">
            <v>0</v>
          </cell>
          <cell r="AE2632">
            <v>0</v>
          </cell>
        </row>
        <row r="2633">
          <cell r="E2633" t="str">
            <v>NC Electric Power Residual Fuel</v>
          </cell>
          <cell r="F2633">
            <v>0</v>
          </cell>
          <cell r="G2633">
            <v>0</v>
          </cell>
          <cell r="H2633">
            <v>0</v>
          </cell>
          <cell r="I2633">
            <v>0</v>
          </cell>
          <cell r="J2633">
            <v>0</v>
          </cell>
          <cell r="K2633">
            <v>0</v>
          </cell>
          <cell r="L2633">
            <v>26</v>
          </cell>
          <cell r="M2633">
            <v>1</v>
          </cell>
          <cell r="N2633">
            <v>0</v>
          </cell>
          <cell r="O2633">
            <v>0</v>
          </cell>
          <cell r="P2633">
            <v>0</v>
          </cell>
          <cell r="Q2633">
            <v>0</v>
          </cell>
          <cell r="R2633">
            <v>0</v>
          </cell>
          <cell r="S2633">
            <v>0</v>
          </cell>
          <cell r="T2633">
            <v>0</v>
          </cell>
          <cell r="U2633">
            <v>0</v>
          </cell>
          <cell r="V2633">
            <v>0</v>
          </cell>
          <cell r="W2633">
            <v>0</v>
          </cell>
          <cell r="X2633">
            <v>0</v>
          </cell>
          <cell r="Y2633">
            <v>0</v>
          </cell>
          <cell r="Z2633">
            <v>0</v>
          </cell>
          <cell r="AA2633">
            <v>0</v>
          </cell>
          <cell r="AB2633">
            <v>0</v>
          </cell>
          <cell r="AC2633">
            <v>0</v>
          </cell>
          <cell r="AD2633">
            <v>0</v>
          </cell>
          <cell r="AE2633">
            <v>0</v>
          </cell>
        </row>
        <row r="2634">
          <cell r="E2634" t="str">
            <v>ND Electric Power Residual Fuel</v>
          </cell>
          <cell r="F2634">
            <v>0</v>
          </cell>
          <cell r="G2634">
            <v>0</v>
          </cell>
          <cell r="H2634">
            <v>0</v>
          </cell>
          <cell r="I2634">
            <v>0</v>
          </cell>
          <cell r="J2634">
            <v>0</v>
          </cell>
          <cell r="K2634">
            <v>0</v>
          </cell>
          <cell r="L2634">
            <v>0</v>
          </cell>
          <cell r="M2634">
            <v>0</v>
          </cell>
          <cell r="N2634">
            <v>0</v>
          </cell>
          <cell r="O2634">
            <v>0</v>
          </cell>
          <cell r="P2634">
            <v>0</v>
          </cell>
          <cell r="Q2634">
            <v>0</v>
          </cell>
          <cell r="R2634">
            <v>20</v>
          </cell>
          <cell r="S2634">
            <v>0</v>
          </cell>
          <cell r="T2634">
            <v>0</v>
          </cell>
          <cell r="U2634">
            <v>0</v>
          </cell>
          <cell r="V2634">
            <v>0</v>
          </cell>
          <cell r="W2634">
            <v>0</v>
          </cell>
          <cell r="X2634">
            <v>0</v>
          </cell>
          <cell r="Y2634">
            <v>0</v>
          </cell>
          <cell r="Z2634">
            <v>0</v>
          </cell>
          <cell r="AA2634">
            <v>0</v>
          </cell>
          <cell r="AB2634">
            <v>0</v>
          </cell>
          <cell r="AC2634">
            <v>0</v>
          </cell>
          <cell r="AD2634">
            <v>0</v>
          </cell>
          <cell r="AE2634">
            <v>0</v>
          </cell>
        </row>
        <row r="2635">
          <cell r="E2635" t="str">
            <v>NE Electric Power Residual Fuel</v>
          </cell>
          <cell r="F2635">
            <v>5</v>
          </cell>
          <cell r="G2635">
            <v>21</v>
          </cell>
          <cell r="H2635">
            <v>0</v>
          </cell>
          <cell r="I2635">
            <v>0</v>
          </cell>
          <cell r="J2635">
            <v>4</v>
          </cell>
          <cell r="K2635">
            <v>0</v>
          </cell>
          <cell r="L2635">
            <v>0</v>
          </cell>
          <cell r="M2635">
            <v>0</v>
          </cell>
          <cell r="N2635">
            <v>66</v>
          </cell>
          <cell r="O2635">
            <v>28</v>
          </cell>
          <cell r="P2635">
            <v>118</v>
          </cell>
          <cell r="Q2635">
            <v>3</v>
          </cell>
          <cell r="R2635">
            <v>3</v>
          </cell>
          <cell r="S2635">
            <v>4</v>
          </cell>
          <cell r="T2635">
            <v>11</v>
          </cell>
          <cell r="U2635">
            <v>119</v>
          </cell>
          <cell r="V2635">
            <v>11</v>
          </cell>
          <cell r="W2635">
            <v>143</v>
          </cell>
          <cell r="X2635">
            <v>5</v>
          </cell>
          <cell r="Y2635">
            <v>6</v>
          </cell>
          <cell r="Z2635">
            <v>3</v>
          </cell>
          <cell r="AA2635">
            <v>8</v>
          </cell>
          <cell r="AB2635">
            <v>4</v>
          </cell>
          <cell r="AC2635">
            <v>0</v>
          </cell>
          <cell r="AD2635">
            <v>0</v>
          </cell>
          <cell r="AE2635">
            <v>0</v>
          </cell>
        </row>
        <row r="2636">
          <cell r="E2636" t="str">
            <v>NH Electric Power Residual Fuel</v>
          </cell>
          <cell r="F2636">
            <v>25042</v>
          </cell>
          <cell r="G2636">
            <v>16782</v>
          </cell>
          <cell r="H2636">
            <v>14355</v>
          </cell>
          <cell r="I2636">
            <v>14406</v>
          </cell>
          <cell r="J2636">
            <v>15177</v>
          </cell>
          <cell r="K2636">
            <v>11114</v>
          </cell>
          <cell r="L2636">
            <v>9317</v>
          </cell>
          <cell r="M2636">
            <v>11370</v>
          </cell>
          <cell r="N2636">
            <v>14717</v>
          </cell>
          <cell r="O2636">
            <v>16521</v>
          </cell>
          <cell r="P2636">
            <v>4742</v>
          </cell>
          <cell r="Q2636">
            <v>4996</v>
          </cell>
          <cell r="R2636">
            <v>6894</v>
          </cell>
          <cell r="S2636">
            <v>21725</v>
          </cell>
          <cell r="T2636">
            <v>19479</v>
          </cell>
          <cell r="U2636">
            <v>13025</v>
          </cell>
          <cell r="V2636">
            <v>2664</v>
          </cell>
          <cell r="W2636">
            <v>3384</v>
          </cell>
          <cell r="X2636">
            <v>1346</v>
          </cell>
          <cell r="Y2636">
            <v>1770</v>
          </cell>
          <cell r="Z2636">
            <v>560</v>
          </cell>
          <cell r="AA2636">
            <v>708</v>
          </cell>
          <cell r="AB2636">
            <v>229</v>
          </cell>
          <cell r="AC2636">
            <v>752</v>
          </cell>
          <cell r="AD2636">
            <v>1206</v>
          </cell>
          <cell r="AE2636">
            <v>1229</v>
          </cell>
        </row>
        <row r="2637">
          <cell r="E2637" t="str">
            <v>NJ Electric Power Residual Fuel</v>
          </cell>
          <cell r="F2637">
            <v>17848</v>
          </cell>
          <cell r="G2637">
            <v>17097</v>
          </cell>
          <cell r="H2637">
            <v>11158</v>
          </cell>
          <cell r="I2637">
            <v>10775</v>
          </cell>
          <cell r="J2637">
            <v>16309</v>
          </cell>
          <cell r="K2637">
            <v>8416</v>
          </cell>
          <cell r="L2637">
            <v>4771</v>
          </cell>
          <cell r="M2637">
            <v>2216</v>
          </cell>
          <cell r="N2637">
            <v>4197</v>
          </cell>
          <cell r="O2637">
            <v>4346</v>
          </cell>
          <cell r="P2637">
            <v>4636</v>
          </cell>
          <cell r="Q2637">
            <v>7927</v>
          </cell>
          <cell r="R2637">
            <v>5354</v>
          </cell>
          <cell r="S2637">
            <v>7619</v>
          </cell>
          <cell r="T2637">
            <v>5281</v>
          </cell>
          <cell r="U2637">
            <v>5494</v>
          </cell>
          <cell r="V2637">
            <v>1286</v>
          </cell>
          <cell r="W2637">
            <v>1445</v>
          </cell>
          <cell r="X2637">
            <v>623</v>
          </cell>
          <cell r="Y2637">
            <v>479</v>
          </cell>
          <cell r="Z2637">
            <v>359</v>
          </cell>
          <cell r="AA2637">
            <v>276</v>
          </cell>
          <cell r="AB2637">
            <v>92</v>
          </cell>
          <cell r="AC2637">
            <v>90</v>
          </cell>
          <cell r="AD2637">
            <v>126</v>
          </cell>
          <cell r="AE2637">
            <v>125</v>
          </cell>
        </row>
        <row r="2638">
          <cell r="E2638" t="str">
            <v>NM Electric Power Residual Fuel</v>
          </cell>
          <cell r="F2638">
            <v>203</v>
          </cell>
          <cell r="G2638">
            <v>65</v>
          </cell>
          <cell r="H2638">
            <v>12</v>
          </cell>
          <cell r="I2638">
            <v>9</v>
          </cell>
          <cell r="J2638">
            <v>3</v>
          </cell>
          <cell r="K2638">
            <v>4</v>
          </cell>
          <cell r="L2638">
            <v>2</v>
          </cell>
          <cell r="M2638">
            <v>2</v>
          </cell>
          <cell r="N2638">
            <v>0</v>
          </cell>
          <cell r="O2638">
            <v>0</v>
          </cell>
          <cell r="P2638">
            <v>0</v>
          </cell>
          <cell r="Q2638">
            <v>59</v>
          </cell>
          <cell r="R2638">
            <v>0</v>
          </cell>
          <cell r="S2638">
            <v>0</v>
          </cell>
          <cell r="T2638">
            <v>0</v>
          </cell>
          <cell r="U2638">
            <v>0</v>
          </cell>
          <cell r="V2638">
            <v>0</v>
          </cell>
          <cell r="W2638">
            <v>0</v>
          </cell>
          <cell r="X2638">
            <v>0</v>
          </cell>
          <cell r="Y2638">
            <v>0</v>
          </cell>
          <cell r="Z2638">
            <v>0</v>
          </cell>
          <cell r="AA2638">
            <v>0</v>
          </cell>
          <cell r="AB2638">
            <v>0</v>
          </cell>
          <cell r="AC2638">
            <v>0</v>
          </cell>
          <cell r="AD2638">
            <v>0</v>
          </cell>
          <cell r="AE2638">
            <v>0</v>
          </cell>
        </row>
        <row r="2639">
          <cell r="E2639" t="str">
            <v>NV Electric Power Residual Fuel</v>
          </cell>
          <cell r="F2639">
            <v>2792</v>
          </cell>
          <cell r="G2639">
            <v>2390</v>
          </cell>
          <cell r="H2639">
            <v>3255</v>
          </cell>
          <cell r="I2639">
            <v>2488</v>
          </cell>
          <cell r="J2639">
            <v>1516</v>
          </cell>
          <cell r="K2639">
            <v>166</v>
          </cell>
          <cell r="L2639">
            <v>927</v>
          </cell>
          <cell r="M2639">
            <v>145</v>
          </cell>
          <cell r="N2639">
            <v>403</v>
          </cell>
          <cell r="O2639">
            <v>240</v>
          </cell>
          <cell r="P2639">
            <v>451</v>
          </cell>
          <cell r="Q2639">
            <v>13142</v>
          </cell>
          <cell r="R2639">
            <v>81</v>
          </cell>
          <cell r="S2639">
            <v>43</v>
          </cell>
          <cell r="T2639">
            <v>934</v>
          </cell>
          <cell r="U2639">
            <v>34</v>
          </cell>
          <cell r="V2639">
            <v>70</v>
          </cell>
          <cell r="W2639">
            <v>21</v>
          </cell>
          <cell r="X2639">
            <v>0</v>
          </cell>
          <cell r="Y2639">
            <v>0</v>
          </cell>
          <cell r="Z2639">
            <v>0</v>
          </cell>
          <cell r="AA2639">
            <v>0</v>
          </cell>
          <cell r="AB2639">
            <v>0</v>
          </cell>
          <cell r="AC2639">
            <v>0</v>
          </cell>
          <cell r="AD2639">
            <v>0</v>
          </cell>
          <cell r="AE2639">
            <v>0</v>
          </cell>
        </row>
        <row r="2640">
          <cell r="E2640" t="str">
            <v>NY Electric Power Residual Fuel</v>
          </cell>
          <cell r="F2640">
            <v>338242</v>
          </cell>
          <cell r="G2640">
            <v>279345</v>
          </cell>
          <cell r="H2640">
            <v>180978</v>
          </cell>
          <cell r="I2640">
            <v>147390</v>
          </cell>
          <cell r="J2640">
            <v>111818</v>
          </cell>
          <cell r="K2640">
            <v>77101</v>
          </cell>
          <cell r="L2640">
            <v>93929</v>
          </cell>
          <cell r="M2640">
            <v>80556</v>
          </cell>
          <cell r="N2640">
            <v>145072</v>
          </cell>
          <cell r="O2640">
            <v>126075</v>
          </cell>
          <cell r="P2640">
            <v>143273</v>
          </cell>
          <cell r="Q2640">
            <v>158094</v>
          </cell>
          <cell r="R2640">
            <v>108414</v>
          </cell>
          <cell r="S2640">
            <v>186263</v>
          </cell>
          <cell r="T2640">
            <v>205725</v>
          </cell>
          <cell r="U2640">
            <v>220446</v>
          </cell>
          <cell r="V2640">
            <v>61326</v>
          </cell>
          <cell r="W2640">
            <v>73731</v>
          </cell>
          <cell r="X2640">
            <v>31024</v>
          </cell>
          <cell r="Y2640">
            <v>20502</v>
          </cell>
          <cell r="Z2640">
            <v>11256</v>
          </cell>
          <cell r="AA2640">
            <v>6448</v>
          </cell>
          <cell r="AB2640">
            <v>2887</v>
          </cell>
          <cell r="AC2640">
            <v>5547</v>
          </cell>
          <cell r="AD2640">
            <v>14008</v>
          </cell>
          <cell r="AE2640">
            <v>12211</v>
          </cell>
        </row>
        <row r="2641">
          <cell r="E2641" t="str">
            <v>OH Electric Power Residual Fuel</v>
          </cell>
          <cell r="F2641">
            <v>852</v>
          </cell>
          <cell r="G2641">
            <v>1064</v>
          </cell>
          <cell r="H2641">
            <v>388</v>
          </cell>
          <cell r="I2641">
            <v>129</v>
          </cell>
          <cell r="J2641">
            <v>177</v>
          </cell>
          <cell r="K2641">
            <v>0</v>
          </cell>
          <cell r="L2641">
            <v>0</v>
          </cell>
          <cell r="M2641">
            <v>0</v>
          </cell>
          <cell r="N2641">
            <v>72</v>
          </cell>
          <cell r="O2641">
            <v>131</v>
          </cell>
          <cell r="P2641">
            <v>79</v>
          </cell>
          <cell r="Q2641">
            <v>81</v>
          </cell>
          <cell r="R2641">
            <v>48</v>
          </cell>
          <cell r="S2641">
            <v>0</v>
          </cell>
          <cell r="T2641">
            <v>0</v>
          </cell>
          <cell r="U2641">
            <v>0</v>
          </cell>
          <cell r="V2641">
            <v>0</v>
          </cell>
          <cell r="W2641">
            <v>0</v>
          </cell>
          <cell r="X2641">
            <v>0</v>
          </cell>
          <cell r="Y2641">
            <v>0</v>
          </cell>
          <cell r="Z2641">
            <v>0</v>
          </cell>
          <cell r="AA2641">
            <v>0</v>
          </cell>
          <cell r="AB2641">
            <v>0</v>
          </cell>
          <cell r="AC2641">
            <v>0</v>
          </cell>
          <cell r="AD2641">
            <v>0</v>
          </cell>
          <cell r="AE2641">
            <v>0</v>
          </cell>
        </row>
        <row r="2642">
          <cell r="E2642" t="str">
            <v>OK Electric Power Residual Fuel</v>
          </cell>
          <cell r="F2642">
            <v>366</v>
          </cell>
          <cell r="G2642">
            <v>76</v>
          </cell>
          <cell r="H2642">
            <v>62</v>
          </cell>
          <cell r="I2642">
            <v>38</v>
          </cell>
          <cell r="J2642">
            <v>39</v>
          </cell>
          <cell r="K2642">
            <v>707</v>
          </cell>
          <cell r="L2642">
            <v>837</v>
          </cell>
          <cell r="M2642">
            <v>60</v>
          </cell>
          <cell r="N2642">
            <v>0</v>
          </cell>
          <cell r="O2642">
            <v>0</v>
          </cell>
          <cell r="P2642">
            <v>0</v>
          </cell>
          <cell r="Q2642">
            <v>7</v>
          </cell>
          <cell r="R2642">
            <v>14</v>
          </cell>
          <cell r="S2642">
            <v>221</v>
          </cell>
          <cell r="T2642">
            <v>69</v>
          </cell>
          <cell r="U2642">
            <v>19</v>
          </cell>
          <cell r="V2642">
            <v>1</v>
          </cell>
          <cell r="W2642">
            <v>1197</v>
          </cell>
          <cell r="X2642">
            <v>0</v>
          </cell>
          <cell r="Y2642">
            <v>0</v>
          </cell>
          <cell r="Z2642">
            <v>0</v>
          </cell>
          <cell r="AA2642">
            <v>0</v>
          </cell>
          <cell r="AB2642">
            <v>0</v>
          </cell>
          <cell r="AC2642">
            <v>0</v>
          </cell>
          <cell r="AD2642">
            <v>0</v>
          </cell>
          <cell r="AE2642">
            <v>0</v>
          </cell>
        </row>
        <row r="2643">
          <cell r="E2643" t="str">
            <v>OR Electric Power Residual Fuel</v>
          </cell>
          <cell r="F2643">
            <v>0</v>
          </cell>
          <cell r="G2643">
            <v>0</v>
          </cell>
          <cell r="H2643">
            <v>0</v>
          </cell>
          <cell r="I2643">
            <v>0</v>
          </cell>
          <cell r="J2643">
            <v>0</v>
          </cell>
          <cell r="K2643">
            <v>0</v>
          </cell>
          <cell r="L2643">
            <v>0</v>
          </cell>
          <cell r="M2643">
            <v>0</v>
          </cell>
          <cell r="N2643">
            <v>0</v>
          </cell>
          <cell r="O2643">
            <v>0</v>
          </cell>
          <cell r="P2643">
            <v>0</v>
          </cell>
          <cell r="Q2643">
            <v>0</v>
          </cell>
          <cell r="R2643">
            <v>0</v>
          </cell>
          <cell r="S2643">
            <v>0</v>
          </cell>
          <cell r="T2643">
            <v>0</v>
          </cell>
          <cell r="U2643">
            <v>0</v>
          </cell>
          <cell r="V2643">
            <v>0</v>
          </cell>
          <cell r="W2643">
            <v>0</v>
          </cell>
          <cell r="X2643">
            <v>0</v>
          </cell>
          <cell r="Y2643">
            <v>0</v>
          </cell>
          <cell r="Z2643">
            <v>0</v>
          </cell>
          <cell r="AA2643">
            <v>0</v>
          </cell>
          <cell r="AB2643">
            <v>0</v>
          </cell>
          <cell r="AC2643">
            <v>0</v>
          </cell>
          <cell r="AD2643">
            <v>0</v>
          </cell>
          <cell r="AE2643">
            <v>0</v>
          </cell>
        </row>
        <row r="2644">
          <cell r="E2644" t="str">
            <v>PA Electric Power Residual Fuel</v>
          </cell>
          <cell r="F2644">
            <v>41811</v>
          </cell>
          <cell r="G2644">
            <v>37510</v>
          </cell>
          <cell r="H2644">
            <v>23054</v>
          </cell>
          <cell r="I2644">
            <v>47692</v>
          </cell>
          <cell r="J2644">
            <v>51743</v>
          </cell>
          <cell r="K2644">
            <v>30405</v>
          </cell>
          <cell r="L2644">
            <v>31670</v>
          </cell>
          <cell r="M2644">
            <v>23015</v>
          </cell>
          <cell r="N2644">
            <v>35426</v>
          </cell>
          <cell r="O2644">
            <v>27827</v>
          </cell>
          <cell r="P2644">
            <v>29826</v>
          </cell>
          <cell r="Q2644">
            <v>32533</v>
          </cell>
          <cell r="R2644">
            <v>20523</v>
          </cell>
          <cell r="S2644">
            <v>36605</v>
          </cell>
          <cell r="T2644">
            <v>33513</v>
          </cell>
          <cell r="U2644">
            <v>44377</v>
          </cell>
          <cell r="V2644">
            <v>5969</v>
          </cell>
          <cell r="W2644">
            <v>9528</v>
          </cell>
          <cell r="X2644">
            <v>4409</v>
          </cell>
          <cell r="Y2644">
            <v>4876</v>
          </cell>
          <cell r="Z2644">
            <v>2567</v>
          </cell>
          <cell r="AA2644">
            <v>1448</v>
          </cell>
          <cell r="AB2644">
            <v>670</v>
          </cell>
          <cell r="AC2644">
            <v>608</v>
          </cell>
          <cell r="AD2644">
            <v>1433</v>
          </cell>
          <cell r="AE2644">
            <v>0</v>
          </cell>
        </row>
        <row r="2645">
          <cell r="E2645" t="str">
            <v>RI Electric Power Residual Fuel</v>
          </cell>
          <cell r="F2645">
            <v>2136</v>
          </cell>
          <cell r="G2645">
            <v>771</v>
          </cell>
          <cell r="H2645">
            <v>1016</v>
          </cell>
          <cell r="I2645">
            <v>343</v>
          </cell>
          <cell r="J2645">
            <v>410</v>
          </cell>
          <cell r="K2645">
            <v>397</v>
          </cell>
          <cell r="L2645">
            <v>0</v>
          </cell>
          <cell r="M2645">
            <v>0</v>
          </cell>
          <cell r="N2645">
            <v>0</v>
          </cell>
          <cell r="O2645">
            <v>0</v>
          </cell>
          <cell r="P2645">
            <v>0</v>
          </cell>
          <cell r="Q2645">
            <v>0</v>
          </cell>
          <cell r="R2645">
            <v>0</v>
          </cell>
          <cell r="S2645">
            <v>0</v>
          </cell>
          <cell r="T2645">
            <v>0</v>
          </cell>
          <cell r="U2645">
            <v>0</v>
          </cell>
          <cell r="V2645">
            <v>0</v>
          </cell>
          <cell r="W2645">
            <v>0</v>
          </cell>
          <cell r="X2645">
            <v>0</v>
          </cell>
          <cell r="Y2645">
            <v>0</v>
          </cell>
          <cell r="Z2645">
            <v>0</v>
          </cell>
          <cell r="AA2645">
            <v>0</v>
          </cell>
          <cell r="AB2645">
            <v>0</v>
          </cell>
          <cell r="AC2645">
            <v>0</v>
          </cell>
          <cell r="AD2645">
            <v>0</v>
          </cell>
          <cell r="AE2645">
            <v>0</v>
          </cell>
        </row>
        <row r="2646">
          <cell r="E2646" t="str">
            <v>SC Electric Power Residual Fuel</v>
          </cell>
          <cell r="F2646">
            <v>50</v>
          </cell>
          <cell r="G2646">
            <v>70</v>
          </cell>
          <cell r="H2646">
            <v>95</v>
          </cell>
          <cell r="I2646">
            <v>378</v>
          </cell>
          <cell r="J2646">
            <v>58</v>
          </cell>
          <cell r="K2646">
            <v>429</v>
          </cell>
          <cell r="L2646">
            <v>244</v>
          </cell>
          <cell r="M2646">
            <v>352</v>
          </cell>
          <cell r="N2646">
            <v>1244</v>
          </cell>
          <cell r="O2646">
            <v>1570</v>
          </cell>
          <cell r="P2646">
            <v>1046</v>
          </cell>
          <cell r="Q2646">
            <v>530</v>
          </cell>
          <cell r="R2646">
            <v>425</v>
          </cell>
          <cell r="S2646">
            <v>232</v>
          </cell>
          <cell r="T2646">
            <v>424</v>
          </cell>
          <cell r="U2646">
            <v>450</v>
          </cell>
          <cell r="V2646">
            <v>179</v>
          </cell>
          <cell r="W2646">
            <v>284</v>
          </cell>
          <cell r="X2646">
            <v>28</v>
          </cell>
          <cell r="Y2646">
            <v>219</v>
          </cell>
          <cell r="Z2646">
            <v>70</v>
          </cell>
          <cell r="AA2646">
            <v>0</v>
          </cell>
          <cell r="AB2646">
            <v>0</v>
          </cell>
          <cell r="AC2646">
            <v>0</v>
          </cell>
          <cell r="AD2646">
            <v>0</v>
          </cell>
          <cell r="AE2646">
            <v>0</v>
          </cell>
        </row>
        <row r="2647">
          <cell r="E2647" t="str">
            <v>SD Electric Power Residual Fuel</v>
          </cell>
          <cell r="F2647">
            <v>0</v>
          </cell>
          <cell r="G2647">
            <v>0</v>
          </cell>
          <cell r="H2647">
            <v>0</v>
          </cell>
          <cell r="I2647">
            <v>0</v>
          </cell>
          <cell r="J2647">
            <v>0</v>
          </cell>
          <cell r="K2647">
            <v>0</v>
          </cell>
          <cell r="L2647">
            <v>0</v>
          </cell>
          <cell r="M2647">
            <v>0</v>
          </cell>
          <cell r="N2647">
            <v>0</v>
          </cell>
          <cell r="O2647">
            <v>0</v>
          </cell>
          <cell r="P2647">
            <v>0</v>
          </cell>
          <cell r="Q2647">
            <v>0</v>
          </cell>
          <cell r="R2647">
            <v>0</v>
          </cell>
          <cell r="S2647">
            <v>0</v>
          </cell>
          <cell r="T2647">
            <v>0</v>
          </cell>
          <cell r="U2647">
            <v>0</v>
          </cell>
          <cell r="V2647">
            <v>0</v>
          </cell>
          <cell r="W2647">
            <v>0</v>
          </cell>
          <cell r="X2647">
            <v>0</v>
          </cell>
          <cell r="Y2647">
            <v>0</v>
          </cell>
          <cell r="Z2647">
            <v>0</v>
          </cell>
          <cell r="AA2647">
            <v>0</v>
          </cell>
          <cell r="AB2647">
            <v>0</v>
          </cell>
          <cell r="AC2647">
            <v>0</v>
          </cell>
          <cell r="AD2647">
            <v>0</v>
          </cell>
          <cell r="AE2647">
            <v>0</v>
          </cell>
        </row>
        <row r="2648">
          <cell r="E2648" t="str">
            <v>TN Electric Power Residual Fuel</v>
          </cell>
          <cell r="F2648">
            <v>0</v>
          </cell>
          <cell r="G2648">
            <v>0</v>
          </cell>
          <cell r="H2648">
            <v>0</v>
          </cell>
          <cell r="I2648">
            <v>0</v>
          </cell>
          <cell r="J2648">
            <v>0</v>
          </cell>
          <cell r="K2648">
            <v>0</v>
          </cell>
          <cell r="L2648">
            <v>0</v>
          </cell>
          <cell r="M2648">
            <v>0</v>
          </cell>
          <cell r="N2648">
            <v>0</v>
          </cell>
          <cell r="O2648">
            <v>0</v>
          </cell>
          <cell r="P2648">
            <v>0</v>
          </cell>
          <cell r="Q2648">
            <v>0</v>
          </cell>
          <cell r="R2648">
            <v>0</v>
          </cell>
          <cell r="S2648">
            <v>0</v>
          </cell>
          <cell r="T2648">
            <v>0</v>
          </cell>
          <cell r="U2648">
            <v>0</v>
          </cell>
          <cell r="V2648">
            <v>0</v>
          </cell>
          <cell r="W2648">
            <v>0</v>
          </cell>
          <cell r="X2648">
            <v>0</v>
          </cell>
          <cell r="Y2648">
            <v>0</v>
          </cell>
          <cell r="Z2648">
            <v>0</v>
          </cell>
          <cell r="AA2648">
            <v>0</v>
          </cell>
          <cell r="AB2648">
            <v>0</v>
          </cell>
          <cell r="AC2648">
            <v>0</v>
          </cell>
          <cell r="AD2648">
            <v>0</v>
          </cell>
          <cell r="AE2648">
            <v>0</v>
          </cell>
        </row>
        <row r="2649">
          <cell r="E2649" t="str">
            <v>TX Electric Power Residual Fuel</v>
          </cell>
          <cell r="F2649">
            <v>1595</v>
          </cell>
          <cell r="G2649">
            <v>652</v>
          </cell>
          <cell r="H2649">
            <v>1111</v>
          </cell>
          <cell r="I2649">
            <v>2060</v>
          </cell>
          <cell r="J2649">
            <v>2158</v>
          </cell>
          <cell r="K2649">
            <v>388</v>
          </cell>
          <cell r="L2649">
            <v>2104</v>
          </cell>
          <cell r="M2649">
            <v>150</v>
          </cell>
          <cell r="N2649">
            <v>72</v>
          </cell>
          <cell r="O2649">
            <v>62</v>
          </cell>
          <cell r="P2649">
            <v>2523</v>
          </cell>
          <cell r="Q2649">
            <v>3877</v>
          </cell>
          <cell r="R2649">
            <v>541</v>
          </cell>
          <cell r="S2649">
            <v>3131</v>
          </cell>
          <cell r="T2649">
            <v>1194</v>
          </cell>
          <cell r="U2649">
            <v>184</v>
          </cell>
          <cell r="V2649">
            <v>346</v>
          </cell>
          <cell r="W2649">
            <v>287</v>
          </cell>
          <cell r="X2649">
            <v>40</v>
          </cell>
          <cell r="Y2649">
            <v>0</v>
          </cell>
          <cell r="Z2649">
            <v>0</v>
          </cell>
          <cell r="AA2649">
            <v>1</v>
          </cell>
          <cell r="AB2649">
            <v>163</v>
          </cell>
          <cell r="AC2649">
            <v>0</v>
          </cell>
          <cell r="AD2649">
            <v>0</v>
          </cell>
          <cell r="AE2649">
            <v>0</v>
          </cell>
        </row>
        <row r="2650">
          <cell r="E2650" t="str">
            <v>US Electric Power Residual Fuel</v>
          </cell>
          <cell r="F2650">
            <v>1162562</v>
          </cell>
          <cell r="G2650">
            <v>1085292</v>
          </cell>
          <cell r="H2650">
            <v>872170</v>
          </cell>
          <cell r="I2650">
            <v>958645</v>
          </cell>
          <cell r="J2650">
            <v>869000</v>
          </cell>
          <cell r="K2650">
            <v>565973</v>
          </cell>
          <cell r="L2650">
            <v>628391</v>
          </cell>
          <cell r="M2650">
            <v>714634</v>
          </cell>
          <cell r="N2650">
            <v>1046960</v>
          </cell>
          <cell r="O2650">
            <v>958723</v>
          </cell>
          <cell r="P2650">
            <v>870834</v>
          </cell>
          <cell r="Q2650">
            <v>1002803</v>
          </cell>
          <cell r="R2650">
            <v>658710</v>
          </cell>
          <cell r="S2650">
            <v>869363</v>
          </cell>
          <cell r="T2650">
            <v>879022</v>
          </cell>
          <cell r="U2650">
            <v>876462</v>
          </cell>
          <cell r="V2650">
            <v>360527</v>
          </cell>
          <cell r="W2650">
            <v>396624</v>
          </cell>
          <cell r="X2650">
            <v>240421</v>
          </cell>
          <cell r="Y2650">
            <v>180955</v>
          </cell>
          <cell r="Z2650">
            <v>154052</v>
          </cell>
          <cell r="AA2650">
            <v>93065</v>
          </cell>
          <cell r="AB2650">
            <v>76720</v>
          </cell>
          <cell r="AC2650">
            <v>77225</v>
          </cell>
          <cell r="AD2650">
            <v>95138</v>
          </cell>
          <cell r="AE2650">
            <v>93861</v>
          </cell>
        </row>
        <row r="2651">
          <cell r="E2651" t="str">
            <v>UT Electric Power Residual Fuel</v>
          </cell>
          <cell r="F2651">
            <v>0</v>
          </cell>
          <cell r="G2651">
            <v>0</v>
          </cell>
          <cell r="H2651">
            <v>0</v>
          </cell>
          <cell r="I2651">
            <v>0</v>
          </cell>
          <cell r="J2651">
            <v>0</v>
          </cell>
          <cell r="K2651">
            <v>0</v>
          </cell>
          <cell r="L2651">
            <v>0</v>
          </cell>
          <cell r="M2651">
            <v>0</v>
          </cell>
          <cell r="N2651">
            <v>0</v>
          </cell>
          <cell r="O2651">
            <v>0</v>
          </cell>
          <cell r="P2651">
            <v>0</v>
          </cell>
          <cell r="Q2651">
            <v>0</v>
          </cell>
          <cell r="R2651">
            <v>0</v>
          </cell>
          <cell r="S2651">
            <v>0</v>
          </cell>
          <cell r="T2651">
            <v>0</v>
          </cell>
          <cell r="U2651">
            <v>0</v>
          </cell>
          <cell r="V2651">
            <v>0</v>
          </cell>
          <cell r="W2651">
            <v>0</v>
          </cell>
          <cell r="X2651">
            <v>0</v>
          </cell>
          <cell r="Y2651">
            <v>0</v>
          </cell>
          <cell r="Z2651">
            <v>0</v>
          </cell>
          <cell r="AA2651">
            <v>0</v>
          </cell>
          <cell r="AB2651">
            <v>0</v>
          </cell>
          <cell r="AC2651">
            <v>0</v>
          </cell>
          <cell r="AD2651">
            <v>0</v>
          </cell>
          <cell r="AE2651">
            <v>0</v>
          </cell>
        </row>
        <row r="2652">
          <cell r="E2652" t="str">
            <v>VA Electric Power Residual Fuel</v>
          </cell>
          <cell r="F2652">
            <v>8931</v>
          </cell>
          <cell r="G2652">
            <v>17667</v>
          </cell>
          <cell r="H2652">
            <v>12832</v>
          </cell>
          <cell r="I2652">
            <v>20467</v>
          </cell>
          <cell r="J2652">
            <v>21052</v>
          </cell>
          <cell r="K2652">
            <v>9917</v>
          </cell>
          <cell r="L2652">
            <v>5169</v>
          </cell>
          <cell r="M2652">
            <v>7603</v>
          </cell>
          <cell r="N2652">
            <v>24834</v>
          </cell>
          <cell r="O2652">
            <v>27579</v>
          </cell>
          <cell r="P2652">
            <v>21205</v>
          </cell>
          <cell r="Q2652">
            <v>41171</v>
          </cell>
          <cell r="R2652">
            <v>32293</v>
          </cell>
          <cell r="S2652">
            <v>41504</v>
          </cell>
          <cell r="T2652">
            <v>43591</v>
          </cell>
          <cell r="U2652">
            <v>34303</v>
          </cell>
          <cell r="V2652">
            <v>5353</v>
          </cell>
          <cell r="W2652">
            <v>13619</v>
          </cell>
          <cell r="X2652">
            <v>7689</v>
          </cell>
          <cell r="Y2652">
            <v>4689</v>
          </cell>
          <cell r="Z2652">
            <v>7700</v>
          </cell>
          <cell r="AA2652">
            <v>2322</v>
          </cell>
          <cell r="AB2652">
            <v>1552</v>
          </cell>
          <cell r="AC2652">
            <v>1112</v>
          </cell>
          <cell r="AD2652">
            <v>3661</v>
          </cell>
          <cell r="AE2652">
            <v>5655</v>
          </cell>
        </row>
        <row r="2653">
          <cell r="E2653" t="str">
            <v>VT Electric Power Residual Fuel</v>
          </cell>
          <cell r="F2653">
            <v>0</v>
          </cell>
          <cell r="G2653">
            <v>0</v>
          </cell>
          <cell r="H2653">
            <v>0</v>
          </cell>
          <cell r="I2653">
            <v>0</v>
          </cell>
          <cell r="J2653">
            <v>0</v>
          </cell>
          <cell r="K2653">
            <v>0</v>
          </cell>
          <cell r="L2653">
            <v>0</v>
          </cell>
          <cell r="M2653">
            <v>0</v>
          </cell>
          <cell r="N2653">
            <v>0</v>
          </cell>
          <cell r="O2653">
            <v>0</v>
          </cell>
          <cell r="P2653">
            <v>0</v>
          </cell>
          <cell r="Q2653">
            <v>0</v>
          </cell>
          <cell r="R2653">
            <v>0</v>
          </cell>
          <cell r="S2653">
            <v>0</v>
          </cell>
          <cell r="T2653">
            <v>0</v>
          </cell>
          <cell r="U2653">
            <v>0</v>
          </cell>
          <cell r="V2653">
            <v>0</v>
          </cell>
          <cell r="W2653">
            <v>0</v>
          </cell>
          <cell r="X2653">
            <v>7</v>
          </cell>
          <cell r="Y2653">
            <v>4</v>
          </cell>
          <cell r="Z2653">
            <v>4</v>
          </cell>
          <cell r="AA2653">
            <v>4</v>
          </cell>
          <cell r="AB2653">
            <v>3</v>
          </cell>
          <cell r="AC2653">
            <v>0</v>
          </cell>
          <cell r="AD2653">
            <v>0</v>
          </cell>
          <cell r="AE2653">
            <v>0</v>
          </cell>
        </row>
        <row r="2654">
          <cell r="E2654" t="str">
            <v>WA Electric Power Residual Fuel</v>
          </cell>
          <cell r="F2654">
            <v>5</v>
          </cell>
          <cell r="G2654">
            <v>4</v>
          </cell>
          <cell r="H2654">
            <v>6</v>
          </cell>
          <cell r="I2654">
            <v>4</v>
          </cell>
          <cell r="J2654">
            <v>0</v>
          </cell>
          <cell r="K2654">
            <v>0</v>
          </cell>
          <cell r="L2654">
            <v>0</v>
          </cell>
          <cell r="M2654">
            <v>0</v>
          </cell>
          <cell r="N2654">
            <v>0</v>
          </cell>
          <cell r="O2654">
            <v>0</v>
          </cell>
          <cell r="P2654">
            <v>0</v>
          </cell>
          <cell r="Q2654">
            <v>0</v>
          </cell>
          <cell r="R2654">
            <v>0</v>
          </cell>
          <cell r="S2654">
            <v>0</v>
          </cell>
          <cell r="T2654">
            <v>0</v>
          </cell>
          <cell r="U2654">
            <v>0</v>
          </cell>
          <cell r="V2654">
            <v>0</v>
          </cell>
          <cell r="W2654">
            <v>0</v>
          </cell>
          <cell r="X2654">
            <v>0</v>
          </cell>
          <cell r="Y2654">
            <v>0</v>
          </cell>
          <cell r="Z2654">
            <v>0</v>
          </cell>
          <cell r="AA2654">
            <v>0</v>
          </cell>
          <cell r="AB2654">
            <v>0</v>
          </cell>
          <cell r="AC2654">
            <v>0</v>
          </cell>
          <cell r="AD2654">
            <v>0</v>
          </cell>
          <cell r="AE2654">
            <v>0</v>
          </cell>
        </row>
        <row r="2655">
          <cell r="E2655" t="str">
            <v>WI Electric Power Residual Fuel</v>
          </cell>
          <cell r="F2655">
            <v>0</v>
          </cell>
          <cell r="G2655">
            <v>0</v>
          </cell>
          <cell r="H2655">
            <v>0</v>
          </cell>
          <cell r="I2655">
            <v>0</v>
          </cell>
          <cell r="J2655">
            <v>0</v>
          </cell>
          <cell r="K2655">
            <v>0</v>
          </cell>
          <cell r="L2655">
            <v>0</v>
          </cell>
          <cell r="M2655">
            <v>0</v>
          </cell>
          <cell r="N2655">
            <v>8</v>
          </cell>
          <cell r="O2655">
            <v>11</v>
          </cell>
          <cell r="P2655">
            <v>14</v>
          </cell>
          <cell r="Q2655">
            <v>12</v>
          </cell>
          <cell r="R2655">
            <v>0</v>
          </cell>
          <cell r="S2655">
            <v>0</v>
          </cell>
          <cell r="T2655">
            <v>0</v>
          </cell>
          <cell r="U2655">
            <v>0</v>
          </cell>
          <cell r="V2655">
            <v>0</v>
          </cell>
          <cell r="W2655">
            <v>0</v>
          </cell>
          <cell r="X2655">
            <v>0</v>
          </cell>
          <cell r="Y2655">
            <v>0</v>
          </cell>
          <cell r="Z2655">
            <v>0</v>
          </cell>
          <cell r="AA2655">
            <v>0</v>
          </cell>
          <cell r="AB2655">
            <v>0</v>
          </cell>
          <cell r="AC2655">
            <v>0</v>
          </cell>
          <cell r="AD2655">
            <v>0</v>
          </cell>
          <cell r="AE2655">
            <v>0</v>
          </cell>
        </row>
        <row r="2656">
          <cell r="E2656" t="str">
            <v>WV Electric Power Residual Fuel</v>
          </cell>
          <cell r="F2656">
            <v>0</v>
          </cell>
          <cell r="G2656">
            <v>0</v>
          </cell>
          <cell r="H2656">
            <v>0</v>
          </cell>
          <cell r="I2656">
            <v>0</v>
          </cell>
          <cell r="J2656">
            <v>0</v>
          </cell>
          <cell r="K2656">
            <v>0</v>
          </cell>
          <cell r="L2656">
            <v>0</v>
          </cell>
          <cell r="M2656">
            <v>0</v>
          </cell>
          <cell r="N2656">
            <v>0</v>
          </cell>
          <cell r="O2656">
            <v>0</v>
          </cell>
          <cell r="P2656">
            <v>0</v>
          </cell>
          <cell r="Q2656">
            <v>0</v>
          </cell>
          <cell r="R2656">
            <v>0</v>
          </cell>
          <cell r="S2656">
            <v>0</v>
          </cell>
          <cell r="T2656">
            <v>0</v>
          </cell>
          <cell r="U2656">
            <v>0</v>
          </cell>
          <cell r="V2656">
            <v>0</v>
          </cell>
          <cell r="W2656">
            <v>0</v>
          </cell>
          <cell r="X2656">
            <v>0</v>
          </cell>
          <cell r="Y2656">
            <v>0</v>
          </cell>
          <cell r="Z2656">
            <v>0</v>
          </cell>
          <cell r="AA2656">
            <v>0</v>
          </cell>
          <cell r="AB2656">
            <v>0</v>
          </cell>
          <cell r="AC2656">
            <v>0</v>
          </cell>
          <cell r="AD2656">
            <v>0</v>
          </cell>
          <cell r="AE2656">
            <v>0</v>
          </cell>
        </row>
        <row r="2657">
          <cell r="E2657" t="str">
            <v>WY Electric Power Residual Fuel</v>
          </cell>
          <cell r="F2657">
            <v>0</v>
          </cell>
          <cell r="G2657">
            <v>0</v>
          </cell>
          <cell r="H2657">
            <v>0</v>
          </cell>
          <cell r="I2657">
            <v>0</v>
          </cell>
          <cell r="J2657">
            <v>0</v>
          </cell>
          <cell r="K2657">
            <v>0</v>
          </cell>
          <cell r="L2657">
            <v>0</v>
          </cell>
          <cell r="M2657">
            <v>0</v>
          </cell>
          <cell r="N2657">
            <v>0</v>
          </cell>
          <cell r="O2657">
            <v>0</v>
          </cell>
          <cell r="P2657">
            <v>0</v>
          </cell>
          <cell r="Q2657">
            <v>0</v>
          </cell>
          <cell r="R2657">
            <v>0</v>
          </cell>
          <cell r="S2657">
            <v>0</v>
          </cell>
          <cell r="T2657">
            <v>0</v>
          </cell>
          <cell r="U2657">
            <v>0</v>
          </cell>
          <cell r="V2657">
            <v>0</v>
          </cell>
          <cell r="W2657">
            <v>0</v>
          </cell>
          <cell r="X2657">
            <v>0</v>
          </cell>
          <cell r="Y2657">
            <v>0</v>
          </cell>
          <cell r="Z2657">
            <v>0</v>
          </cell>
          <cell r="AA2657">
            <v>0</v>
          </cell>
          <cell r="AB2657">
            <v>0</v>
          </cell>
          <cell r="AC2657">
            <v>0</v>
          </cell>
          <cell r="AD2657">
            <v>0</v>
          </cell>
          <cell r="AE2657">
            <v>0</v>
          </cell>
        </row>
        <row r="2658">
          <cell r="E2658" t="str">
            <v>AK Industrial Residual Fuel</v>
          </cell>
          <cell r="F2658">
            <v>730</v>
          </cell>
          <cell r="G2658">
            <v>1749</v>
          </cell>
          <cell r="H2658">
            <v>1876</v>
          </cell>
          <cell r="I2658">
            <v>1880</v>
          </cell>
          <cell r="J2658">
            <v>2140</v>
          </cell>
          <cell r="K2658">
            <v>2358</v>
          </cell>
          <cell r="L2658">
            <v>2433</v>
          </cell>
          <cell r="M2658">
            <v>871</v>
          </cell>
          <cell r="N2658">
            <v>0</v>
          </cell>
          <cell r="O2658">
            <v>0</v>
          </cell>
          <cell r="P2658">
            <v>0</v>
          </cell>
          <cell r="Q2658">
            <v>115</v>
          </cell>
          <cell r="R2658">
            <v>0</v>
          </cell>
          <cell r="S2658">
            <v>0</v>
          </cell>
          <cell r="T2658">
            <v>0</v>
          </cell>
          <cell r="U2658">
            <v>0</v>
          </cell>
          <cell r="V2658">
            <v>0</v>
          </cell>
          <cell r="W2658">
            <v>0</v>
          </cell>
          <cell r="X2658">
            <v>5</v>
          </cell>
          <cell r="Y2658">
            <v>21</v>
          </cell>
          <cell r="Z2658">
            <v>23</v>
          </cell>
          <cell r="AA2658">
            <v>0</v>
          </cell>
          <cell r="AB2658">
            <v>0</v>
          </cell>
          <cell r="AC2658">
            <v>0</v>
          </cell>
          <cell r="AD2658">
            <v>0</v>
          </cell>
          <cell r="AE2658">
            <v>0</v>
          </cell>
        </row>
        <row r="2659">
          <cell r="E2659" t="str">
            <v>AL Industrial Residual Fuel</v>
          </cell>
          <cell r="F2659">
            <v>2794</v>
          </cell>
          <cell r="G2659">
            <v>532</v>
          </cell>
          <cell r="H2659">
            <v>2307</v>
          </cell>
          <cell r="I2659">
            <v>4811</v>
          </cell>
          <cell r="J2659">
            <v>6686</v>
          </cell>
          <cell r="K2659">
            <v>3167</v>
          </cell>
          <cell r="L2659">
            <v>4432</v>
          </cell>
          <cell r="M2659">
            <v>3770</v>
          </cell>
          <cell r="N2659">
            <v>3856</v>
          </cell>
          <cell r="O2659">
            <v>3732</v>
          </cell>
          <cell r="P2659">
            <v>8412</v>
          </cell>
          <cell r="Q2659">
            <v>5006</v>
          </cell>
          <cell r="R2659">
            <v>11761</v>
          </cell>
          <cell r="S2659">
            <v>1722</v>
          </cell>
          <cell r="T2659">
            <v>2708</v>
          </cell>
          <cell r="U2659">
            <v>4696</v>
          </cell>
          <cell r="V2659">
            <v>4814</v>
          </cell>
          <cell r="W2659">
            <v>5120</v>
          </cell>
          <cell r="X2659">
            <v>6500</v>
          </cell>
          <cell r="Y2659">
            <v>2011</v>
          </cell>
          <cell r="Z2659">
            <v>4472</v>
          </cell>
          <cell r="AA2659">
            <v>6698</v>
          </cell>
          <cell r="AB2659">
            <v>4872</v>
          </cell>
          <cell r="AC2659">
            <v>1916</v>
          </cell>
          <cell r="AD2659">
            <v>2196</v>
          </cell>
          <cell r="AE2659">
            <v>3459</v>
          </cell>
        </row>
        <row r="2660">
          <cell r="E2660" t="str">
            <v>AR Industrial Residual Fuel</v>
          </cell>
          <cell r="F2660">
            <v>1344</v>
          </cell>
          <cell r="G2660">
            <v>906</v>
          </cell>
          <cell r="H2660">
            <v>167</v>
          </cell>
          <cell r="I2660">
            <v>1356</v>
          </cell>
          <cell r="J2660">
            <v>1666</v>
          </cell>
          <cell r="K2660">
            <v>1282</v>
          </cell>
          <cell r="L2660">
            <v>727</v>
          </cell>
          <cell r="M2660">
            <v>132</v>
          </cell>
          <cell r="N2660">
            <v>21</v>
          </cell>
          <cell r="O2660">
            <v>105</v>
          </cell>
          <cell r="P2660">
            <v>56</v>
          </cell>
          <cell r="Q2660">
            <v>1274</v>
          </cell>
          <cell r="R2660">
            <v>292</v>
          </cell>
          <cell r="S2660">
            <v>1182</v>
          </cell>
          <cell r="T2660">
            <v>2802</v>
          </cell>
          <cell r="U2660">
            <v>210</v>
          </cell>
          <cell r="V2660">
            <v>28</v>
          </cell>
          <cell r="W2660">
            <v>434</v>
          </cell>
          <cell r="X2660">
            <v>280</v>
          </cell>
          <cell r="Y2660">
            <v>255</v>
          </cell>
          <cell r="Z2660">
            <v>5</v>
          </cell>
          <cell r="AA2660">
            <v>139</v>
          </cell>
          <cell r="AB2660">
            <v>67</v>
          </cell>
          <cell r="AC2660">
            <v>79</v>
          </cell>
          <cell r="AD2660">
            <v>64</v>
          </cell>
          <cell r="AE2660">
            <v>8</v>
          </cell>
        </row>
        <row r="2661">
          <cell r="E2661" t="str">
            <v>AZ Industrial Residual Fuel</v>
          </cell>
          <cell r="F2661">
            <v>114</v>
          </cell>
          <cell r="G2661">
            <v>1102</v>
          </cell>
          <cell r="H2661">
            <v>585</v>
          </cell>
          <cell r="I2661">
            <v>1094</v>
          </cell>
          <cell r="J2661">
            <v>280</v>
          </cell>
          <cell r="K2661">
            <v>433</v>
          </cell>
          <cell r="L2661">
            <v>500</v>
          </cell>
          <cell r="M2661">
            <v>88</v>
          </cell>
          <cell r="N2661">
            <v>123</v>
          </cell>
          <cell r="O2661">
            <v>172</v>
          </cell>
          <cell r="P2661">
            <v>145</v>
          </cell>
          <cell r="Q2661">
            <v>172</v>
          </cell>
          <cell r="R2661">
            <v>183</v>
          </cell>
          <cell r="S2661">
            <v>0</v>
          </cell>
          <cell r="T2661">
            <v>206</v>
          </cell>
          <cell r="U2661">
            <v>131</v>
          </cell>
          <cell r="V2661">
            <v>108</v>
          </cell>
          <cell r="W2661">
            <v>136</v>
          </cell>
          <cell r="X2661">
            <v>0</v>
          </cell>
          <cell r="Y2661">
            <v>0</v>
          </cell>
          <cell r="Z2661">
            <v>0</v>
          </cell>
          <cell r="AA2661">
            <v>41</v>
          </cell>
          <cell r="AB2661">
            <v>0</v>
          </cell>
          <cell r="AC2661">
            <v>0</v>
          </cell>
          <cell r="AD2661">
            <v>0</v>
          </cell>
          <cell r="AE2661">
            <v>0</v>
          </cell>
        </row>
        <row r="2662">
          <cell r="E2662" t="str">
            <v>CA Industrial Residual Fuel</v>
          </cell>
          <cell r="F2662">
            <v>11555</v>
          </cell>
          <cell r="G2662">
            <v>11011</v>
          </cell>
          <cell r="H2662">
            <v>11744</v>
          </cell>
          <cell r="I2662">
            <v>9548</v>
          </cell>
          <cell r="J2662">
            <v>8376</v>
          </cell>
          <cell r="K2662">
            <v>9221</v>
          </cell>
          <cell r="L2662">
            <v>1912</v>
          </cell>
          <cell r="M2662">
            <v>640</v>
          </cell>
          <cell r="N2662">
            <v>194</v>
          </cell>
          <cell r="O2662">
            <v>3582</v>
          </cell>
          <cell r="P2662">
            <v>677</v>
          </cell>
          <cell r="Q2662">
            <v>2092</v>
          </cell>
          <cell r="R2662">
            <v>1220</v>
          </cell>
          <cell r="S2662">
            <v>331</v>
          </cell>
          <cell r="T2662">
            <v>88</v>
          </cell>
          <cell r="U2662">
            <v>70</v>
          </cell>
          <cell r="V2662">
            <v>638</v>
          </cell>
          <cell r="W2662">
            <v>66</v>
          </cell>
          <cell r="X2662">
            <v>2490</v>
          </cell>
          <cell r="Y2662">
            <v>40</v>
          </cell>
          <cell r="Z2662">
            <v>64</v>
          </cell>
          <cell r="AA2662">
            <v>44</v>
          </cell>
          <cell r="AB2662">
            <v>34</v>
          </cell>
          <cell r="AC2662">
            <v>38</v>
          </cell>
          <cell r="AD2662">
            <v>33</v>
          </cell>
          <cell r="AE2662">
            <v>290</v>
          </cell>
        </row>
        <row r="2663">
          <cell r="E2663" t="str">
            <v>CO Industrial Residual Fuel</v>
          </cell>
          <cell r="F2663">
            <v>79</v>
          </cell>
          <cell r="G2663">
            <v>211</v>
          </cell>
          <cell r="H2663">
            <v>23</v>
          </cell>
          <cell r="I2663">
            <v>70</v>
          </cell>
          <cell r="J2663">
            <v>8</v>
          </cell>
          <cell r="K2663">
            <v>2</v>
          </cell>
          <cell r="L2663">
            <v>25</v>
          </cell>
          <cell r="M2663">
            <v>21</v>
          </cell>
          <cell r="N2663">
            <v>1</v>
          </cell>
          <cell r="O2663">
            <v>5</v>
          </cell>
          <cell r="P2663">
            <v>0</v>
          </cell>
          <cell r="Q2663">
            <v>26</v>
          </cell>
          <cell r="R2663">
            <v>0</v>
          </cell>
          <cell r="S2663">
            <v>0</v>
          </cell>
          <cell r="T2663">
            <v>0</v>
          </cell>
          <cell r="U2663">
            <v>0</v>
          </cell>
          <cell r="V2663">
            <v>3</v>
          </cell>
          <cell r="W2663">
            <v>0</v>
          </cell>
          <cell r="X2663">
            <v>16</v>
          </cell>
          <cell r="Y2663">
            <v>0</v>
          </cell>
          <cell r="Z2663">
            <v>0</v>
          </cell>
          <cell r="AA2663">
            <v>0</v>
          </cell>
          <cell r="AB2663">
            <v>0</v>
          </cell>
          <cell r="AC2663">
            <v>0</v>
          </cell>
          <cell r="AD2663">
            <v>0</v>
          </cell>
          <cell r="AE2663">
            <v>0</v>
          </cell>
        </row>
        <row r="2664">
          <cell r="E2664" t="str">
            <v>CT Industrial Residual Fuel</v>
          </cell>
          <cell r="F2664">
            <v>8893</v>
          </cell>
          <cell r="G2664">
            <v>6223</v>
          </cell>
          <cell r="H2664">
            <v>7640</v>
          </cell>
          <cell r="I2664">
            <v>8948</v>
          </cell>
          <cell r="J2664">
            <v>8131</v>
          </cell>
          <cell r="K2664">
            <v>4746</v>
          </cell>
          <cell r="L2664">
            <v>6059</v>
          </cell>
          <cell r="M2664">
            <v>2432</v>
          </cell>
          <cell r="N2664">
            <v>1935</v>
          </cell>
          <cell r="O2664">
            <v>2543</v>
          </cell>
          <cell r="P2664">
            <v>2387</v>
          </cell>
          <cell r="Q2664">
            <v>3759</v>
          </cell>
          <cell r="R2664">
            <v>2185</v>
          </cell>
          <cell r="S2664">
            <v>4805</v>
          </cell>
          <cell r="T2664">
            <v>6936</v>
          </cell>
          <cell r="U2664">
            <v>6973</v>
          </cell>
          <cell r="V2664">
            <v>3708</v>
          </cell>
          <cell r="W2664">
            <v>2471</v>
          </cell>
          <cell r="X2664">
            <v>913</v>
          </cell>
          <cell r="Y2664">
            <v>1059</v>
          </cell>
          <cell r="Z2664">
            <v>155</v>
          </cell>
          <cell r="AA2664">
            <v>105</v>
          </cell>
          <cell r="AB2664">
            <v>51</v>
          </cell>
          <cell r="AC2664">
            <v>27</v>
          </cell>
          <cell r="AD2664">
            <v>29</v>
          </cell>
          <cell r="AE2664">
            <v>41</v>
          </cell>
        </row>
        <row r="2665">
          <cell r="E2665" t="str">
            <v>DC Industrial Residual Fuel</v>
          </cell>
          <cell r="F2665">
            <v>5</v>
          </cell>
          <cell r="G2665">
            <v>8</v>
          </cell>
          <cell r="H2665">
            <v>12</v>
          </cell>
          <cell r="I2665">
            <v>0</v>
          </cell>
          <cell r="J2665">
            <v>5</v>
          </cell>
          <cell r="K2665">
            <v>1</v>
          </cell>
          <cell r="L2665">
            <v>1</v>
          </cell>
          <cell r="M2665">
            <v>0</v>
          </cell>
          <cell r="N2665">
            <v>0</v>
          </cell>
          <cell r="O2665">
            <v>0</v>
          </cell>
          <cell r="P2665">
            <v>1</v>
          </cell>
          <cell r="Q2665">
            <v>0</v>
          </cell>
          <cell r="R2665">
            <v>0</v>
          </cell>
          <cell r="S2665">
            <v>0</v>
          </cell>
          <cell r="T2665">
            <v>0</v>
          </cell>
          <cell r="U2665">
            <v>0</v>
          </cell>
          <cell r="V2665">
            <v>0</v>
          </cell>
          <cell r="W2665">
            <v>0</v>
          </cell>
          <cell r="X2665">
            <v>0</v>
          </cell>
          <cell r="Y2665">
            <v>0</v>
          </cell>
          <cell r="Z2665">
            <v>0</v>
          </cell>
          <cell r="AA2665">
            <v>0</v>
          </cell>
          <cell r="AB2665">
            <v>0</v>
          </cell>
          <cell r="AC2665">
            <v>0</v>
          </cell>
          <cell r="AD2665">
            <v>0</v>
          </cell>
          <cell r="AE2665">
            <v>0</v>
          </cell>
        </row>
        <row r="2666">
          <cell r="E2666" t="str">
            <v>DE Industrial Residual Fuel</v>
          </cell>
          <cell r="F2666">
            <v>4627</v>
          </cell>
          <cell r="G2666">
            <v>5936</v>
          </cell>
          <cell r="H2666">
            <v>7698</v>
          </cell>
          <cell r="I2666">
            <v>10893</v>
          </cell>
          <cell r="J2666">
            <v>11228</v>
          </cell>
          <cell r="K2666">
            <v>9868</v>
          </cell>
          <cell r="L2666">
            <v>9178</v>
          </cell>
          <cell r="M2666">
            <v>7642</v>
          </cell>
          <cell r="N2666">
            <v>6146</v>
          </cell>
          <cell r="O2666">
            <v>7352</v>
          </cell>
          <cell r="P2666">
            <v>9035</v>
          </cell>
          <cell r="Q2666">
            <v>8436</v>
          </cell>
          <cell r="R2666">
            <v>7287</v>
          </cell>
          <cell r="S2666">
            <v>4070</v>
          </cell>
          <cell r="T2666">
            <v>4870</v>
          </cell>
          <cell r="U2666">
            <v>4490</v>
          </cell>
          <cell r="V2666">
            <v>3828</v>
          </cell>
          <cell r="W2666">
            <v>3265</v>
          </cell>
          <cell r="X2666">
            <v>3062</v>
          </cell>
          <cell r="Y2666">
            <v>2159</v>
          </cell>
          <cell r="Z2666">
            <v>2224</v>
          </cell>
          <cell r="AA2666">
            <v>1634</v>
          </cell>
          <cell r="AB2666">
            <v>1088</v>
          </cell>
          <cell r="AC2666">
            <v>480</v>
          </cell>
          <cell r="AD2666">
            <v>0</v>
          </cell>
          <cell r="AE2666">
            <v>3</v>
          </cell>
        </row>
        <row r="2667">
          <cell r="E2667" t="str">
            <v>FL Industrial Residual Fuel</v>
          </cell>
          <cell r="F2667">
            <v>20245</v>
          </cell>
          <cell r="G2667">
            <v>16333</v>
          </cell>
          <cell r="H2667">
            <v>25658</v>
          </cell>
          <cell r="I2667">
            <v>32619</v>
          </cell>
          <cell r="J2667">
            <v>28777</v>
          </cell>
          <cell r="K2667">
            <v>31311</v>
          </cell>
          <cell r="L2667">
            <v>24538</v>
          </cell>
          <cell r="M2667">
            <v>21626</v>
          </cell>
          <cell r="N2667">
            <v>26007</v>
          </cell>
          <cell r="O2667">
            <v>19958</v>
          </cell>
          <cell r="P2667">
            <v>21974</v>
          </cell>
          <cell r="Q2667">
            <v>17631</v>
          </cell>
          <cell r="R2667">
            <v>9992</v>
          </cell>
          <cell r="S2667">
            <v>11829</v>
          </cell>
          <cell r="T2667">
            <v>19275</v>
          </cell>
          <cell r="U2667">
            <v>17925</v>
          </cell>
          <cell r="V2667">
            <v>15254</v>
          </cell>
          <cell r="W2667">
            <v>11059</v>
          </cell>
          <cell r="X2667">
            <v>9354</v>
          </cell>
          <cell r="Y2667">
            <v>6889</v>
          </cell>
          <cell r="Z2667">
            <v>5618</v>
          </cell>
          <cell r="AA2667">
            <v>5754</v>
          </cell>
          <cell r="AB2667">
            <v>3051</v>
          </cell>
          <cell r="AC2667">
            <v>1400</v>
          </cell>
          <cell r="AD2667">
            <v>1442</v>
          </cell>
          <cell r="AE2667">
            <v>1073</v>
          </cell>
        </row>
        <row r="2668">
          <cell r="E2668" t="str">
            <v>GA Industrial Residual Fuel</v>
          </cell>
          <cell r="F2668">
            <v>12586</v>
          </cell>
          <cell r="G2668">
            <v>10922</v>
          </cell>
          <cell r="H2668">
            <v>21293</v>
          </cell>
          <cell r="I2668">
            <v>17398</v>
          </cell>
          <cell r="J2668">
            <v>17696</v>
          </cell>
          <cell r="K2668">
            <v>16338</v>
          </cell>
          <cell r="L2668">
            <v>21659</v>
          </cell>
          <cell r="M2668">
            <v>19229</v>
          </cell>
          <cell r="N2668">
            <v>7602</v>
          </cell>
          <cell r="O2668">
            <v>6621</v>
          </cell>
          <cell r="P2668">
            <v>8171</v>
          </cell>
          <cell r="Q2668">
            <v>5798</v>
          </cell>
          <cell r="R2668">
            <v>11393</v>
          </cell>
          <cell r="S2668">
            <v>14442</v>
          </cell>
          <cell r="T2668">
            <v>17940</v>
          </cell>
          <cell r="U2668">
            <v>18944</v>
          </cell>
          <cell r="V2668">
            <v>12024</v>
          </cell>
          <cell r="W2668">
            <v>8442</v>
          </cell>
          <cell r="X2668">
            <v>4707</v>
          </cell>
          <cell r="Y2668">
            <v>2151</v>
          </cell>
          <cell r="Z2668">
            <v>2096</v>
          </cell>
          <cell r="AA2668">
            <v>2899</v>
          </cell>
          <cell r="AB2668">
            <v>1124</v>
          </cell>
          <cell r="AC2668">
            <v>659</v>
          </cell>
          <cell r="AD2668">
            <v>1251</v>
          </cell>
          <cell r="AE2668">
            <v>251</v>
          </cell>
        </row>
        <row r="2669">
          <cell r="E2669" t="str">
            <v>HI Industrial Residual Fuel</v>
          </cell>
          <cell r="F2669">
            <v>10942</v>
          </cell>
          <cell r="G2669">
            <v>11274</v>
          </cell>
          <cell r="H2669">
            <v>8528</v>
          </cell>
          <cell r="I2669">
            <v>6640</v>
          </cell>
          <cell r="J2669">
            <v>7447</v>
          </cell>
          <cell r="K2669">
            <v>6441</v>
          </cell>
          <cell r="L2669">
            <v>6016</v>
          </cell>
          <cell r="M2669">
            <v>5310</v>
          </cell>
          <cell r="N2669">
            <v>1918</v>
          </cell>
          <cell r="O2669">
            <v>2090</v>
          </cell>
          <cell r="P2669">
            <v>2751</v>
          </cell>
          <cell r="Q2669">
            <v>50</v>
          </cell>
          <cell r="R2669">
            <v>2805</v>
          </cell>
          <cell r="S2669">
            <v>2287</v>
          </cell>
          <cell r="T2669">
            <v>2481</v>
          </cell>
          <cell r="U2669">
            <v>4912</v>
          </cell>
          <cell r="V2669">
            <v>5102</v>
          </cell>
          <cell r="W2669">
            <v>2690</v>
          </cell>
          <cell r="X2669">
            <v>2730</v>
          </cell>
          <cell r="Y2669">
            <v>2930</v>
          </cell>
          <cell r="Z2669">
            <v>2834</v>
          </cell>
          <cell r="AA2669">
            <v>2852</v>
          </cell>
          <cell r="AB2669">
            <v>2051</v>
          </cell>
          <cell r="AC2669">
            <v>1780</v>
          </cell>
          <cell r="AD2669">
            <v>1614</v>
          </cell>
          <cell r="AE2669">
            <v>1876</v>
          </cell>
        </row>
        <row r="2670">
          <cell r="E2670" t="str">
            <v>IA Industrial Residual Fuel</v>
          </cell>
          <cell r="F2670">
            <v>590</v>
          </cell>
          <cell r="G2670">
            <v>546</v>
          </cell>
          <cell r="H2670">
            <v>433</v>
          </cell>
          <cell r="I2670">
            <v>991</v>
          </cell>
          <cell r="J2670">
            <v>1121</v>
          </cell>
          <cell r="K2670">
            <v>579</v>
          </cell>
          <cell r="L2670">
            <v>586</v>
          </cell>
          <cell r="M2670">
            <v>449</v>
          </cell>
          <cell r="N2670">
            <v>550</v>
          </cell>
          <cell r="O2670">
            <v>630</v>
          </cell>
          <cell r="P2670">
            <v>881</v>
          </cell>
          <cell r="Q2670">
            <v>273</v>
          </cell>
          <cell r="R2670">
            <v>377</v>
          </cell>
          <cell r="S2670">
            <v>941</v>
          </cell>
          <cell r="T2670">
            <v>1771</v>
          </cell>
          <cell r="U2670">
            <v>1202</v>
          </cell>
          <cell r="V2670">
            <v>280</v>
          </cell>
          <cell r="W2670">
            <v>278</v>
          </cell>
          <cell r="X2670">
            <v>1071</v>
          </cell>
          <cell r="Y2670">
            <v>412</v>
          </cell>
          <cell r="Z2670">
            <v>127</v>
          </cell>
          <cell r="AA2670">
            <v>201</v>
          </cell>
          <cell r="AB2670">
            <v>50</v>
          </cell>
          <cell r="AC2670">
            <v>37</v>
          </cell>
          <cell r="AD2670">
            <v>40</v>
          </cell>
          <cell r="AE2670">
            <v>0</v>
          </cell>
        </row>
        <row r="2671">
          <cell r="E2671" t="str">
            <v>ID Industrial Residual Fuel</v>
          </cell>
          <cell r="F2671">
            <v>176</v>
          </cell>
          <cell r="G2671">
            <v>269</v>
          </cell>
          <cell r="H2671">
            <v>49</v>
          </cell>
          <cell r="I2671">
            <v>50</v>
          </cell>
          <cell r="J2671">
            <v>87</v>
          </cell>
          <cell r="K2671">
            <v>19</v>
          </cell>
          <cell r="L2671">
            <v>15</v>
          </cell>
          <cell r="M2671">
            <v>9</v>
          </cell>
          <cell r="N2671">
            <v>8</v>
          </cell>
          <cell r="O2671">
            <v>38</v>
          </cell>
          <cell r="P2671">
            <v>12</v>
          </cell>
          <cell r="Q2671">
            <v>142</v>
          </cell>
          <cell r="R2671">
            <v>503</v>
          </cell>
          <cell r="S2671">
            <v>2</v>
          </cell>
          <cell r="T2671">
            <v>0</v>
          </cell>
          <cell r="U2671">
            <v>1390</v>
          </cell>
          <cell r="V2671">
            <v>911</v>
          </cell>
          <cell r="W2671">
            <v>232</v>
          </cell>
          <cell r="X2671">
            <v>0</v>
          </cell>
          <cell r="Y2671">
            <v>51</v>
          </cell>
          <cell r="Z2671">
            <v>119</v>
          </cell>
          <cell r="AA2671">
            <v>21</v>
          </cell>
          <cell r="AB2671">
            <v>4</v>
          </cell>
          <cell r="AC2671">
            <v>0</v>
          </cell>
          <cell r="AD2671">
            <v>0</v>
          </cell>
          <cell r="AE2671">
            <v>0</v>
          </cell>
        </row>
        <row r="2672">
          <cell r="E2672" t="str">
            <v>IL Industrial Residual Fuel</v>
          </cell>
          <cell r="F2672">
            <v>10793</v>
          </cell>
          <cell r="G2672">
            <v>5321</v>
          </cell>
          <cell r="H2672">
            <v>2317</v>
          </cell>
          <cell r="I2672">
            <v>3324</v>
          </cell>
          <cell r="J2672">
            <v>3765</v>
          </cell>
          <cell r="K2672">
            <v>2284</v>
          </cell>
          <cell r="L2672">
            <v>3722</v>
          </cell>
          <cell r="M2672">
            <v>4257</v>
          </cell>
          <cell r="N2672">
            <v>942</v>
          </cell>
          <cell r="O2672">
            <v>990</v>
          </cell>
          <cell r="P2672">
            <v>1529</v>
          </cell>
          <cell r="Q2672">
            <v>1942</v>
          </cell>
          <cell r="R2672">
            <v>547</v>
          </cell>
          <cell r="S2672">
            <v>830</v>
          </cell>
          <cell r="T2672">
            <v>2105</v>
          </cell>
          <cell r="U2672">
            <v>1903</v>
          </cell>
          <cell r="V2672">
            <v>1129</v>
          </cell>
          <cell r="W2672">
            <v>532</v>
          </cell>
          <cell r="X2672">
            <v>901</v>
          </cell>
          <cell r="Y2672">
            <v>79</v>
          </cell>
          <cell r="Z2672">
            <v>24</v>
          </cell>
          <cell r="AA2672">
            <v>66</v>
          </cell>
          <cell r="AB2672">
            <v>77</v>
          </cell>
          <cell r="AC2672">
            <v>325</v>
          </cell>
          <cell r="AD2672">
            <v>129</v>
          </cell>
          <cell r="AE2672">
            <v>92</v>
          </cell>
        </row>
        <row r="2673">
          <cell r="E2673" t="str">
            <v>IN Industrial Residual Fuel</v>
          </cell>
          <cell r="F2673">
            <v>22447</v>
          </cell>
          <cell r="G2673">
            <v>18403</v>
          </cell>
          <cell r="H2673">
            <v>24161</v>
          </cell>
          <cell r="I2673">
            <v>15803</v>
          </cell>
          <cell r="J2673">
            <v>17207</v>
          </cell>
          <cell r="K2673">
            <v>9850</v>
          </cell>
          <cell r="L2673">
            <v>6423</v>
          </cell>
          <cell r="M2673">
            <v>6759</v>
          </cell>
          <cell r="N2673">
            <v>4642</v>
          </cell>
          <cell r="O2673">
            <v>1972</v>
          </cell>
          <cell r="P2673">
            <v>2916</v>
          </cell>
          <cell r="Q2673">
            <v>2466</v>
          </cell>
          <cell r="R2673">
            <v>1077</v>
          </cell>
          <cell r="S2673">
            <v>1962</v>
          </cell>
          <cell r="T2673">
            <v>3347</v>
          </cell>
          <cell r="U2673">
            <v>3483</v>
          </cell>
          <cell r="V2673">
            <v>5805</v>
          </cell>
          <cell r="W2673">
            <v>1977</v>
          </cell>
          <cell r="X2673">
            <v>2301</v>
          </cell>
          <cell r="Y2673">
            <v>812</v>
          </cell>
          <cell r="Z2673">
            <v>484</v>
          </cell>
          <cell r="AA2673">
            <v>243</v>
          </cell>
          <cell r="AB2673">
            <v>501</v>
          </cell>
          <cell r="AC2673">
            <v>290</v>
          </cell>
          <cell r="AD2673">
            <v>298</v>
          </cell>
          <cell r="AE2673">
            <v>423</v>
          </cell>
        </row>
        <row r="2674">
          <cell r="E2674" t="str">
            <v>KS Industrial Residual Fuel</v>
          </cell>
          <cell r="F2674">
            <v>1138</v>
          </cell>
          <cell r="G2674">
            <v>738</v>
          </cell>
          <cell r="H2674">
            <v>976</v>
          </cell>
          <cell r="I2674">
            <v>1879</v>
          </cell>
          <cell r="J2674">
            <v>1086</v>
          </cell>
          <cell r="K2674">
            <v>115</v>
          </cell>
          <cell r="L2674">
            <v>834</v>
          </cell>
          <cell r="M2674">
            <v>1053</v>
          </cell>
          <cell r="N2674">
            <v>1156</v>
          </cell>
          <cell r="O2674">
            <v>1404</v>
          </cell>
          <cell r="P2674">
            <v>2522</v>
          </cell>
          <cell r="Q2674">
            <v>1991</v>
          </cell>
          <cell r="R2674">
            <v>1084</v>
          </cell>
          <cell r="S2674">
            <v>3924</v>
          </cell>
          <cell r="T2674">
            <v>4191</v>
          </cell>
          <cell r="U2674">
            <v>2092</v>
          </cell>
          <cell r="V2674">
            <v>3893</v>
          </cell>
          <cell r="W2674">
            <v>2919</v>
          </cell>
          <cell r="X2674">
            <v>7668</v>
          </cell>
          <cell r="Y2674">
            <v>2794</v>
          </cell>
          <cell r="Z2674">
            <v>2269</v>
          </cell>
          <cell r="AA2674">
            <v>1721</v>
          </cell>
          <cell r="AB2674">
            <v>1570</v>
          </cell>
          <cell r="AC2674">
            <v>1105</v>
          </cell>
          <cell r="AD2674">
            <v>1133</v>
          </cell>
          <cell r="AE2674">
            <v>1529</v>
          </cell>
        </row>
        <row r="2675">
          <cell r="E2675" t="str">
            <v>KY Industrial Residual Fuel</v>
          </cell>
          <cell r="F2675">
            <v>3375</v>
          </cell>
          <cell r="G2675">
            <v>2862</v>
          </cell>
          <cell r="H2675">
            <v>2621</v>
          </cell>
          <cell r="I2675">
            <v>2072</v>
          </cell>
          <cell r="J2675">
            <v>2029</v>
          </cell>
          <cell r="K2675">
            <v>1265</v>
          </cell>
          <cell r="L2675">
            <v>1527</v>
          </cell>
          <cell r="M2675">
            <v>1038</v>
          </cell>
          <cell r="N2675">
            <v>348</v>
          </cell>
          <cell r="O2675">
            <v>482</v>
          </cell>
          <cell r="P2675">
            <v>512</v>
          </cell>
          <cell r="Q2675">
            <v>854</v>
          </cell>
          <cell r="R2675">
            <v>580</v>
          </cell>
          <cell r="S2675">
            <v>755</v>
          </cell>
          <cell r="T2675">
            <v>367</v>
          </cell>
          <cell r="U2675">
            <v>857</v>
          </cell>
          <cell r="V2675">
            <v>741</v>
          </cell>
          <cell r="W2675">
            <v>650</v>
          </cell>
          <cell r="X2675">
            <v>0</v>
          </cell>
          <cell r="Y2675">
            <v>440</v>
          </cell>
          <cell r="Z2675">
            <v>317</v>
          </cell>
          <cell r="AA2675">
            <v>0</v>
          </cell>
          <cell r="AB2675">
            <v>245</v>
          </cell>
          <cell r="AC2675">
            <v>197</v>
          </cell>
          <cell r="AD2675">
            <v>154</v>
          </cell>
          <cell r="AE2675">
            <v>97</v>
          </cell>
        </row>
        <row r="2676">
          <cell r="E2676" t="str">
            <v>LA Industrial Residual Fuel</v>
          </cell>
          <cell r="F2676">
            <v>7108</v>
          </cell>
          <cell r="G2676">
            <v>7030</v>
          </cell>
          <cell r="H2676">
            <v>6235</v>
          </cell>
          <cell r="I2676">
            <v>1932</v>
          </cell>
          <cell r="J2676">
            <v>1434</v>
          </cell>
          <cell r="K2676">
            <v>2401</v>
          </cell>
          <cell r="L2676">
            <v>4683</v>
          </cell>
          <cell r="M2676">
            <v>6370</v>
          </cell>
          <cell r="N2676">
            <v>4609</v>
          </cell>
          <cell r="O2676">
            <v>7507</v>
          </cell>
          <cell r="P2676">
            <v>8598</v>
          </cell>
          <cell r="Q2676">
            <v>6236</v>
          </cell>
          <cell r="R2676">
            <v>8265</v>
          </cell>
          <cell r="S2676">
            <v>17944</v>
          </cell>
          <cell r="T2676">
            <v>8610</v>
          </cell>
          <cell r="U2676">
            <v>17434</v>
          </cell>
          <cell r="V2676">
            <v>20125</v>
          </cell>
          <cell r="W2676">
            <v>3709</v>
          </cell>
          <cell r="X2676">
            <v>12895</v>
          </cell>
          <cell r="Y2676">
            <v>10256</v>
          </cell>
          <cell r="Z2676">
            <v>19496</v>
          </cell>
          <cell r="AA2676">
            <v>27922</v>
          </cell>
          <cell r="AB2676">
            <v>8617</v>
          </cell>
          <cell r="AC2676">
            <v>2692</v>
          </cell>
          <cell r="AD2676">
            <v>2095</v>
          </cell>
          <cell r="AE2676">
            <v>2122</v>
          </cell>
        </row>
        <row r="2677">
          <cell r="E2677" t="str">
            <v>MA Industrial Residual Fuel</v>
          </cell>
          <cell r="F2677">
            <v>16371</v>
          </cell>
          <cell r="G2677">
            <v>8790</v>
          </cell>
          <cell r="H2677">
            <v>13551</v>
          </cell>
          <cell r="I2677">
            <v>21945</v>
          </cell>
          <cell r="J2677">
            <v>16910</v>
          </cell>
          <cell r="K2677">
            <v>9166</v>
          </cell>
          <cell r="L2677">
            <v>10626</v>
          </cell>
          <cell r="M2677">
            <v>10831</v>
          </cell>
          <cell r="N2677">
            <v>11190</v>
          </cell>
          <cell r="O2677">
            <v>5659</v>
          </cell>
          <cell r="P2677">
            <v>6912</v>
          </cell>
          <cell r="Q2677">
            <v>13535</v>
          </cell>
          <cell r="R2677">
            <v>10891</v>
          </cell>
          <cell r="S2677">
            <v>6091</v>
          </cell>
          <cell r="T2677">
            <v>4529</v>
          </cell>
          <cell r="U2677">
            <v>4823</v>
          </cell>
          <cell r="V2677">
            <v>7011</v>
          </cell>
          <cell r="W2677">
            <v>6083</v>
          </cell>
          <cell r="X2677">
            <v>2434</v>
          </cell>
          <cell r="Y2677">
            <v>1857</v>
          </cell>
          <cell r="Z2677">
            <v>747</v>
          </cell>
          <cell r="AA2677">
            <v>1438</v>
          </cell>
          <cell r="AB2677">
            <v>719</v>
          </cell>
          <cell r="AC2677">
            <v>165</v>
          </cell>
          <cell r="AD2677">
            <v>110</v>
          </cell>
          <cell r="AE2677">
            <v>161</v>
          </cell>
        </row>
        <row r="2678">
          <cell r="E2678" t="str">
            <v>MD Industrial Residual Fuel</v>
          </cell>
          <cell r="F2678">
            <v>7692</v>
          </cell>
          <cell r="G2678">
            <v>4856</v>
          </cell>
          <cell r="H2678">
            <v>6671</v>
          </cell>
          <cell r="I2678">
            <v>7720</v>
          </cell>
          <cell r="J2678">
            <v>7754</v>
          </cell>
          <cell r="K2678">
            <v>4580</v>
          </cell>
          <cell r="L2678">
            <v>8559</v>
          </cell>
          <cell r="M2678">
            <v>5273</v>
          </cell>
          <cell r="N2678">
            <v>4000</v>
          </cell>
          <cell r="O2678">
            <v>3725</v>
          </cell>
          <cell r="P2678">
            <v>3440</v>
          </cell>
          <cell r="Q2678">
            <v>3393</v>
          </cell>
          <cell r="R2678">
            <v>2594</v>
          </cell>
          <cell r="S2678">
            <v>3727</v>
          </cell>
          <cell r="T2678">
            <v>4522</v>
          </cell>
          <cell r="U2678">
            <v>5322</v>
          </cell>
          <cell r="V2678">
            <v>4767</v>
          </cell>
          <cell r="W2678">
            <v>4111</v>
          </cell>
          <cell r="X2678">
            <v>3248</v>
          </cell>
          <cell r="Y2678">
            <v>2044</v>
          </cell>
          <cell r="Z2678">
            <v>1143</v>
          </cell>
          <cell r="AA2678">
            <v>1590</v>
          </cell>
          <cell r="AB2678">
            <v>504</v>
          </cell>
          <cell r="AC2678">
            <v>395</v>
          </cell>
          <cell r="AD2678">
            <v>241</v>
          </cell>
          <cell r="AE2678">
            <v>105</v>
          </cell>
        </row>
        <row r="2679">
          <cell r="E2679" t="str">
            <v>ME Industrial Residual Fuel</v>
          </cell>
          <cell r="F2679">
            <v>30109</v>
          </cell>
          <cell r="G2679">
            <v>33317</v>
          </cell>
          <cell r="H2679">
            <v>37432</v>
          </cell>
          <cell r="I2679">
            <v>43140</v>
          </cell>
          <cell r="J2679">
            <v>56989</v>
          </cell>
          <cell r="K2679">
            <v>46387</v>
          </cell>
          <cell r="L2679">
            <v>48551</v>
          </cell>
          <cell r="M2679">
            <v>42011</v>
          </cell>
          <cell r="N2679">
            <v>34092</v>
          </cell>
          <cell r="O2679">
            <v>33203</v>
          </cell>
          <cell r="P2679">
            <v>33416</v>
          </cell>
          <cell r="Q2679">
            <v>27785</v>
          </cell>
          <cell r="R2679">
            <v>26132</v>
          </cell>
          <cell r="S2679">
            <v>17013</v>
          </cell>
          <cell r="T2679">
            <v>19836</v>
          </cell>
          <cell r="U2679">
            <v>24970</v>
          </cell>
          <cell r="V2679">
            <v>20664</v>
          </cell>
          <cell r="W2679">
            <v>17426</v>
          </cell>
          <cell r="X2679">
            <v>12478</v>
          </cell>
          <cell r="Y2679">
            <v>11834</v>
          </cell>
          <cell r="Z2679">
            <v>8413</v>
          </cell>
          <cell r="AA2679">
            <v>7000</v>
          </cell>
          <cell r="AB2679">
            <v>3037</v>
          </cell>
          <cell r="AC2679">
            <v>2711</v>
          </cell>
          <cell r="AD2679">
            <v>2257</v>
          </cell>
          <cell r="AE2679">
            <v>806</v>
          </cell>
        </row>
        <row r="2680">
          <cell r="E2680" t="str">
            <v>MI Industrial Residual Fuel</v>
          </cell>
          <cell r="F2680">
            <v>8900</v>
          </cell>
          <cell r="G2680">
            <v>4691</v>
          </cell>
          <cell r="H2680">
            <v>4744</v>
          </cell>
          <cell r="I2680">
            <v>5990</v>
          </cell>
          <cell r="J2680">
            <v>6021</v>
          </cell>
          <cell r="K2680">
            <v>2525</v>
          </cell>
          <cell r="L2680">
            <v>2607</v>
          </cell>
          <cell r="M2680">
            <v>2607</v>
          </cell>
          <cell r="N2680">
            <v>2513</v>
          </cell>
          <cell r="O2680">
            <v>2088</v>
          </cell>
          <cell r="P2680">
            <v>3911</v>
          </cell>
          <cell r="Q2680">
            <v>2215</v>
          </cell>
          <cell r="R2680">
            <v>2161</v>
          </cell>
          <cell r="S2680">
            <v>4482</v>
          </cell>
          <cell r="T2680">
            <v>4318</v>
          </cell>
          <cell r="U2680">
            <v>5715</v>
          </cell>
          <cell r="V2680">
            <v>4629</v>
          </cell>
          <cell r="W2680">
            <v>6081</v>
          </cell>
          <cell r="X2680">
            <v>6172</v>
          </cell>
          <cell r="Y2680">
            <v>2149</v>
          </cell>
          <cell r="Z2680">
            <v>969</v>
          </cell>
          <cell r="AA2680">
            <v>1368</v>
          </cell>
          <cell r="AB2680">
            <v>1185</v>
          </cell>
          <cell r="AC2680">
            <v>865</v>
          </cell>
          <cell r="AD2680">
            <v>460</v>
          </cell>
          <cell r="AE2680">
            <v>452</v>
          </cell>
        </row>
        <row r="2681">
          <cell r="E2681" t="str">
            <v>MN Industrial Residual Fuel</v>
          </cell>
          <cell r="F2681">
            <v>4402</v>
          </cell>
          <cell r="G2681">
            <v>4709</v>
          </cell>
          <cell r="H2681">
            <v>6146</v>
          </cell>
          <cell r="I2681">
            <v>6920</v>
          </cell>
          <cell r="J2681">
            <v>5812</v>
          </cell>
          <cell r="K2681">
            <v>3367</v>
          </cell>
          <cell r="L2681">
            <v>4043</v>
          </cell>
          <cell r="M2681">
            <v>3266</v>
          </cell>
          <cell r="N2681">
            <v>2219</v>
          </cell>
          <cell r="O2681">
            <v>2479</v>
          </cell>
          <cell r="P2681">
            <v>3582</v>
          </cell>
          <cell r="Q2681">
            <v>4391</v>
          </cell>
          <cell r="R2681">
            <v>3332</v>
          </cell>
          <cell r="S2681">
            <v>3833</v>
          </cell>
          <cell r="T2681">
            <v>4109</v>
          </cell>
          <cell r="U2681">
            <v>6866</v>
          </cell>
          <cell r="V2681">
            <v>2489</v>
          </cell>
          <cell r="W2681">
            <v>4958</v>
          </cell>
          <cell r="X2681">
            <v>7566</v>
          </cell>
          <cell r="Y2681">
            <v>2114</v>
          </cell>
          <cell r="Z2681">
            <v>1246</v>
          </cell>
          <cell r="AA2681">
            <v>1581</v>
          </cell>
          <cell r="AB2681">
            <v>262</v>
          </cell>
          <cell r="AC2681">
            <v>97</v>
          </cell>
          <cell r="AD2681">
            <v>67</v>
          </cell>
          <cell r="AE2681">
            <v>66</v>
          </cell>
        </row>
        <row r="2682">
          <cell r="E2682" t="str">
            <v>MO Industrial Residual Fuel</v>
          </cell>
          <cell r="F2682">
            <v>3264</v>
          </cell>
          <cell r="G2682">
            <v>2976</v>
          </cell>
          <cell r="H2682">
            <v>3863</v>
          </cell>
          <cell r="I2682">
            <v>6299</v>
          </cell>
          <cell r="J2682">
            <v>2880</v>
          </cell>
          <cell r="K2682">
            <v>2007</v>
          </cell>
          <cell r="L2682">
            <v>1940</v>
          </cell>
          <cell r="M2682">
            <v>1129</v>
          </cell>
          <cell r="N2682">
            <v>1146</v>
          </cell>
          <cell r="O2682">
            <v>686</v>
          </cell>
          <cell r="P2682">
            <v>452</v>
          </cell>
          <cell r="Q2682">
            <v>678</v>
          </cell>
          <cell r="R2682">
            <v>445</v>
          </cell>
          <cell r="S2682">
            <v>525</v>
          </cell>
          <cell r="T2682">
            <v>795</v>
          </cell>
          <cell r="U2682">
            <v>497</v>
          </cell>
          <cell r="V2682">
            <v>322</v>
          </cell>
          <cell r="W2682">
            <v>185</v>
          </cell>
          <cell r="X2682">
            <v>264</v>
          </cell>
          <cell r="Y2682">
            <v>158</v>
          </cell>
          <cell r="Z2682">
            <v>146</v>
          </cell>
          <cell r="AA2682">
            <v>118</v>
          </cell>
          <cell r="AB2682">
            <v>39</v>
          </cell>
          <cell r="AC2682">
            <v>25</v>
          </cell>
          <cell r="AD2682">
            <v>14</v>
          </cell>
          <cell r="AE2682">
            <v>12</v>
          </cell>
        </row>
        <row r="2683">
          <cell r="E2683" t="str">
            <v>MS Industrial Residual Fuel</v>
          </cell>
          <cell r="F2683">
            <v>5951</v>
          </cell>
          <cell r="G2683">
            <v>1489</v>
          </cell>
          <cell r="H2683">
            <v>1192</v>
          </cell>
          <cell r="I2683">
            <v>1602</v>
          </cell>
          <cell r="J2683">
            <v>1071</v>
          </cell>
          <cell r="K2683">
            <v>506</v>
          </cell>
          <cell r="L2683">
            <v>706</v>
          </cell>
          <cell r="M2683">
            <v>193</v>
          </cell>
          <cell r="N2683">
            <v>961</v>
          </cell>
          <cell r="O2683">
            <v>72</v>
          </cell>
          <cell r="P2683">
            <v>44</v>
          </cell>
          <cell r="Q2683">
            <v>1225</v>
          </cell>
          <cell r="R2683">
            <v>759</v>
          </cell>
          <cell r="S2683">
            <v>1060</v>
          </cell>
          <cell r="T2683">
            <v>1949</v>
          </cell>
          <cell r="U2683">
            <v>1851</v>
          </cell>
          <cell r="V2683">
            <v>413</v>
          </cell>
          <cell r="W2683">
            <v>720</v>
          </cell>
          <cell r="X2683">
            <v>772</v>
          </cell>
          <cell r="Y2683">
            <v>335</v>
          </cell>
          <cell r="Z2683">
            <v>123</v>
          </cell>
          <cell r="AA2683">
            <v>298</v>
          </cell>
          <cell r="AB2683">
            <v>208</v>
          </cell>
          <cell r="AC2683">
            <v>109</v>
          </cell>
          <cell r="AD2683">
            <v>3</v>
          </cell>
          <cell r="AE2683">
            <v>36</v>
          </cell>
        </row>
        <row r="2684">
          <cell r="E2684" t="str">
            <v>MT Industrial Residual Fuel</v>
          </cell>
          <cell r="F2684">
            <v>1299</v>
          </cell>
          <cell r="G2684">
            <v>891</v>
          </cell>
          <cell r="H2684">
            <v>532</v>
          </cell>
          <cell r="I2684">
            <v>4244</v>
          </cell>
          <cell r="J2684">
            <v>2298</v>
          </cell>
          <cell r="K2684">
            <v>1464</v>
          </cell>
          <cell r="L2684">
            <v>1122</v>
          </cell>
          <cell r="M2684">
            <v>1012</v>
          </cell>
          <cell r="N2684">
            <v>664</v>
          </cell>
          <cell r="O2684">
            <v>114</v>
          </cell>
          <cell r="P2684">
            <v>0</v>
          </cell>
          <cell r="Q2684">
            <v>16</v>
          </cell>
          <cell r="R2684">
            <v>247</v>
          </cell>
          <cell r="S2684">
            <v>36</v>
          </cell>
          <cell r="T2684">
            <v>265</v>
          </cell>
          <cell r="U2684">
            <v>668</v>
          </cell>
          <cell r="V2684">
            <v>597</v>
          </cell>
          <cell r="W2684">
            <v>0</v>
          </cell>
          <cell r="X2684">
            <v>0</v>
          </cell>
          <cell r="Y2684">
            <v>170</v>
          </cell>
          <cell r="Z2684">
            <v>0</v>
          </cell>
          <cell r="AA2684">
            <v>0</v>
          </cell>
          <cell r="AB2684">
            <v>0</v>
          </cell>
          <cell r="AC2684">
            <v>2</v>
          </cell>
          <cell r="AD2684">
            <v>0</v>
          </cell>
          <cell r="AE2684">
            <v>0</v>
          </cell>
        </row>
        <row r="2685">
          <cell r="E2685" t="str">
            <v>NC Industrial Residual Fuel</v>
          </cell>
          <cell r="F2685">
            <v>32197</v>
          </cell>
          <cell r="G2685">
            <v>32778</v>
          </cell>
          <cell r="H2685">
            <v>42014</v>
          </cell>
          <cell r="I2685">
            <v>45755</v>
          </cell>
          <cell r="J2685">
            <v>36629</v>
          </cell>
          <cell r="K2685">
            <v>36333</v>
          </cell>
          <cell r="L2685">
            <v>39484</v>
          </cell>
          <cell r="M2685">
            <v>34916</v>
          </cell>
          <cell r="N2685">
            <v>29058</v>
          </cell>
          <cell r="O2685">
            <v>25978</v>
          </cell>
          <cell r="P2685">
            <v>29730</v>
          </cell>
          <cell r="Q2685">
            <v>21317</v>
          </cell>
          <cell r="R2685">
            <v>19486</v>
          </cell>
          <cell r="S2685">
            <v>24606</v>
          </cell>
          <cell r="T2685">
            <v>32901</v>
          </cell>
          <cell r="U2685">
            <v>30918</v>
          </cell>
          <cell r="V2685">
            <v>24324</v>
          </cell>
          <cell r="W2685">
            <v>19718</v>
          </cell>
          <cell r="X2685">
            <v>17874</v>
          </cell>
          <cell r="Y2685">
            <v>13100</v>
          </cell>
          <cell r="Z2685">
            <v>10987</v>
          </cell>
          <cell r="AA2685">
            <v>5760</v>
          </cell>
          <cell r="AB2685">
            <v>2855</v>
          </cell>
          <cell r="AC2685">
            <v>1244</v>
          </cell>
          <cell r="AD2685">
            <v>1029</v>
          </cell>
          <cell r="AE2685">
            <v>468</v>
          </cell>
        </row>
        <row r="2686">
          <cell r="E2686" t="str">
            <v>ND Industrial Residual Fuel</v>
          </cell>
          <cell r="F2686">
            <v>1910</v>
          </cell>
          <cell r="G2686">
            <v>1865</v>
          </cell>
          <cell r="H2686">
            <v>1732</v>
          </cell>
          <cell r="I2686">
            <v>2378</v>
          </cell>
          <cell r="J2686">
            <v>2030</v>
          </cell>
          <cell r="K2686">
            <v>911</v>
          </cell>
          <cell r="L2686">
            <v>814</v>
          </cell>
          <cell r="M2686">
            <v>1116</v>
          </cell>
          <cell r="N2686">
            <v>173</v>
          </cell>
          <cell r="O2686">
            <v>290</v>
          </cell>
          <cell r="P2686">
            <v>412</v>
          </cell>
          <cell r="Q2686">
            <v>208</v>
          </cell>
          <cell r="R2686">
            <v>24</v>
          </cell>
          <cell r="S2686">
            <v>269</v>
          </cell>
          <cell r="T2686">
            <v>280</v>
          </cell>
          <cell r="U2686">
            <v>1321</v>
          </cell>
          <cell r="V2686">
            <v>594</v>
          </cell>
          <cell r="W2686">
            <v>427</v>
          </cell>
          <cell r="X2686">
            <v>504</v>
          </cell>
          <cell r="Y2686">
            <v>375</v>
          </cell>
          <cell r="Z2686">
            <v>239</v>
          </cell>
          <cell r="AA2686">
            <v>248</v>
          </cell>
          <cell r="AB2686">
            <v>44</v>
          </cell>
          <cell r="AC2686">
            <v>0</v>
          </cell>
          <cell r="AD2686">
            <v>3</v>
          </cell>
          <cell r="AE2686">
            <v>4</v>
          </cell>
        </row>
        <row r="2687">
          <cell r="E2687" t="str">
            <v>NE Industrial Residual Fuel</v>
          </cell>
          <cell r="F2687">
            <v>1483</v>
          </cell>
          <cell r="G2687">
            <v>1064</v>
          </cell>
          <cell r="H2687">
            <v>907</v>
          </cell>
          <cell r="I2687">
            <v>1608</v>
          </cell>
          <cell r="J2687">
            <v>1212</v>
          </cell>
          <cell r="K2687">
            <v>756</v>
          </cell>
          <cell r="L2687">
            <v>1052</v>
          </cell>
          <cell r="M2687">
            <v>632</v>
          </cell>
          <cell r="N2687">
            <v>616</v>
          </cell>
          <cell r="O2687">
            <v>437</v>
          </cell>
          <cell r="P2687">
            <v>725</v>
          </cell>
          <cell r="Q2687">
            <v>663</v>
          </cell>
          <cell r="R2687">
            <v>777</v>
          </cell>
          <cell r="S2687">
            <v>798</v>
          </cell>
          <cell r="T2687">
            <v>1134</v>
          </cell>
          <cell r="U2687">
            <v>645</v>
          </cell>
          <cell r="V2687">
            <v>218</v>
          </cell>
          <cell r="W2687">
            <v>295</v>
          </cell>
          <cell r="X2687">
            <v>241</v>
          </cell>
          <cell r="Y2687">
            <v>1</v>
          </cell>
          <cell r="Z2687">
            <v>0</v>
          </cell>
          <cell r="AA2687">
            <v>0</v>
          </cell>
          <cell r="AB2687">
            <v>0</v>
          </cell>
          <cell r="AC2687">
            <v>0</v>
          </cell>
          <cell r="AD2687">
            <v>2</v>
          </cell>
          <cell r="AE2687">
            <v>0</v>
          </cell>
        </row>
        <row r="2688">
          <cell r="E2688" t="str">
            <v>NH Industrial Residual Fuel</v>
          </cell>
          <cell r="F2688">
            <v>3282</v>
          </cell>
          <cell r="G2688">
            <v>2883</v>
          </cell>
          <cell r="H2688">
            <v>6412</v>
          </cell>
          <cell r="I2688">
            <v>8886</v>
          </cell>
          <cell r="J2688">
            <v>8192</v>
          </cell>
          <cell r="K2688">
            <v>6863</v>
          </cell>
          <cell r="L2688">
            <v>6015</v>
          </cell>
          <cell r="M2688">
            <v>5213</v>
          </cell>
          <cell r="N2688">
            <v>4498</v>
          </cell>
          <cell r="O2688">
            <v>3724</v>
          </cell>
          <cell r="P2688">
            <v>3434</v>
          </cell>
          <cell r="Q2688">
            <v>3895</v>
          </cell>
          <cell r="R2688">
            <v>3102</v>
          </cell>
          <cell r="S2688">
            <v>2416</v>
          </cell>
          <cell r="T2688">
            <v>2721</v>
          </cell>
          <cell r="U2688">
            <v>903</v>
          </cell>
          <cell r="V2688">
            <v>4036</v>
          </cell>
          <cell r="W2688">
            <v>2566</v>
          </cell>
          <cell r="X2688">
            <v>2224</v>
          </cell>
          <cell r="Y2688">
            <v>2179</v>
          </cell>
          <cell r="Z2688">
            <v>1583</v>
          </cell>
          <cell r="AA2688">
            <v>699</v>
          </cell>
          <cell r="AB2688">
            <v>413</v>
          </cell>
          <cell r="AC2688">
            <v>359</v>
          </cell>
          <cell r="AD2688">
            <v>248</v>
          </cell>
          <cell r="AE2688">
            <v>290</v>
          </cell>
        </row>
        <row r="2689">
          <cell r="E2689" t="str">
            <v>NJ Industrial Residual Fuel</v>
          </cell>
          <cell r="F2689">
            <v>22772</v>
          </cell>
          <cell r="G2689">
            <v>19662</v>
          </cell>
          <cell r="H2689">
            <v>19363</v>
          </cell>
          <cell r="I2689">
            <v>16229</v>
          </cell>
          <cell r="J2689">
            <v>15649</v>
          </cell>
          <cell r="K2689">
            <v>11950</v>
          </cell>
          <cell r="L2689">
            <v>10439</v>
          </cell>
          <cell r="M2689">
            <v>8524</v>
          </cell>
          <cell r="N2689">
            <v>5372</v>
          </cell>
          <cell r="O2689">
            <v>3981</v>
          </cell>
          <cell r="P2689">
            <v>3712</v>
          </cell>
          <cell r="Q2689">
            <v>3773</v>
          </cell>
          <cell r="R2689">
            <v>1834</v>
          </cell>
          <cell r="S2689">
            <v>3179</v>
          </cell>
          <cell r="T2689">
            <v>3387</v>
          </cell>
          <cell r="U2689">
            <v>2700</v>
          </cell>
          <cell r="V2689">
            <v>2950</v>
          </cell>
          <cell r="W2689">
            <v>3221</v>
          </cell>
          <cell r="X2689">
            <v>1979</v>
          </cell>
          <cell r="Y2689">
            <v>1517</v>
          </cell>
          <cell r="Z2689">
            <v>481</v>
          </cell>
          <cell r="AA2689">
            <v>1936</v>
          </cell>
          <cell r="AB2689">
            <v>1711</v>
          </cell>
          <cell r="AC2689">
            <v>758</v>
          </cell>
          <cell r="AD2689">
            <v>26</v>
          </cell>
          <cell r="AE2689">
            <v>0</v>
          </cell>
        </row>
        <row r="2690">
          <cell r="E2690" t="str">
            <v>NM Industrial Residual Fuel</v>
          </cell>
          <cell r="F2690">
            <v>725</v>
          </cell>
          <cell r="G2690">
            <v>741</v>
          </cell>
          <cell r="H2690">
            <v>795</v>
          </cell>
          <cell r="I2690">
            <v>1132</v>
          </cell>
          <cell r="J2690">
            <v>1106</v>
          </cell>
          <cell r="K2690">
            <v>1123</v>
          </cell>
          <cell r="L2690">
            <v>1223</v>
          </cell>
          <cell r="M2690">
            <v>993</v>
          </cell>
          <cell r="N2690">
            <v>854</v>
          </cell>
          <cell r="O2690">
            <v>887</v>
          </cell>
          <cell r="P2690">
            <v>853</v>
          </cell>
          <cell r="Q2690">
            <v>542</v>
          </cell>
          <cell r="R2690">
            <v>826</v>
          </cell>
          <cell r="S2690">
            <v>987</v>
          </cell>
          <cell r="T2690">
            <v>660</v>
          </cell>
          <cell r="U2690">
            <v>544</v>
          </cell>
          <cell r="V2690">
            <v>868</v>
          </cell>
          <cell r="W2690">
            <v>994</v>
          </cell>
          <cell r="X2690">
            <v>1437</v>
          </cell>
          <cell r="Y2690">
            <v>61</v>
          </cell>
          <cell r="Z2690">
            <v>214</v>
          </cell>
          <cell r="AA2690">
            <v>0</v>
          </cell>
          <cell r="AB2690">
            <v>0</v>
          </cell>
          <cell r="AC2690">
            <v>0</v>
          </cell>
          <cell r="AD2690">
            <v>0</v>
          </cell>
          <cell r="AE2690">
            <v>0</v>
          </cell>
        </row>
        <row r="2691">
          <cell r="E2691" t="str">
            <v>NV Industrial Residual Fuel</v>
          </cell>
          <cell r="F2691">
            <v>48</v>
          </cell>
          <cell r="G2691">
            <v>511</v>
          </cell>
          <cell r="H2691">
            <v>497</v>
          </cell>
          <cell r="I2691">
            <v>630</v>
          </cell>
          <cell r="J2691">
            <v>873</v>
          </cell>
          <cell r="K2691">
            <v>6803</v>
          </cell>
          <cell r="L2691">
            <v>811</v>
          </cell>
          <cell r="M2691">
            <v>1295</v>
          </cell>
          <cell r="N2691">
            <v>487</v>
          </cell>
          <cell r="O2691">
            <v>119</v>
          </cell>
          <cell r="P2691">
            <v>0</v>
          </cell>
          <cell r="Q2691">
            <v>0</v>
          </cell>
          <cell r="R2691">
            <v>41</v>
          </cell>
          <cell r="S2691">
            <v>5</v>
          </cell>
          <cell r="T2691">
            <v>2</v>
          </cell>
          <cell r="U2691">
            <v>1</v>
          </cell>
          <cell r="V2691">
            <v>14</v>
          </cell>
          <cell r="W2691">
            <v>0</v>
          </cell>
          <cell r="X2691">
            <v>0</v>
          </cell>
          <cell r="Y2691">
            <v>0</v>
          </cell>
          <cell r="Z2691">
            <v>0</v>
          </cell>
          <cell r="AA2691">
            <v>0</v>
          </cell>
          <cell r="AB2691">
            <v>0</v>
          </cell>
          <cell r="AC2691">
            <v>0</v>
          </cell>
          <cell r="AD2691">
            <v>0</v>
          </cell>
          <cell r="AE2691">
            <v>0</v>
          </cell>
        </row>
        <row r="2692">
          <cell r="E2692" t="str">
            <v>NY Industrial Residual Fuel</v>
          </cell>
          <cell r="F2692">
            <v>29451</v>
          </cell>
          <cell r="G2692">
            <v>14895</v>
          </cell>
          <cell r="H2692">
            <v>19240</v>
          </cell>
          <cell r="I2692">
            <v>24265</v>
          </cell>
          <cell r="J2692">
            <v>19865</v>
          </cell>
          <cell r="K2692">
            <v>12509</v>
          </cell>
          <cell r="L2692">
            <v>15441</v>
          </cell>
          <cell r="M2692">
            <v>12353</v>
          </cell>
          <cell r="N2692">
            <v>11744</v>
          </cell>
          <cell r="O2692">
            <v>10204</v>
          </cell>
          <cell r="P2692">
            <v>12607</v>
          </cell>
          <cell r="Q2692">
            <v>9706</v>
          </cell>
          <cell r="R2692">
            <v>8564</v>
          </cell>
          <cell r="S2692">
            <v>9957</v>
          </cell>
          <cell r="T2692">
            <v>9322</v>
          </cell>
          <cell r="U2692">
            <v>8404</v>
          </cell>
          <cell r="V2692">
            <v>8181</v>
          </cell>
          <cell r="W2692">
            <v>9186</v>
          </cell>
          <cell r="X2692">
            <v>7842</v>
          </cell>
          <cell r="Y2692">
            <v>3048</v>
          </cell>
          <cell r="Z2692">
            <v>3234</v>
          </cell>
          <cell r="AA2692">
            <v>7821</v>
          </cell>
          <cell r="AB2692">
            <v>3635</v>
          </cell>
          <cell r="AC2692">
            <v>4472</v>
          </cell>
          <cell r="AD2692">
            <v>3469</v>
          </cell>
          <cell r="AE2692">
            <v>2709</v>
          </cell>
        </row>
        <row r="2693">
          <cell r="E2693" t="str">
            <v>OH Industrial Residual Fuel</v>
          </cell>
          <cell r="F2693">
            <v>9389</v>
          </cell>
          <cell r="G2693">
            <v>7050</v>
          </cell>
          <cell r="H2693">
            <v>8911</v>
          </cell>
          <cell r="I2693">
            <v>13031</v>
          </cell>
          <cell r="J2693">
            <v>12067</v>
          </cell>
          <cell r="K2693">
            <v>8560</v>
          </cell>
          <cell r="L2693">
            <v>10059</v>
          </cell>
          <cell r="M2693">
            <v>7452</v>
          </cell>
          <cell r="N2693">
            <v>5322</v>
          </cell>
          <cell r="O2693">
            <v>7498</v>
          </cell>
          <cell r="P2693">
            <v>9339</v>
          </cell>
          <cell r="Q2693">
            <v>5984</v>
          </cell>
          <cell r="R2693">
            <v>5354</v>
          </cell>
          <cell r="S2693">
            <v>3474</v>
          </cell>
          <cell r="T2693">
            <v>4076</v>
          </cell>
          <cell r="U2693">
            <v>8269</v>
          </cell>
          <cell r="V2693">
            <v>8465</v>
          </cell>
          <cell r="W2693">
            <v>5688</v>
          </cell>
          <cell r="X2693">
            <v>7858</v>
          </cell>
          <cell r="Y2693">
            <v>4612</v>
          </cell>
          <cell r="Z2693">
            <v>4107</v>
          </cell>
          <cell r="AA2693">
            <v>3033</v>
          </cell>
          <cell r="AB2693">
            <v>1238</v>
          </cell>
          <cell r="AC2693">
            <v>3212</v>
          </cell>
          <cell r="AD2693">
            <v>2215</v>
          </cell>
          <cell r="AE2693">
            <v>2664</v>
          </cell>
        </row>
        <row r="2694">
          <cell r="E2694" t="str">
            <v>OK Industrial Residual Fuel</v>
          </cell>
          <cell r="F2694">
            <v>3045</v>
          </cell>
          <cell r="G2694">
            <v>962</v>
          </cell>
          <cell r="H2694">
            <v>3571</v>
          </cell>
          <cell r="I2694">
            <v>4390</v>
          </cell>
          <cell r="J2694">
            <v>3409</v>
          </cell>
          <cell r="K2694">
            <v>2069</v>
          </cell>
          <cell r="L2694">
            <v>1626</v>
          </cell>
          <cell r="M2694">
            <v>1629</v>
          </cell>
          <cell r="N2694">
            <v>629</v>
          </cell>
          <cell r="O2694">
            <v>698</v>
          </cell>
          <cell r="P2694">
            <v>1489</v>
          </cell>
          <cell r="Q2694">
            <v>2147</v>
          </cell>
          <cell r="R2694">
            <v>2823</v>
          </cell>
          <cell r="S2694">
            <v>3004</v>
          </cell>
          <cell r="T2694">
            <v>3844</v>
          </cell>
          <cell r="U2694">
            <v>1392</v>
          </cell>
          <cell r="V2694">
            <v>1546</v>
          </cell>
          <cell r="W2694">
            <v>817</v>
          </cell>
          <cell r="X2694">
            <v>2641</v>
          </cell>
          <cell r="Y2694">
            <v>1919</v>
          </cell>
          <cell r="Z2694">
            <v>3405</v>
          </cell>
          <cell r="AA2694">
            <v>3683</v>
          </cell>
          <cell r="AB2694">
            <v>3838</v>
          </cell>
          <cell r="AC2694">
            <v>3231</v>
          </cell>
          <cell r="AD2694">
            <v>3035</v>
          </cell>
          <cell r="AE2694">
            <v>1963</v>
          </cell>
        </row>
        <row r="2695">
          <cell r="E2695" t="str">
            <v>OR Industrial Residual Fuel</v>
          </cell>
          <cell r="F2695">
            <v>2810</v>
          </cell>
          <cell r="G2695">
            <v>2178</v>
          </cell>
          <cell r="H2695">
            <v>3130</v>
          </cell>
          <cell r="I2695">
            <v>4200</v>
          </cell>
          <cell r="J2695">
            <v>2598</v>
          </cell>
          <cell r="K2695">
            <v>2043</v>
          </cell>
          <cell r="L2695">
            <v>840</v>
          </cell>
          <cell r="M2695">
            <v>1044</v>
          </cell>
          <cell r="N2695">
            <v>873</v>
          </cell>
          <cell r="O2695">
            <v>903</v>
          </cell>
          <cell r="P2695">
            <v>870</v>
          </cell>
          <cell r="Q2695">
            <v>840</v>
          </cell>
          <cell r="R2695">
            <v>2981</v>
          </cell>
          <cell r="S2695">
            <v>2298</v>
          </cell>
          <cell r="T2695">
            <v>1898</v>
          </cell>
          <cell r="U2695">
            <v>1673</v>
          </cell>
          <cell r="V2695">
            <v>2943</v>
          </cell>
          <cell r="W2695">
            <v>2063</v>
          </cell>
          <cell r="X2695">
            <v>1384</v>
          </cell>
          <cell r="Y2695">
            <v>1010</v>
          </cell>
          <cell r="Z2695">
            <v>604</v>
          </cell>
          <cell r="AA2695">
            <v>1024</v>
          </cell>
          <cell r="AB2695">
            <v>688</v>
          </cell>
          <cell r="AC2695">
            <v>748</v>
          </cell>
          <cell r="AD2695">
            <v>378</v>
          </cell>
          <cell r="AE2695">
            <v>399</v>
          </cell>
        </row>
        <row r="2696">
          <cell r="E2696" t="str">
            <v>PA Industrial Residual Fuel</v>
          </cell>
          <cell r="F2696">
            <v>36050</v>
          </cell>
          <cell r="G2696">
            <v>27918</v>
          </cell>
          <cell r="H2696">
            <v>26145</v>
          </cell>
          <cell r="I2696">
            <v>26692</v>
          </cell>
          <cell r="J2696">
            <v>25550</v>
          </cell>
          <cell r="K2696">
            <v>18158</v>
          </cell>
          <cell r="L2696">
            <v>20695</v>
          </cell>
          <cell r="M2696">
            <v>13999</v>
          </cell>
          <cell r="N2696">
            <v>13953</v>
          </cell>
          <cell r="O2696">
            <v>11966</v>
          </cell>
          <cell r="P2696">
            <v>12538</v>
          </cell>
          <cell r="Q2696">
            <v>10061</v>
          </cell>
          <cell r="R2696">
            <v>8272</v>
          </cell>
          <cell r="S2696">
            <v>13274</v>
          </cell>
          <cell r="T2696">
            <v>12058</v>
          </cell>
          <cell r="U2696">
            <v>12039</v>
          </cell>
          <cell r="V2696">
            <v>10742</v>
          </cell>
          <cell r="W2696">
            <v>8170</v>
          </cell>
          <cell r="X2696">
            <v>6569</v>
          </cell>
          <cell r="Y2696">
            <v>4717</v>
          </cell>
          <cell r="Z2696">
            <v>4272</v>
          </cell>
          <cell r="AA2696">
            <v>4376</v>
          </cell>
          <cell r="AB2696">
            <v>1287</v>
          </cell>
          <cell r="AC2696">
            <v>874</v>
          </cell>
          <cell r="AD2696">
            <v>493</v>
          </cell>
          <cell r="AE2696">
            <v>565</v>
          </cell>
        </row>
        <row r="2697">
          <cell r="E2697" t="str">
            <v>RI Industrial Residual Fuel</v>
          </cell>
          <cell r="F2697">
            <v>2846</v>
          </cell>
          <cell r="G2697">
            <v>2366</v>
          </cell>
          <cell r="H2697">
            <v>2858</v>
          </cell>
          <cell r="I2697">
            <v>3729</v>
          </cell>
          <cell r="J2697">
            <v>2919</v>
          </cell>
          <cell r="K2697">
            <v>2340</v>
          </cell>
          <cell r="L2697">
            <v>1978</v>
          </cell>
          <cell r="M2697">
            <v>1853</v>
          </cell>
          <cell r="N2697">
            <v>1849</v>
          </cell>
          <cell r="O2697">
            <v>1674</v>
          </cell>
          <cell r="P2697">
            <v>1615</v>
          </cell>
          <cell r="Q2697">
            <v>1283</v>
          </cell>
          <cell r="R2697">
            <v>1568</v>
          </cell>
          <cell r="S2697">
            <v>1952</v>
          </cell>
          <cell r="T2697">
            <v>1733</v>
          </cell>
          <cell r="U2697">
            <v>1828</v>
          </cell>
          <cell r="V2697">
            <v>1366</v>
          </cell>
          <cell r="W2697">
            <v>1103</v>
          </cell>
          <cell r="X2697">
            <v>483</v>
          </cell>
          <cell r="Y2697">
            <v>1438</v>
          </cell>
          <cell r="Z2697">
            <v>548</v>
          </cell>
          <cell r="AA2697">
            <v>592</v>
          </cell>
          <cell r="AB2697">
            <v>149</v>
          </cell>
          <cell r="AC2697">
            <v>34</v>
          </cell>
          <cell r="AD2697">
            <v>62</v>
          </cell>
          <cell r="AE2697">
            <v>107</v>
          </cell>
        </row>
        <row r="2698">
          <cell r="E2698" t="str">
            <v>SC Industrial Residual Fuel</v>
          </cell>
          <cell r="F2698">
            <v>11872</v>
          </cell>
          <cell r="G2698">
            <v>10038</v>
          </cell>
          <cell r="H2698">
            <v>11147</v>
          </cell>
          <cell r="I2698">
            <v>19167</v>
          </cell>
          <cell r="J2698">
            <v>15208</v>
          </cell>
          <cell r="K2698">
            <v>13269</v>
          </cell>
          <cell r="L2698">
            <v>14117</v>
          </cell>
          <cell r="M2698">
            <v>12413</v>
          </cell>
          <cell r="N2698">
            <v>9991</v>
          </cell>
          <cell r="O2698">
            <v>7043</v>
          </cell>
          <cell r="P2698">
            <v>10904</v>
          </cell>
          <cell r="Q2698">
            <v>10690</v>
          </cell>
          <cell r="R2698">
            <v>9284</v>
          </cell>
          <cell r="S2698">
            <v>19913</v>
          </cell>
          <cell r="T2698">
            <v>21581</v>
          </cell>
          <cell r="U2698">
            <v>20921</v>
          </cell>
          <cell r="V2698">
            <v>11494</v>
          </cell>
          <cell r="W2698">
            <v>10081</v>
          </cell>
          <cell r="X2698">
            <v>6502</v>
          </cell>
          <cell r="Y2698">
            <v>5780</v>
          </cell>
          <cell r="Z2698">
            <v>4196</v>
          </cell>
          <cell r="AA2698">
            <v>3296</v>
          </cell>
          <cell r="AB2698">
            <v>2065</v>
          </cell>
          <cell r="AC2698">
            <v>1101</v>
          </cell>
          <cell r="AD2698">
            <v>1149</v>
          </cell>
          <cell r="AE2698">
            <v>415</v>
          </cell>
        </row>
        <row r="2699">
          <cell r="E2699" t="str">
            <v>SD Industrial Residual Fuel</v>
          </cell>
          <cell r="F2699">
            <v>224</v>
          </cell>
          <cell r="G2699">
            <v>202</v>
          </cell>
          <cell r="H2699">
            <v>676</v>
          </cell>
          <cell r="I2699">
            <v>720</v>
          </cell>
          <cell r="J2699">
            <v>511</v>
          </cell>
          <cell r="K2699">
            <v>71</v>
          </cell>
          <cell r="L2699">
            <v>251</v>
          </cell>
          <cell r="M2699">
            <v>347</v>
          </cell>
          <cell r="N2699">
            <v>600</v>
          </cell>
          <cell r="O2699">
            <v>504</v>
          </cell>
          <cell r="P2699">
            <v>398</v>
          </cell>
          <cell r="Q2699">
            <v>638</v>
          </cell>
          <cell r="R2699">
            <v>650</v>
          </cell>
          <cell r="S2699">
            <v>288</v>
          </cell>
          <cell r="T2699">
            <v>505</v>
          </cell>
          <cell r="U2699">
            <v>388</v>
          </cell>
          <cell r="V2699">
            <v>173</v>
          </cell>
          <cell r="W2699">
            <v>141</v>
          </cell>
          <cell r="X2699">
            <v>225</v>
          </cell>
          <cell r="Y2699">
            <v>121</v>
          </cell>
          <cell r="Z2699">
            <v>0</v>
          </cell>
          <cell r="AA2699">
            <v>242</v>
          </cell>
          <cell r="AB2699">
            <v>0</v>
          </cell>
          <cell r="AC2699">
            <v>8</v>
          </cell>
          <cell r="AD2699">
            <v>24</v>
          </cell>
          <cell r="AE2699">
            <v>31</v>
          </cell>
        </row>
        <row r="2700">
          <cell r="E2700" t="str">
            <v>TN Industrial Residual Fuel</v>
          </cell>
          <cell r="F2700">
            <v>1693</v>
          </cell>
          <cell r="G2700">
            <v>2119</v>
          </cell>
          <cell r="H2700">
            <v>1834</v>
          </cell>
          <cell r="I2700">
            <v>2972</v>
          </cell>
          <cell r="J2700">
            <v>2639</v>
          </cell>
          <cell r="K2700">
            <v>2174</v>
          </cell>
          <cell r="L2700">
            <v>1135</v>
          </cell>
          <cell r="M2700">
            <v>680</v>
          </cell>
          <cell r="N2700">
            <v>981</v>
          </cell>
          <cell r="O2700">
            <v>313</v>
          </cell>
          <cell r="P2700">
            <v>413</v>
          </cell>
          <cell r="Q2700">
            <v>918</v>
          </cell>
          <cell r="R2700">
            <v>833</v>
          </cell>
          <cell r="S2700">
            <v>1553</v>
          </cell>
          <cell r="T2700">
            <v>1802</v>
          </cell>
          <cell r="U2700">
            <v>1897</v>
          </cell>
          <cell r="V2700">
            <v>1110</v>
          </cell>
          <cell r="W2700">
            <v>1020</v>
          </cell>
          <cell r="X2700">
            <v>979</v>
          </cell>
          <cell r="Y2700">
            <v>228</v>
          </cell>
          <cell r="Z2700">
            <v>35</v>
          </cell>
          <cell r="AA2700">
            <v>158</v>
          </cell>
          <cell r="AB2700">
            <v>98</v>
          </cell>
          <cell r="AC2700">
            <v>71</v>
          </cell>
          <cell r="AD2700">
            <v>225</v>
          </cell>
          <cell r="AE2700">
            <v>151</v>
          </cell>
        </row>
        <row r="2701">
          <cell r="E2701" t="str">
            <v>TX Industrial Residual Fuel</v>
          </cell>
          <cell r="F2701">
            <v>8004</v>
          </cell>
          <cell r="G2701">
            <v>6879</v>
          </cell>
          <cell r="H2701">
            <v>5111</v>
          </cell>
          <cell r="I2701">
            <v>15163</v>
          </cell>
          <cell r="J2701">
            <v>15013</v>
          </cell>
          <cell r="K2701">
            <v>15460</v>
          </cell>
          <cell r="L2701">
            <v>13152</v>
          </cell>
          <cell r="M2701">
            <v>11615</v>
          </cell>
          <cell r="N2701">
            <v>5379</v>
          </cell>
          <cell r="O2701">
            <v>3989</v>
          </cell>
          <cell r="P2701">
            <v>2523</v>
          </cell>
          <cell r="Q2701">
            <v>3263</v>
          </cell>
          <cell r="R2701">
            <v>5007</v>
          </cell>
          <cell r="S2701">
            <v>8852</v>
          </cell>
          <cell r="T2701">
            <v>6772</v>
          </cell>
          <cell r="U2701">
            <v>22237</v>
          </cell>
          <cell r="V2701">
            <v>24662</v>
          </cell>
          <cell r="W2701">
            <v>19620</v>
          </cell>
          <cell r="X2701">
            <v>22758</v>
          </cell>
          <cell r="Y2701">
            <v>21424</v>
          </cell>
          <cell r="Z2701">
            <v>20623</v>
          </cell>
          <cell r="AA2701">
            <v>28594</v>
          </cell>
          <cell r="AB2701">
            <v>13589</v>
          </cell>
          <cell r="AC2701">
            <v>10223</v>
          </cell>
          <cell r="AD2701">
            <v>11692</v>
          </cell>
          <cell r="AE2701">
            <v>7806</v>
          </cell>
        </row>
        <row r="2702">
          <cell r="E2702" t="str">
            <v>US Industrial Residual Fuel</v>
          </cell>
          <cell r="F2702">
            <v>411445</v>
          </cell>
          <cell r="G2702">
            <v>333899</v>
          </cell>
          <cell r="H2702">
            <v>386916</v>
          </cell>
          <cell r="I2702">
            <v>445909</v>
          </cell>
          <cell r="J2702">
            <v>418924</v>
          </cell>
          <cell r="K2702">
            <v>336729</v>
          </cell>
          <cell r="L2702">
            <v>335233</v>
          </cell>
          <cell r="M2702">
            <v>290639</v>
          </cell>
          <cell r="N2702">
            <v>229841</v>
          </cell>
          <cell r="O2702">
            <v>207473</v>
          </cell>
          <cell r="P2702">
            <v>240638</v>
          </cell>
          <cell r="Q2702">
            <v>203252</v>
          </cell>
          <cell r="R2702">
            <v>190107</v>
          </cell>
          <cell r="S2702">
            <v>220441</v>
          </cell>
          <cell r="T2702">
            <v>248707</v>
          </cell>
          <cell r="U2702">
            <v>281385</v>
          </cell>
          <cell r="V2702">
            <v>239267</v>
          </cell>
          <cell r="W2702">
            <v>193240</v>
          </cell>
          <cell r="X2702">
            <v>194348</v>
          </cell>
          <cell r="Y2702">
            <v>130139</v>
          </cell>
          <cell r="Z2702">
            <v>120199</v>
          </cell>
          <cell r="AA2702">
            <v>134927</v>
          </cell>
          <cell r="AB2702">
            <v>69887</v>
          </cell>
          <cell r="AC2702">
            <v>48227</v>
          </cell>
          <cell r="AD2702">
            <v>40579</v>
          </cell>
          <cell r="AE2702">
            <v>33857</v>
          </cell>
        </row>
        <row r="2703">
          <cell r="E2703" t="str">
            <v>UT Industrial Residual Fuel</v>
          </cell>
          <cell r="F2703">
            <v>1543</v>
          </cell>
          <cell r="G2703">
            <v>1116</v>
          </cell>
          <cell r="H2703">
            <v>1413</v>
          </cell>
          <cell r="I2703">
            <v>1448</v>
          </cell>
          <cell r="J2703">
            <v>2037</v>
          </cell>
          <cell r="K2703">
            <v>1771</v>
          </cell>
          <cell r="L2703">
            <v>460</v>
          </cell>
          <cell r="M2703">
            <v>871</v>
          </cell>
          <cell r="N2703">
            <v>589</v>
          </cell>
          <cell r="O2703">
            <v>317</v>
          </cell>
          <cell r="P2703">
            <v>343</v>
          </cell>
          <cell r="Q2703">
            <v>0</v>
          </cell>
          <cell r="R2703">
            <v>517</v>
          </cell>
          <cell r="S2703">
            <v>698</v>
          </cell>
          <cell r="T2703">
            <v>1073</v>
          </cell>
          <cell r="U2703">
            <v>1364</v>
          </cell>
          <cell r="V2703">
            <v>1523</v>
          </cell>
          <cell r="W2703">
            <v>1943</v>
          </cell>
          <cell r="X2703">
            <v>2771</v>
          </cell>
          <cell r="Y2703">
            <v>820</v>
          </cell>
          <cell r="Z2703">
            <v>86</v>
          </cell>
          <cell r="AA2703">
            <v>9</v>
          </cell>
          <cell r="AB2703">
            <v>4</v>
          </cell>
          <cell r="AC2703">
            <v>14</v>
          </cell>
          <cell r="AD2703">
            <v>23</v>
          </cell>
          <cell r="AE2703">
            <v>28</v>
          </cell>
        </row>
        <row r="2704">
          <cell r="E2704" t="str">
            <v>VA Industrial Residual Fuel</v>
          </cell>
          <cell r="F2704">
            <v>17936</v>
          </cell>
          <cell r="G2704">
            <v>15568</v>
          </cell>
          <cell r="H2704">
            <v>18312</v>
          </cell>
          <cell r="I2704">
            <v>17035</v>
          </cell>
          <cell r="J2704">
            <v>15475</v>
          </cell>
          <cell r="K2704">
            <v>11170</v>
          </cell>
          <cell r="L2704">
            <v>11252</v>
          </cell>
          <cell r="M2704">
            <v>15167</v>
          </cell>
          <cell r="N2704">
            <v>12648</v>
          </cell>
          <cell r="O2704">
            <v>10712</v>
          </cell>
          <cell r="P2704">
            <v>11735</v>
          </cell>
          <cell r="Q2704">
            <v>7673</v>
          </cell>
          <cell r="R2704">
            <v>4311</v>
          </cell>
          <cell r="S2704">
            <v>13150</v>
          </cell>
          <cell r="T2704">
            <v>15376</v>
          </cell>
          <cell r="U2704">
            <v>15124</v>
          </cell>
          <cell r="V2704">
            <v>7078</v>
          </cell>
          <cell r="W2704">
            <v>10254</v>
          </cell>
          <cell r="X2704">
            <v>12607</v>
          </cell>
          <cell r="Y2704">
            <v>10215</v>
          </cell>
          <cell r="Z2704">
            <v>9279</v>
          </cell>
          <cell r="AA2704">
            <v>6425</v>
          </cell>
          <cell r="AB2704">
            <v>5372</v>
          </cell>
          <cell r="AC2704">
            <v>3479</v>
          </cell>
          <cell r="AD2704">
            <v>1723</v>
          </cell>
          <cell r="AE2704">
            <v>2050</v>
          </cell>
        </row>
        <row r="2705">
          <cell r="E2705" t="str">
            <v>VT Industrial Residual Fuel</v>
          </cell>
          <cell r="F2705">
            <v>722</v>
          </cell>
          <cell r="G2705">
            <v>820</v>
          </cell>
          <cell r="H2705">
            <v>1053</v>
          </cell>
          <cell r="I2705">
            <v>1900</v>
          </cell>
          <cell r="J2705">
            <v>1230</v>
          </cell>
          <cell r="K2705">
            <v>907</v>
          </cell>
          <cell r="L2705">
            <v>1319</v>
          </cell>
          <cell r="M2705">
            <v>1335</v>
          </cell>
          <cell r="N2705">
            <v>1054</v>
          </cell>
          <cell r="O2705">
            <v>936</v>
          </cell>
          <cell r="P2705">
            <v>1304</v>
          </cell>
          <cell r="Q2705">
            <v>935</v>
          </cell>
          <cell r="R2705">
            <v>832</v>
          </cell>
          <cell r="S2705">
            <v>885</v>
          </cell>
          <cell r="T2705">
            <v>947</v>
          </cell>
          <cell r="U2705">
            <v>978</v>
          </cell>
          <cell r="V2705">
            <v>820</v>
          </cell>
          <cell r="W2705">
            <v>952</v>
          </cell>
          <cell r="X2705">
            <v>737</v>
          </cell>
          <cell r="Y2705">
            <v>663</v>
          </cell>
          <cell r="Z2705">
            <v>612</v>
          </cell>
          <cell r="AA2705">
            <v>607</v>
          </cell>
          <cell r="AB2705">
            <v>355</v>
          </cell>
          <cell r="AC2705">
            <v>566</v>
          </cell>
          <cell r="AD2705">
            <v>382</v>
          </cell>
          <cell r="AE2705">
            <v>170</v>
          </cell>
        </row>
        <row r="2706">
          <cell r="E2706" t="str">
            <v>WA Industrial Residual Fuel</v>
          </cell>
          <cell r="F2706">
            <v>12508</v>
          </cell>
          <cell r="G2706">
            <v>8375</v>
          </cell>
          <cell r="H2706">
            <v>6194</v>
          </cell>
          <cell r="I2706">
            <v>5333</v>
          </cell>
          <cell r="J2706">
            <v>5619</v>
          </cell>
          <cell r="K2706">
            <v>4050</v>
          </cell>
          <cell r="L2706">
            <v>2030</v>
          </cell>
          <cell r="M2706">
            <v>1904</v>
          </cell>
          <cell r="N2706">
            <v>1601</v>
          </cell>
          <cell r="O2706">
            <v>2206</v>
          </cell>
          <cell r="P2706">
            <v>5583</v>
          </cell>
          <cell r="Q2706">
            <v>865</v>
          </cell>
          <cell r="R2706">
            <v>980</v>
          </cell>
          <cell r="S2706">
            <v>519</v>
          </cell>
          <cell r="T2706">
            <v>120</v>
          </cell>
          <cell r="U2706">
            <v>77</v>
          </cell>
          <cell r="V2706">
            <v>46</v>
          </cell>
          <cell r="W2706">
            <v>21</v>
          </cell>
          <cell r="X2706">
            <v>43</v>
          </cell>
          <cell r="Y2706">
            <v>1669</v>
          </cell>
          <cell r="Z2706">
            <v>1567</v>
          </cell>
          <cell r="AA2706">
            <v>1647</v>
          </cell>
          <cell r="AB2706">
            <v>1107</v>
          </cell>
          <cell r="AC2706">
            <v>969</v>
          </cell>
          <cell r="AD2706">
            <v>0</v>
          </cell>
          <cell r="AE2706">
            <v>0</v>
          </cell>
        </row>
        <row r="2707">
          <cell r="E2707" t="str">
            <v>WI Industrial Residual Fuel</v>
          </cell>
          <cell r="F2707">
            <v>5601</v>
          </cell>
          <cell r="G2707">
            <v>4199</v>
          </cell>
          <cell r="H2707">
            <v>3818</v>
          </cell>
          <cell r="I2707">
            <v>6555</v>
          </cell>
          <cell r="J2707">
            <v>6867</v>
          </cell>
          <cell r="K2707">
            <v>4393</v>
          </cell>
          <cell r="L2707">
            <v>5392</v>
          </cell>
          <cell r="M2707">
            <v>5791</v>
          </cell>
          <cell r="N2707">
            <v>4237</v>
          </cell>
          <cell r="O2707">
            <v>5251</v>
          </cell>
          <cell r="P2707">
            <v>5793</v>
          </cell>
          <cell r="Q2707">
            <v>4491</v>
          </cell>
          <cell r="R2707">
            <v>4269</v>
          </cell>
          <cell r="S2707">
            <v>3362</v>
          </cell>
          <cell r="T2707">
            <v>5664</v>
          </cell>
          <cell r="U2707">
            <v>6734</v>
          </cell>
          <cell r="V2707">
            <v>4017</v>
          </cell>
          <cell r="W2707">
            <v>4652</v>
          </cell>
          <cell r="X2707">
            <v>4494</v>
          </cell>
          <cell r="Y2707">
            <v>1536</v>
          </cell>
          <cell r="Z2707">
            <v>666</v>
          </cell>
          <cell r="AA2707">
            <v>761</v>
          </cell>
          <cell r="AB2707">
            <v>633</v>
          </cell>
          <cell r="AC2707">
            <v>426</v>
          </cell>
          <cell r="AD2707">
            <v>316</v>
          </cell>
          <cell r="AE2707">
            <v>512</v>
          </cell>
        </row>
        <row r="2708">
          <cell r="E2708" t="str">
            <v>WV Industrial Residual Fuel</v>
          </cell>
          <cell r="F2708">
            <v>7561</v>
          </cell>
          <cell r="G2708">
            <v>6370</v>
          </cell>
          <cell r="H2708">
            <v>3267</v>
          </cell>
          <cell r="I2708">
            <v>3079</v>
          </cell>
          <cell r="J2708">
            <v>3071</v>
          </cell>
          <cell r="K2708">
            <v>1236</v>
          </cell>
          <cell r="L2708">
            <v>2187</v>
          </cell>
          <cell r="M2708">
            <v>1453</v>
          </cell>
          <cell r="N2708">
            <v>453</v>
          </cell>
          <cell r="O2708">
            <v>583</v>
          </cell>
          <cell r="P2708">
            <v>1840</v>
          </cell>
          <cell r="Q2708">
            <v>1435</v>
          </cell>
          <cell r="R2708">
            <v>710</v>
          </cell>
          <cell r="S2708">
            <v>314</v>
          </cell>
          <cell r="T2708">
            <v>2160</v>
          </cell>
          <cell r="U2708">
            <v>2767</v>
          </cell>
          <cell r="V2708">
            <v>2115</v>
          </cell>
          <cell r="W2708">
            <v>6281</v>
          </cell>
          <cell r="X2708">
            <v>3810</v>
          </cell>
          <cell r="Y2708">
            <v>543</v>
          </cell>
          <cell r="Z2708">
            <v>248</v>
          </cell>
          <cell r="AA2708">
            <v>282</v>
          </cell>
          <cell r="AB2708">
            <v>1451</v>
          </cell>
          <cell r="AC2708">
            <v>1045</v>
          </cell>
          <cell r="AD2708">
            <v>453</v>
          </cell>
          <cell r="AE2708">
            <v>623</v>
          </cell>
        </row>
        <row r="2709">
          <cell r="E2709" t="str">
            <v>WY Industrial Residual Fuel</v>
          </cell>
          <cell r="F2709">
            <v>244</v>
          </cell>
          <cell r="G2709">
            <v>246</v>
          </cell>
          <cell r="H2709">
            <v>62</v>
          </cell>
          <cell r="I2709">
            <v>446</v>
          </cell>
          <cell r="J2709">
            <v>247</v>
          </cell>
          <cell r="K2709">
            <v>125</v>
          </cell>
          <cell r="L2709">
            <v>36</v>
          </cell>
          <cell r="M2709">
            <v>25</v>
          </cell>
          <cell r="N2709">
            <v>39</v>
          </cell>
          <cell r="O2709">
            <v>50</v>
          </cell>
          <cell r="P2709">
            <v>143</v>
          </cell>
          <cell r="Q2709">
            <v>424</v>
          </cell>
          <cell r="R2709">
            <v>949</v>
          </cell>
          <cell r="S2709">
            <v>898</v>
          </cell>
          <cell r="T2709">
            <v>672</v>
          </cell>
          <cell r="U2709">
            <v>833</v>
          </cell>
          <cell r="V2709">
            <v>700</v>
          </cell>
          <cell r="W2709">
            <v>481</v>
          </cell>
          <cell r="X2709">
            <v>560</v>
          </cell>
          <cell r="Y2709">
            <v>143</v>
          </cell>
          <cell r="Z2709">
            <v>99</v>
          </cell>
          <cell r="AA2709">
            <v>3</v>
          </cell>
          <cell r="AB2709">
            <v>0</v>
          </cell>
          <cell r="AC2709">
            <v>0</v>
          </cell>
          <cell r="AD2709">
            <v>0</v>
          </cell>
          <cell r="AE2709">
            <v>0</v>
          </cell>
        </row>
        <row r="2710">
          <cell r="E2710" t="str">
            <v>AK Industrial Still Gas</v>
          </cell>
          <cell r="F2710">
            <v>23591</v>
          </cell>
          <cell r="G2710">
            <v>21209</v>
          </cell>
          <cell r="H2710">
            <v>25097</v>
          </cell>
          <cell r="I2710">
            <v>25414</v>
          </cell>
          <cell r="J2710">
            <v>25149</v>
          </cell>
          <cell r="K2710">
            <v>24857</v>
          </cell>
          <cell r="L2710">
            <v>26846</v>
          </cell>
          <cell r="M2710">
            <v>26356</v>
          </cell>
          <cell r="N2710">
            <v>31270</v>
          </cell>
          <cell r="O2710">
            <v>31671</v>
          </cell>
          <cell r="P2710">
            <v>31803</v>
          </cell>
          <cell r="Q2710">
            <v>32266</v>
          </cell>
          <cell r="R2710">
            <v>31819</v>
          </cell>
          <cell r="S2710">
            <v>33952</v>
          </cell>
          <cell r="T2710">
            <v>33957</v>
          </cell>
          <cell r="U2710">
            <v>34052</v>
          </cell>
          <cell r="V2710">
            <v>34270</v>
          </cell>
          <cell r="W2710">
            <v>33264</v>
          </cell>
          <cell r="X2710">
            <v>27980</v>
          </cell>
          <cell r="Y2710">
            <v>25822</v>
          </cell>
          <cell r="Z2710">
            <v>25638</v>
          </cell>
          <cell r="AA2710">
            <v>25431</v>
          </cell>
          <cell r="AB2710">
            <v>21761</v>
          </cell>
          <cell r="AC2710">
            <v>21139</v>
          </cell>
          <cell r="AD2710">
            <v>18517</v>
          </cell>
          <cell r="AE2710">
            <v>13075</v>
          </cell>
        </row>
        <row r="2711">
          <cell r="E2711" t="str">
            <v>AL Industrial Still Gas</v>
          </cell>
          <cell r="F2711">
            <v>11178</v>
          </cell>
          <cell r="G2711">
            <v>13355</v>
          </cell>
          <cell r="H2711">
            <v>10233</v>
          </cell>
          <cell r="I2711">
            <v>11769</v>
          </cell>
          <cell r="J2711">
            <v>11548</v>
          </cell>
          <cell r="K2711">
            <v>11371</v>
          </cell>
          <cell r="L2711">
            <v>11843</v>
          </cell>
          <cell r="M2711">
            <v>12107</v>
          </cell>
          <cell r="N2711">
            <v>11633</v>
          </cell>
          <cell r="O2711">
            <v>11451</v>
          </cell>
          <cell r="P2711">
            <v>11536</v>
          </cell>
          <cell r="Q2711">
            <v>10246</v>
          </cell>
          <cell r="R2711">
            <v>11523</v>
          </cell>
          <cell r="S2711">
            <v>11935</v>
          </cell>
          <cell r="T2711">
            <v>10319</v>
          </cell>
          <cell r="U2711">
            <v>12335</v>
          </cell>
          <cell r="V2711">
            <v>10838</v>
          </cell>
          <cell r="W2711">
            <v>11044</v>
          </cell>
          <cell r="X2711">
            <v>10709</v>
          </cell>
          <cell r="Y2711">
            <v>10371</v>
          </cell>
          <cell r="Z2711">
            <v>10437</v>
          </cell>
          <cell r="AA2711">
            <v>10456</v>
          </cell>
          <cell r="AB2711">
            <v>10680</v>
          </cell>
          <cell r="AC2711">
            <v>10413</v>
          </cell>
          <cell r="AD2711">
            <v>10205</v>
          </cell>
          <cell r="AE2711">
            <v>10848</v>
          </cell>
        </row>
        <row r="2712">
          <cell r="E2712" t="str">
            <v>AR Industrial Still Gas</v>
          </cell>
          <cell r="F2712">
            <v>5308</v>
          </cell>
          <cell r="G2712">
            <v>5786</v>
          </cell>
          <cell r="H2712">
            <v>6042</v>
          </cell>
          <cell r="I2712">
            <v>6118</v>
          </cell>
          <cell r="J2712">
            <v>6099</v>
          </cell>
          <cell r="K2712">
            <v>6005</v>
          </cell>
          <cell r="L2712">
            <v>6149</v>
          </cell>
          <cell r="M2712">
            <v>6044</v>
          </cell>
          <cell r="N2712">
            <v>5807</v>
          </cell>
          <cell r="O2712">
            <v>5304</v>
          </cell>
          <cell r="P2712">
            <v>5453</v>
          </cell>
          <cell r="Q2712">
            <v>5850</v>
          </cell>
          <cell r="R2712">
            <v>6187</v>
          </cell>
          <cell r="S2712">
            <v>6398</v>
          </cell>
          <cell r="T2712">
            <v>6982</v>
          </cell>
          <cell r="U2712">
            <v>7038</v>
          </cell>
          <cell r="V2712">
            <v>7055</v>
          </cell>
          <cell r="W2712">
            <v>6869</v>
          </cell>
          <cell r="X2712">
            <v>6581</v>
          </cell>
          <cell r="Y2712">
            <v>7124</v>
          </cell>
          <cell r="Z2712">
            <v>7169</v>
          </cell>
          <cell r="AA2712">
            <v>7879</v>
          </cell>
          <cell r="AB2712">
            <v>8048</v>
          </cell>
          <cell r="AC2712">
            <v>7847</v>
          </cell>
          <cell r="AD2712">
            <v>7690</v>
          </cell>
          <cell r="AE2712">
            <v>7456</v>
          </cell>
        </row>
        <row r="2713">
          <cell r="E2713" t="str">
            <v>AZ Industrial Still Gas</v>
          </cell>
          <cell r="F2713">
            <v>985</v>
          </cell>
          <cell r="G2713">
            <v>953</v>
          </cell>
          <cell r="H2713">
            <v>979</v>
          </cell>
          <cell r="I2713">
            <v>0</v>
          </cell>
          <cell r="J2713">
            <v>0</v>
          </cell>
          <cell r="K2713">
            <v>0</v>
          </cell>
          <cell r="L2713">
            <v>0</v>
          </cell>
          <cell r="M2713">
            <v>0</v>
          </cell>
          <cell r="N2713">
            <v>0</v>
          </cell>
          <cell r="O2713">
            <v>0</v>
          </cell>
          <cell r="P2713">
            <v>0</v>
          </cell>
          <cell r="Q2713">
            <v>0</v>
          </cell>
          <cell r="R2713">
            <v>0</v>
          </cell>
          <cell r="S2713">
            <v>0</v>
          </cell>
          <cell r="T2713">
            <v>0</v>
          </cell>
          <cell r="U2713">
            <v>0</v>
          </cell>
          <cell r="V2713">
            <v>0</v>
          </cell>
          <cell r="W2713">
            <v>0</v>
          </cell>
          <cell r="X2713">
            <v>0</v>
          </cell>
          <cell r="Y2713">
            <v>0</v>
          </cell>
          <cell r="Z2713">
            <v>0</v>
          </cell>
          <cell r="AA2713">
            <v>0</v>
          </cell>
          <cell r="AB2713">
            <v>0</v>
          </cell>
          <cell r="AC2713">
            <v>0</v>
          </cell>
          <cell r="AD2713">
            <v>0</v>
          </cell>
          <cell r="AE2713">
            <v>0</v>
          </cell>
        </row>
        <row r="2714">
          <cell r="E2714" t="str">
            <v>CA Industrial Still Gas</v>
          </cell>
          <cell r="F2714">
            <v>206242</v>
          </cell>
          <cell r="G2714">
            <v>180742</v>
          </cell>
          <cell r="H2714">
            <v>183053</v>
          </cell>
          <cell r="I2714">
            <v>183078</v>
          </cell>
          <cell r="J2714">
            <v>181547</v>
          </cell>
          <cell r="K2714">
            <v>172137</v>
          </cell>
          <cell r="L2714">
            <v>175403</v>
          </cell>
          <cell r="M2714">
            <v>174521</v>
          </cell>
          <cell r="N2714">
            <v>170538</v>
          </cell>
          <cell r="O2714">
            <v>167804</v>
          </cell>
          <cell r="P2714">
            <v>170298</v>
          </cell>
          <cell r="Q2714">
            <v>178561</v>
          </cell>
          <cell r="R2714">
            <v>176372</v>
          </cell>
          <cell r="S2714">
            <v>181888</v>
          </cell>
          <cell r="T2714">
            <v>182266</v>
          </cell>
          <cell r="U2714">
            <v>182803</v>
          </cell>
          <cell r="V2714">
            <v>184799</v>
          </cell>
          <cell r="W2714">
            <v>177913</v>
          </cell>
          <cell r="X2714">
            <v>169353</v>
          </cell>
          <cell r="Y2714">
            <v>160587</v>
          </cell>
          <cell r="Z2714">
            <v>162916</v>
          </cell>
          <cell r="AA2714">
            <v>162631</v>
          </cell>
          <cell r="AB2714">
            <v>144522</v>
          </cell>
          <cell r="AC2714">
            <v>162673</v>
          </cell>
          <cell r="AD2714">
            <v>161656</v>
          </cell>
          <cell r="AE2714">
            <v>156343</v>
          </cell>
        </row>
        <row r="2715">
          <cell r="E2715" t="str">
            <v>CO Industrial Still Gas</v>
          </cell>
          <cell r="F2715">
            <v>7485</v>
          </cell>
          <cell r="G2715">
            <v>7245</v>
          </cell>
          <cell r="H2715">
            <v>8372</v>
          </cell>
          <cell r="I2715">
            <v>8316</v>
          </cell>
          <cell r="J2715">
            <v>8160</v>
          </cell>
          <cell r="K2715">
            <v>8035</v>
          </cell>
          <cell r="L2715">
            <v>8101</v>
          </cell>
          <cell r="M2715">
            <v>7963</v>
          </cell>
          <cell r="N2715">
            <v>7651</v>
          </cell>
          <cell r="O2715">
            <v>7443</v>
          </cell>
          <cell r="P2715">
            <v>7498</v>
          </cell>
          <cell r="Q2715">
            <v>8034</v>
          </cell>
          <cell r="R2715">
            <v>7711</v>
          </cell>
          <cell r="S2715">
            <v>7975</v>
          </cell>
          <cell r="T2715">
            <v>7910</v>
          </cell>
          <cell r="U2715">
            <v>8570</v>
          </cell>
          <cell r="V2715">
            <v>8590</v>
          </cell>
          <cell r="W2715">
            <v>8332</v>
          </cell>
          <cell r="X2715">
            <v>8662</v>
          </cell>
          <cell r="Y2715">
            <v>8808</v>
          </cell>
          <cell r="Z2715">
            <v>8951</v>
          </cell>
          <cell r="AA2715">
            <v>8968</v>
          </cell>
          <cell r="AB2715">
            <v>9159</v>
          </cell>
          <cell r="AC2715">
            <v>8931</v>
          </cell>
          <cell r="AD2715">
            <v>8752</v>
          </cell>
          <cell r="AE2715">
            <v>8486</v>
          </cell>
        </row>
        <row r="2716">
          <cell r="E2716" t="str">
            <v>CT Industrial Still Gas</v>
          </cell>
          <cell r="F2716">
            <v>0</v>
          </cell>
          <cell r="G2716">
            <v>0</v>
          </cell>
          <cell r="H2716">
            <v>0</v>
          </cell>
          <cell r="I2716">
            <v>0</v>
          </cell>
          <cell r="J2716">
            <v>0</v>
          </cell>
          <cell r="K2716">
            <v>0</v>
          </cell>
          <cell r="L2716">
            <v>0</v>
          </cell>
          <cell r="M2716">
            <v>0</v>
          </cell>
          <cell r="N2716">
            <v>0</v>
          </cell>
          <cell r="O2716">
            <v>0</v>
          </cell>
          <cell r="P2716">
            <v>0</v>
          </cell>
          <cell r="Q2716">
            <v>0</v>
          </cell>
          <cell r="R2716">
            <v>0</v>
          </cell>
          <cell r="S2716">
            <v>0</v>
          </cell>
          <cell r="T2716">
            <v>0</v>
          </cell>
          <cell r="U2716">
            <v>0</v>
          </cell>
          <cell r="V2716">
            <v>0</v>
          </cell>
          <cell r="W2716">
            <v>0</v>
          </cell>
          <cell r="X2716">
            <v>0</v>
          </cell>
          <cell r="Y2716">
            <v>0</v>
          </cell>
          <cell r="Z2716">
            <v>0</v>
          </cell>
          <cell r="AA2716">
            <v>0</v>
          </cell>
          <cell r="AB2716">
            <v>0</v>
          </cell>
          <cell r="AC2716">
            <v>0</v>
          </cell>
          <cell r="AD2716">
            <v>0</v>
          </cell>
          <cell r="AE2716">
            <v>0</v>
          </cell>
        </row>
        <row r="2717">
          <cell r="E2717" t="str">
            <v>DC Industrial Still Gas</v>
          </cell>
          <cell r="F2717">
            <v>0</v>
          </cell>
          <cell r="G2717">
            <v>0</v>
          </cell>
          <cell r="H2717">
            <v>0</v>
          </cell>
          <cell r="I2717">
            <v>0</v>
          </cell>
          <cell r="J2717">
            <v>0</v>
          </cell>
          <cell r="K2717">
            <v>0</v>
          </cell>
          <cell r="L2717">
            <v>0</v>
          </cell>
          <cell r="M2717">
            <v>0</v>
          </cell>
          <cell r="N2717">
            <v>0</v>
          </cell>
          <cell r="O2717">
            <v>0</v>
          </cell>
          <cell r="P2717">
            <v>0</v>
          </cell>
          <cell r="Q2717">
            <v>0</v>
          </cell>
          <cell r="R2717">
            <v>0</v>
          </cell>
          <cell r="S2717">
            <v>0</v>
          </cell>
          <cell r="T2717">
            <v>0</v>
          </cell>
          <cell r="U2717">
            <v>0</v>
          </cell>
          <cell r="V2717">
            <v>0</v>
          </cell>
          <cell r="W2717">
            <v>0</v>
          </cell>
          <cell r="X2717">
            <v>0</v>
          </cell>
          <cell r="Y2717">
            <v>0</v>
          </cell>
          <cell r="Z2717">
            <v>0</v>
          </cell>
          <cell r="AA2717">
            <v>0</v>
          </cell>
          <cell r="AB2717">
            <v>0</v>
          </cell>
          <cell r="AC2717">
            <v>0</v>
          </cell>
          <cell r="AD2717">
            <v>0</v>
          </cell>
          <cell r="AE2717">
            <v>0</v>
          </cell>
        </row>
        <row r="2718">
          <cell r="E2718" t="str">
            <v>DE Industrial Still Gas</v>
          </cell>
          <cell r="F2718">
            <v>13788</v>
          </cell>
          <cell r="G2718">
            <v>13345</v>
          </cell>
          <cell r="H2718">
            <v>13709</v>
          </cell>
          <cell r="I2718">
            <v>13616</v>
          </cell>
          <cell r="J2718">
            <v>13362</v>
          </cell>
          <cell r="K2718">
            <v>13157</v>
          </cell>
          <cell r="L2718">
            <v>13264</v>
          </cell>
          <cell r="M2718">
            <v>13039</v>
          </cell>
          <cell r="N2718">
            <v>14049</v>
          </cell>
          <cell r="O2718">
            <v>13829</v>
          </cell>
          <cell r="P2718">
            <v>14375</v>
          </cell>
          <cell r="Q2718">
            <v>15798</v>
          </cell>
          <cell r="R2718">
            <v>15512</v>
          </cell>
          <cell r="S2718">
            <v>16042</v>
          </cell>
          <cell r="T2718">
            <v>15910</v>
          </cell>
          <cell r="U2718">
            <v>16547</v>
          </cell>
          <cell r="V2718">
            <v>16651</v>
          </cell>
          <cell r="W2718">
            <v>16150</v>
          </cell>
          <cell r="X2718">
            <v>15473</v>
          </cell>
          <cell r="Y2718">
            <v>0</v>
          </cell>
          <cell r="Z2718">
            <v>0</v>
          </cell>
          <cell r="AA2718">
            <v>15863</v>
          </cell>
          <cell r="AB2718">
            <v>16202</v>
          </cell>
          <cell r="AC2718">
            <v>15798</v>
          </cell>
          <cell r="AD2718">
            <v>15482</v>
          </cell>
          <cell r="AE2718">
            <v>15011</v>
          </cell>
        </row>
        <row r="2719">
          <cell r="E2719" t="str">
            <v>FL Industrial Still Gas</v>
          </cell>
          <cell r="F2719">
            <v>0</v>
          </cell>
          <cell r="G2719">
            <v>0</v>
          </cell>
          <cell r="H2719">
            <v>0</v>
          </cell>
          <cell r="I2719">
            <v>0</v>
          </cell>
          <cell r="J2719">
            <v>0</v>
          </cell>
          <cell r="K2719">
            <v>0</v>
          </cell>
          <cell r="L2719">
            <v>0</v>
          </cell>
          <cell r="M2719">
            <v>0</v>
          </cell>
          <cell r="N2719">
            <v>0</v>
          </cell>
          <cell r="O2719">
            <v>0</v>
          </cell>
          <cell r="P2719">
            <v>0</v>
          </cell>
          <cell r="Q2719">
            <v>0</v>
          </cell>
          <cell r="R2719">
            <v>0</v>
          </cell>
          <cell r="S2719">
            <v>0</v>
          </cell>
          <cell r="T2719">
            <v>0</v>
          </cell>
          <cell r="U2719">
            <v>0</v>
          </cell>
          <cell r="V2719">
            <v>0</v>
          </cell>
          <cell r="W2719">
            <v>0</v>
          </cell>
          <cell r="X2719">
            <v>0</v>
          </cell>
          <cell r="Y2719">
            <v>0</v>
          </cell>
          <cell r="Z2719">
            <v>0</v>
          </cell>
          <cell r="AA2719">
            <v>0</v>
          </cell>
          <cell r="AB2719">
            <v>0</v>
          </cell>
          <cell r="AC2719">
            <v>0</v>
          </cell>
          <cell r="AD2719">
            <v>0</v>
          </cell>
          <cell r="AE2719">
            <v>0</v>
          </cell>
        </row>
        <row r="2720">
          <cell r="E2720" t="str">
            <v>GA Industrial Still Gas</v>
          </cell>
          <cell r="F2720">
            <v>546</v>
          </cell>
          <cell r="G2720">
            <v>528</v>
          </cell>
          <cell r="H2720">
            <v>542</v>
          </cell>
          <cell r="I2720">
            <v>539</v>
          </cell>
          <cell r="J2720">
            <v>529</v>
          </cell>
          <cell r="K2720">
            <v>521</v>
          </cell>
          <cell r="L2720">
            <v>525</v>
          </cell>
          <cell r="M2720">
            <v>516</v>
          </cell>
          <cell r="N2720">
            <v>483</v>
          </cell>
          <cell r="O2720">
            <v>1709</v>
          </cell>
          <cell r="P2720">
            <v>479</v>
          </cell>
          <cell r="Q2720">
            <v>487</v>
          </cell>
          <cell r="R2720">
            <v>479</v>
          </cell>
          <cell r="S2720">
            <v>495</v>
          </cell>
          <cell r="T2720">
            <v>0</v>
          </cell>
          <cell r="U2720">
            <v>0</v>
          </cell>
          <cell r="V2720">
            <v>0</v>
          </cell>
          <cell r="W2720">
            <v>0</v>
          </cell>
          <cell r="X2720">
            <v>0</v>
          </cell>
          <cell r="Y2720">
            <v>0</v>
          </cell>
          <cell r="Z2720">
            <v>1217</v>
          </cell>
          <cell r="AA2720">
            <v>0</v>
          </cell>
          <cell r="AB2720">
            <v>0</v>
          </cell>
          <cell r="AC2720">
            <v>0</v>
          </cell>
          <cell r="AD2720">
            <v>0</v>
          </cell>
          <cell r="AE2720">
            <v>0</v>
          </cell>
        </row>
        <row r="2721">
          <cell r="E2721" t="str">
            <v>HI Industrial Still Gas</v>
          </cell>
          <cell r="F2721">
            <v>14408</v>
          </cell>
          <cell r="G2721">
            <v>13946</v>
          </cell>
          <cell r="H2721">
            <v>14326</v>
          </cell>
          <cell r="I2721">
            <v>14229</v>
          </cell>
          <cell r="J2721">
            <v>14078</v>
          </cell>
          <cell r="K2721">
            <v>13862</v>
          </cell>
          <cell r="L2721">
            <v>13975</v>
          </cell>
          <cell r="M2721">
            <v>13737</v>
          </cell>
          <cell r="N2721">
            <v>13199</v>
          </cell>
          <cell r="O2721">
            <v>12993</v>
          </cell>
          <cell r="P2721">
            <v>13089</v>
          </cell>
          <cell r="Q2721">
            <v>13315</v>
          </cell>
          <cell r="R2721">
            <v>13074</v>
          </cell>
          <cell r="S2721">
            <v>13521</v>
          </cell>
          <cell r="T2721">
            <v>13410</v>
          </cell>
          <cell r="U2721">
            <v>13447</v>
          </cell>
          <cell r="V2721">
            <v>13479</v>
          </cell>
          <cell r="W2721">
            <v>13074</v>
          </cell>
          <cell r="X2721">
            <v>12526</v>
          </cell>
          <cell r="Y2721">
            <v>12737</v>
          </cell>
          <cell r="Z2721">
            <v>12818</v>
          </cell>
          <cell r="AA2721">
            <v>12842</v>
          </cell>
          <cell r="AB2721">
            <v>13117</v>
          </cell>
          <cell r="AC2721">
            <v>12789</v>
          </cell>
          <cell r="AD2721">
            <v>12533</v>
          </cell>
          <cell r="AE2721">
            <v>12152</v>
          </cell>
        </row>
        <row r="2722">
          <cell r="E2722" t="str">
            <v>IA Industrial Still Gas</v>
          </cell>
          <cell r="F2722">
            <v>0</v>
          </cell>
          <cell r="G2722">
            <v>0</v>
          </cell>
          <cell r="H2722">
            <v>0</v>
          </cell>
          <cell r="I2722">
            <v>0</v>
          </cell>
          <cell r="J2722">
            <v>0</v>
          </cell>
          <cell r="K2722">
            <v>0</v>
          </cell>
          <cell r="L2722">
            <v>0</v>
          </cell>
          <cell r="M2722">
            <v>0</v>
          </cell>
          <cell r="N2722">
            <v>0</v>
          </cell>
          <cell r="O2722">
            <v>0</v>
          </cell>
          <cell r="P2722">
            <v>0</v>
          </cell>
          <cell r="Q2722">
            <v>0</v>
          </cell>
          <cell r="R2722">
            <v>0</v>
          </cell>
          <cell r="S2722">
            <v>0</v>
          </cell>
          <cell r="T2722">
            <v>0</v>
          </cell>
          <cell r="U2722">
            <v>0</v>
          </cell>
          <cell r="V2722">
            <v>0</v>
          </cell>
          <cell r="W2722">
            <v>0</v>
          </cell>
          <cell r="X2722">
            <v>0</v>
          </cell>
          <cell r="Y2722">
            <v>0</v>
          </cell>
          <cell r="Z2722">
            <v>0</v>
          </cell>
          <cell r="AA2722">
            <v>0</v>
          </cell>
          <cell r="AB2722">
            <v>0</v>
          </cell>
          <cell r="AC2722">
            <v>0</v>
          </cell>
          <cell r="AD2722">
            <v>0</v>
          </cell>
          <cell r="AE2722">
            <v>0</v>
          </cell>
        </row>
        <row r="2723">
          <cell r="E2723" t="str">
            <v>ID Industrial Still Gas</v>
          </cell>
          <cell r="F2723">
            <v>0</v>
          </cell>
          <cell r="G2723">
            <v>0</v>
          </cell>
          <cell r="H2723">
            <v>0</v>
          </cell>
          <cell r="I2723">
            <v>0</v>
          </cell>
          <cell r="J2723">
            <v>0</v>
          </cell>
          <cell r="K2723">
            <v>0</v>
          </cell>
          <cell r="L2723">
            <v>0</v>
          </cell>
          <cell r="M2723">
            <v>0</v>
          </cell>
          <cell r="N2723">
            <v>0</v>
          </cell>
          <cell r="O2723">
            <v>0</v>
          </cell>
          <cell r="P2723">
            <v>0</v>
          </cell>
          <cell r="Q2723">
            <v>0</v>
          </cell>
          <cell r="R2723">
            <v>0</v>
          </cell>
          <cell r="S2723">
            <v>0</v>
          </cell>
          <cell r="T2723">
            <v>0</v>
          </cell>
          <cell r="U2723">
            <v>0</v>
          </cell>
          <cell r="V2723">
            <v>0</v>
          </cell>
          <cell r="W2723">
            <v>0</v>
          </cell>
          <cell r="X2723">
            <v>0</v>
          </cell>
          <cell r="Y2723">
            <v>0</v>
          </cell>
          <cell r="Z2723">
            <v>0</v>
          </cell>
          <cell r="AA2723">
            <v>0</v>
          </cell>
          <cell r="AB2723">
            <v>0</v>
          </cell>
          <cell r="AC2723">
            <v>0</v>
          </cell>
          <cell r="AD2723">
            <v>0</v>
          </cell>
          <cell r="AE2723">
            <v>0</v>
          </cell>
        </row>
        <row r="2724">
          <cell r="E2724" t="str">
            <v>IL Industrial Still Gas</v>
          </cell>
          <cell r="F2724">
            <v>92339</v>
          </cell>
          <cell r="G2724">
            <v>90805</v>
          </cell>
          <cell r="H2724">
            <v>94552</v>
          </cell>
          <cell r="I2724">
            <v>92971</v>
          </cell>
          <cell r="J2724">
            <v>95609</v>
          </cell>
          <cell r="K2724">
            <v>89422</v>
          </cell>
          <cell r="L2724">
            <v>89792</v>
          </cell>
          <cell r="M2724">
            <v>91057</v>
          </cell>
          <cell r="N2724">
            <v>91883</v>
          </cell>
          <cell r="O2724">
            <v>90686</v>
          </cell>
          <cell r="P2724">
            <v>90323</v>
          </cell>
          <cell r="Q2724">
            <v>70394</v>
          </cell>
          <cell r="R2724">
            <v>77851</v>
          </cell>
          <cell r="S2724">
            <v>80494</v>
          </cell>
          <cell r="T2724">
            <v>81460</v>
          </cell>
          <cell r="U2724">
            <v>82372</v>
          </cell>
          <cell r="V2724">
            <v>82576</v>
          </cell>
          <cell r="W2724">
            <v>81157</v>
          </cell>
          <cell r="X2724">
            <v>77755</v>
          </cell>
          <cell r="Y2724">
            <v>79235</v>
          </cell>
          <cell r="Z2724">
            <v>79739</v>
          </cell>
          <cell r="AA2724">
            <v>79889</v>
          </cell>
          <cell r="AB2724">
            <v>82710</v>
          </cell>
          <cell r="AC2724">
            <v>81212</v>
          </cell>
          <cell r="AD2724">
            <v>79919</v>
          </cell>
          <cell r="AE2724">
            <v>77489</v>
          </cell>
        </row>
        <row r="2725">
          <cell r="E2725" t="str">
            <v>IN Industrial Still Gas</v>
          </cell>
          <cell r="F2725">
            <v>42339</v>
          </cell>
          <cell r="G2725">
            <v>42886</v>
          </cell>
          <cell r="H2725">
            <v>46502</v>
          </cell>
          <cell r="I2725">
            <v>40966</v>
          </cell>
          <cell r="J2725">
            <v>41459</v>
          </cell>
          <cell r="K2725">
            <v>39189</v>
          </cell>
          <cell r="L2725">
            <v>40930</v>
          </cell>
          <cell r="M2725">
            <v>40233</v>
          </cell>
          <cell r="N2725">
            <v>38746</v>
          </cell>
          <cell r="O2725">
            <v>38141</v>
          </cell>
          <cell r="P2725">
            <v>38423</v>
          </cell>
          <cell r="Q2725">
            <v>39088</v>
          </cell>
          <cell r="R2725">
            <v>38380</v>
          </cell>
          <cell r="S2725">
            <v>39693</v>
          </cell>
          <cell r="T2725">
            <v>39366</v>
          </cell>
          <cell r="U2725">
            <v>39476</v>
          </cell>
          <cell r="V2725">
            <v>39570</v>
          </cell>
          <cell r="W2725">
            <v>38380</v>
          </cell>
          <cell r="X2725">
            <v>36644</v>
          </cell>
          <cell r="Y2725">
            <v>37260</v>
          </cell>
          <cell r="Z2725">
            <v>37497</v>
          </cell>
          <cell r="AA2725">
            <v>31647</v>
          </cell>
          <cell r="AB2725">
            <v>17083</v>
          </cell>
          <cell r="AC2725">
            <v>38202</v>
          </cell>
          <cell r="AD2725">
            <v>37439</v>
          </cell>
          <cell r="AE2725">
            <v>36300</v>
          </cell>
        </row>
        <row r="2726">
          <cell r="E2726" t="str">
            <v>KS Industrial Still Gas</v>
          </cell>
          <cell r="F2726">
            <v>34637</v>
          </cell>
          <cell r="G2726">
            <v>31199</v>
          </cell>
          <cell r="H2726">
            <v>29073</v>
          </cell>
          <cell r="I2726">
            <v>26581</v>
          </cell>
          <cell r="J2726">
            <v>28136</v>
          </cell>
          <cell r="K2726">
            <v>27705</v>
          </cell>
          <cell r="L2726">
            <v>26941</v>
          </cell>
          <cell r="M2726">
            <v>26482</v>
          </cell>
          <cell r="N2726">
            <v>25615</v>
          </cell>
          <cell r="O2726">
            <v>25933</v>
          </cell>
          <cell r="P2726">
            <v>26124</v>
          </cell>
          <cell r="Q2726">
            <v>27100</v>
          </cell>
          <cell r="R2726">
            <v>26255</v>
          </cell>
          <cell r="S2726">
            <v>27152</v>
          </cell>
          <cell r="T2726">
            <v>26929</v>
          </cell>
          <cell r="U2726">
            <v>27278</v>
          </cell>
          <cell r="V2726">
            <v>27480</v>
          </cell>
          <cell r="W2726">
            <v>27114</v>
          </cell>
          <cell r="X2726">
            <v>28126</v>
          </cell>
          <cell r="Y2726">
            <v>28599</v>
          </cell>
          <cell r="Z2726">
            <v>29476</v>
          </cell>
          <cell r="AA2726">
            <v>29532</v>
          </cell>
          <cell r="AB2726">
            <v>30208</v>
          </cell>
          <cell r="AC2726">
            <v>29393</v>
          </cell>
          <cell r="AD2726">
            <v>28805</v>
          </cell>
          <cell r="AE2726">
            <v>27930</v>
          </cell>
        </row>
        <row r="2727">
          <cell r="E2727" t="str">
            <v>KY Industrial Still Gas</v>
          </cell>
          <cell r="F2727">
            <v>21558</v>
          </cell>
          <cell r="G2727">
            <v>20866</v>
          </cell>
          <cell r="H2727">
            <v>21435</v>
          </cell>
          <cell r="I2727">
            <v>21290</v>
          </cell>
          <cell r="J2727">
            <v>20892</v>
          </cell>
          <cell r="K2727">
            <v>20572</v>
          </cell>
          <cell r="L2727">
            <v>21299</v>
          </cell>
          <cell r="M2727">
            <v>20936</v>
          </cell>
          <cell r="N2727">
            <v>20357</v>
          </cell>
          <cell r="O2727">
            <v>20040</v>
          </cell>
          <cell r="P2727">
            <v>20187</v>
          </cell>
          <cell r="Q2727">
            <v>20537</v>
          </cell>
          <cell r="R2727">
            <v>20165</v>
          </cell>
          <cell r="S2727">
            <v>20855</v>
          </cell>
          <cell r="T2727">
            <v>20683</v>
          </cell>
          <cell r="U2727">
            <v>20741</v>
          </cell>
          <cell r="V2727">
            <v>20288</v>
          </cell>
          <cell r="W2727">
            <v>20032</v>
          </cell>
          <cell r="X2727">
            <v>19192</v>
          </cell>
          <cell r="Y2727">
            <v>18781</v>
          </cell>
          <cell r="Z2727">
            <v>18423</v>
          </cell>
          <cell r="AA2727">
            <v>20286</v>
          </cell>
          <cell r="AB2727">
            <v>21831</v>
          </cell>
          <cell r="AC2727">
            <v>21459</v>
          </cell>
          <cell r="AD2727">
            <v>21031</v>
          </cell>
          <cell r="AE2727">
            <v>22945</v>
          </cell>
        </row>
        <row r="2728">
          <cell r="E2728" t="str">
            <v>LA Industrial Still Gas</v>
          </cell>
          <cell r="F2728">
            <v>225206</v>
          </cell>
          <cell r="G2728">
            <v>220539</v>
          </cell>
          <cell r="H2728">
            <v>230985</v>
          </cell>
          <cell r="I2728">
            <v>229510</v>
          </cell>
          <cell r="J2728">
            <v>224911</v>
          </cell>
          <cell r="K2728">
            <v>225774</v>
          </cell>
          <cell r="L2728">
            <v>230260</v>
          </cell>
          <cell r="M2728">
            <v>226796</v>
          </cell>
          <cell r="N2728">
            <v>232683</v>
          </cell>
          <cell r="O2728">
            <v>235945</v>
          </cell>
          <cell r="P2728">
            <v>237121</v>
          </cell>
          <cell r="Q2728">
            <v>239763</v>
          </cell>
          <cell r="R2728">
            <v>240999</v>
          </cell>
          <cell r="S2728">
            <v>252393</v>
          </cell>
          <cell r="T2728">
            <v>252083</v>
          </cell>
          <cell r="U2728">
            <v>231012</v>
          </cell>
          <cell r="V2728">
            <v>271524</v>
          </cell>
          <cell r="W2728">
            <v>261604</v>
          </cell>
          <cell r="X2728">
            <v>251974</v>
          </cell>
          <cell r="Y2728">
            <v>260598</v>
          </cell>
          <cell r="Z2728">
            <v>274994</v>
          </cell>
          <cell r="AA2728">
            <v>277820</v>
          </cell>
          <cell r="AB2728">
            <v>291055</v>
          </cell>
          <cell r="AC2728">
            <v>283917</v>
          </cell>
          <cell r="AD2728">
            <v>282372</v>
          </cell>
          <cell r="AE2728">
            <v>275904</v>
          </cell>
        </row>
        <row r="2729">
          <cell r="E2729" t="str">
            <v>MA Industrial Still Gas</v>
          </cell>
          <cell r="F2729">
            <v>0</v>
          </cell>
          <cell r="G2729">
            <v>0</v>
          </cell>
          <cell r="H2729">
            <v>0</v>
          </cell>
          <cell r="I2729">
            <v>0</v>
          </cell>
          <cell r="J2729">
            <v>0</v>
          </cell>
          <cell r="K2729">
            <v>0</v>
          </cell>
          <cell r="L2729">
            <v>0</v>
          </cell>
          <cell r="M2729">
            <v>0</v>
          </cell>
          <cell r="N2729">
            <v>0</v>
          </cell>
          <cell r="O2729">
            <v>0</v>
          </cell>
          <cell r="P2729">
            <v>0</v>
          </cell>
          <cell r="Q2729">
            <v>0</v>
          </cell>
          <cell r="R2729">
            <v>0</v>
          </cell>
          <cell r="S2729">
            <v>0</v>
          </cell>
          <cell r="T2729">
            <v>0</v>
          </cell>
          <cell r="U2729">
            <v>0</v>
          </cell>
          <cell r="V2729">
            <v>0</v>
          </cell>
          <cell r="W2729">
            <v>0</v>
          </cell>
          <cell r="X2729">
            <v>0</v>
          </cell>
          <cell r="Y2729">
            <v>0</v>
          </cell>
          <cell r="Z2729">
            <v>0</v>
          </cell>
          <cell r="AA2729">
            <v>0</v>
          </cell>
          <cell r="AB2729">
            <v>0</v>
          </cell>
          <cell r="AC2729">
            <v>0</v>
          </cell>
          <cell r="AD2729">
            <v>0</v>
          </cell>
          <cell r="AE2729">
            <v>0</v>
          </cell>
        </row>
        <row r="2730">
          <cell r="E2730" t="str">
            <v>MD Industrial Still Gas</v>
          </cell>
          <cell r="F2730">
            <v>0</v>
          </cell>
          <cell r="G2730">
            <v>0</v>
          </cell>
          <cell r="H2730">
            <v>0</v>
          </cell>
          <cell r="I2730">
            <v>0</v>
          </cell>
          <cell r="J2730">
            <v>0</v>
          </cell>
          <cell r="K2730">
            <v>0</v>
          </cell>
          <cell r="L2730">
            <v>0</v>
          </cell>
          <cell r="M2730">
            <v>0</v>
          </cell>
          <cell r="N2730">
            <v>0</v>
          </cell>
          <cell r="O2730">
            <v>0</v>
          </cell>
          <cell r="P2730">
            <v>0</v>
          </cell>
          <cell r="Q2730">
            <v>0</v>
          </cell>
          <cell r="R2730">
            <v>0</v>
          </cell>
          <cell r="S2730">
            <v>0</v>
          </cell>
          <cell r="T2730">
            <v>0</v>
          </cell>
          <cell r="U2730">
            <v>0</v>
          </cell>
          <cell r="V2730">
            <v>0</v>
          </cell>
          <cell r="W2730">
            <v>0</v>
          </cell>
          <cell r="X2730">
            <v>0</v>
          </cell>
          <cell r="Y2730">
            <v>0</v>
          </cell>
          <cell r="Z2730">
            <v>0</v>
          </cell>
          <cell r="AA2730">
            <v>0</v>
          </cell>
          <cell r="AB2730">
            <v>0</v>
          </cell>
          <cell r="AC2730">
            <v>0</v>
          </cell>
          <cell r="AD2730">
            <v>0</v>
          </cell>
          <cell r="AE2730">
            <v>0</v>
          </cell>
        </row>
        <row r="2731">
          <cell r="E2731" t="str">
            <v>ME Industrial Still Gas</v>
          </cell>
          <cell r="F2731">
            <v>0</v>
          </cell>
          <cell r="G2731">
            <v>0</v>
          </cell>
          <cell r="H2731">
            <v>0</v>
          </cell>
          <cell r="I2731">
            <v>0</v>
          </cell>
          <cell r="J2731">
            <v>0</v>
          </cell>
          <cell r="K2731">
            <v>0</v>
          </cell>
          <cell r="L2731">
            <v>0</v>
          </cell>
          <cell r="M2731">
            <v>0</v>
          </cell>
          <cell r="N2731">
            <v>0</v>
          </cell>
          <cell r="O2731">
            <v>0</v>
          </cell>
          <cell r="P2731">
            <v>0</v>
          </cell>
          <cell r="Q2731">
            <v>0</v>
          </cell>
          <cell r="R2731">
            <v>0</v>
          </cell>
          <cell r="S2731">
            <v>0</v>
          </cell>
          <cell r="T2731">
            <v>0</v>
          </cell>
          <cell r="U2731">
            <v>0</v>
          </cell>
          <cell r="V2731">
            <v>0</v>
          </cell>
          <cell r="W2731">
            <v>0</v>
          </cell>
          <cell r="X2731">
            <v>0</v>
          </cell>
          <cell r="Y2731">
            <v>0</v>
          </cell>
          <cell r="Z2731">
            <v>0</v>
          </cell>
          <cell r="AA2731">
            <v>0</v>
          </cell>
          <cell r="AB2731">
            <v>0</v>
          </cell>
          <cell r="AC2731">
            <v>0</v>
          </cell>
          <cell r="AD2731">
            <v>0</v>
          </cell>
          <cell r="AE2731">
            <v>0</v>
          </cell>
        </row>
        <row r="2732">
          <cell r="E2732" t="str">
            <v>MI Industrial Still Gas</v>
          </cell>
          <cell r="F2732">
            <v>11680</v>
          </cell>
          <cell r="G2732">
            <v>11305</v>
          </cell>
          <cell r="H2732">
            <v>11320</v>
          </cell>
          <cell r="I2732">
            <v>11243</v>
          </cell>
          <cell r="J2732">
            <v>11033</v>
          </cell>
          <cell r="K2732">
            <v>11371</v>
          </cell>
          <cell r="L2732">
            <v>11464</v>
          </cell>
          <cell r="M2732">
            <v>11269</v>
          </cell>
          <cell r="N2732">
            <v>11275</v>
          </cell>
          <cell r="O2732">
            <v>6518</v>
          </cell>
          <cell r="P2732">
            <v>6566</v>
          </cell>
          <cell r="Q2732">
            <v>6680</v>
          </cell>
          <cell r="R2732">
            <v>6559</v>
          </cell>
          <cell r="S2732">
            <v>6783</v>
          </cell>
          <cell r="T2732">
            <v>6728</v>
          </cell>
          <cell r="U2732">
            <v>9117</v>
          </cell>
          <cell r="V2732">
            <v>9139</v>
          </cell>
          <cell r="W2732">
            <v>9041</v>
          </cell>
          <cell r="X2732">
            <v>8662</v>
          </cell>
          <cell r="Y2732">
            <v>9153</v>
          </cell>
          <cell r="Z2732">
            <v>9211</v>
          </cell>
          <cell r="AA2732">
            <v>9229</v>
          </cell>
          <cell r="AB2732">
            <v>10671</v>
          </cell>
          <cell r="AC2732">
            <v>10665</v>
          </cell>
          <cell r="AD2732">
            <v>11046</v>
          </cell>
          <cell r="AE2732">
            <v>10875</v>
          </cell>
        </row>
        <row r="2733">
          <cell r="E2733" t="str">
            <v>MN Industrial Still Gas</v>
          </cell>
          <cell r="F2733">
            <v>26305</v>
          </cell>
          <cell r="G2733">
            <v>25461</v>
          </cell>
          <cell r="H2733">
            <v>26155</v>
          </cell>
          <cell r="I2733">
            <v>27923</v>
          </cell>
          <cell r="J2733">
            <v>28355</v>
          </cell>
          <cell r="K2733">
            <v>27921</v>
          </cell>
          <cell r="L2733">
            <v>30224</v>
          </cell>
          <cell r="M2733">
            <v>29709</v>
          </cell>
          <cell r="N2733">
            <v>29529</v>
          </cell>
          <cell r="O2733">
            <v>29068</v>
          </cell>
          <cell r="P2733">
            <v>29727</v>
          </cell>
          <cell r="Q2733">
            <v>30241</v>
          </cell>
          <cell r="R2733">
            <v>29694</v>
          </cell>
          <cell r="S2733">
            <v>30709</v>
          </cell>
          <cell r="T2733">
            <v>30457</v>
          </cell>
          <cell r="U2733">
            <v>31845</v>
          </cell>
          <cell r="V2733">
            <v>31921</v>
          </cell>
          <cell r="W2733">
            <v>32100</v>
          </cell>
          <cell r="X2733">
            <v>30105</v>
          </cell>
          <cell r="Y2733">
            <v>30611</v>
          </cell>
          <cell r="Z2733">
            <v>29198</v>
          </cell>
          <cell r="AA2733">
            <v>30577</v>
          </cell>
          <cell r="AB2733">
            <v>30991</v>
          </cell>
          <cell r="AC2733">
            <v>31170</v>
          </cell>
          <cell r="AD2733">
            <v>30632</v>
          </cell>
          <cell r="AE2733">
            <v>31217</v>
          </cell>
        </row>
        <row r="2734">
          <cell r="E2734" t="str">
            <v>MO Industrial Still Gas</v>
          </cell>
          <cell r="F2734">
            <v>0</v>
          </cell>
          <cell r="G2734">
            <v>0</v>
          </cell>
          <cell r="H2734">
            <v>0</v>
          </cell>
          <cell r="I2734">
            <v>0</v>
          </cell>
          <cell r="J2734">
            <v>0</v>
          </cell>
          <cell r="K2734">
            <v>0</v>
          </cell>
          <cell r="L2734">
            <v>0</v>
          </cell>
          <cell r="M2734">
            <v>0</v>
          </cell>
          <cell r="N2734">
            <v>0</v>
          </cell>
          <cell r="O2734">
            <v>0</v>
          </cell>
          <cell r="P2734">
            <v>0</v>
          </cell>
          <cell r="Q2734">
            <v>0</v>
          </cell>
          <cell r="R2734">
            <v>0</v>
          </cell>
          <cell r="S2734">
            <v>0</v>
          </cell>
          <cell r="T2734">
            <v>0</v>
          </cell>
          <cell r="U2734">
            <v>0</v>
          </cell>
          <cell r="V2734">
            <v>0</v>
          </cell>
          <cell r="W2734">
            <v>0</v>
          </cell>
          <cell r="X2734">
            <v>0</v>
          </cell>
          <cell r="Y2734">
            <v>0</v>
          </cell>
          <cell r="Z2734">
            <v>0</v>
          </cell>
          <cell r="AA2734">
            <v>0</v>
          </cell>
          <cell r="AB2734">
            <v>0</v>
          </cell>
          <cell r="AC2734">
            <v>0</v>
          </cell>
          <cell r="AD2734">
            <v>0</v>
          </cell>
          <cell r="AE2734">
            <v>0</v>
          </cell>
        </row>
        <row r="2735">
          <cell r="E2735" t="str">
            <v>MS Industrial Still Gas</v>
          </cell>
          <cell r="F2735">
            <v>35691</v>
          </cell>
          <cell r="G2735">
            <v>35212</v>
          </cell>
          <cell r="H2735">
            <v>36407</v>
          </cell>
          <cell r="I2735">
            <v>36161</v>
          </cell>
          <cell r="J2735">
            <v>31954</v>
          </cell>
          <cell r="K2735">
            <v>31464</v>
          </cell>
          <cell r="L2735">
            <v>31721</v>
          </cell>
          <cell r="M2735">
            <v>31181</v>
          </cell>
          <cell r="N2735">
            <v>30048</v>
          </cell>
          <cell r="O2735">
            <v>29579</v>
          </cell>
          <cell r="P2735">
            <v>29709</v>
          </cell>
          <cell r="Q2735">
            <v>30223</v>
          </cell>
          <cell r="R2735">
            <v>32335</v>
          </cell>
          <cell r="S2735">
            <v>33441</v>
          </cell>
          <cell r="T2735">
            <v>33166</v>
          </cell>
          <cell r="U2735">
            <v>33186</v>
          </cell>
          <cell r="V2735">
            <v>33264</v>
          </cell>
          <cell r="W2735">
            <v>32264</v>
          </cell>
          <cell r="X2735">
            <v>30912</v>
          </cell>
          <cell r="Y2735">
            <v>31431</v>
          </cell>
          <cell r="Z2735">
            <v>31631</v>
          </cell>
          <cell r="AA2735">
            <v>31691</v>
          </cell>
          <cell r="AB2735">
            <v>32369</v>
          </cell>
          <cell r="AC2735">
            <v>31561</v>
          </cell>
          <cell r="AD2735">
            <v>30930</v>
          </cell>
          <cell r="AE2735">
            <v>29989</v>
          </cell>
        </row>
        <row r="2736">
          <cell r="E2736" t="str">
            <v>MT Industrial Still Gas</v>
          </cell>
          <cell r="F2736">
            <v>13753</v>
          </cell>
          <cell r="G2736">
            <v>13312</v>
          </cell>
          <cell r="H2736">
            <v>13675</v>
          </cell>
          <cell r="I2736">
            <v>13602</v>
          </cell>
          <cell r="J2736">
            <v>13548</v>
          </cell>
          <cell r="K2736">
            <v>13340</v>
          </cell>
          <cell r="L2736">
            <v>13875</v>
          </cell>
          <cell r="M2736">
            <v>13732</v>
          </cell>
          <cell r="N2736">
            <v>13597</v>
          </cell>
          <cell r="O2736">
            <v>14278</v>
          </cell>
          <cell r="P2736">
            <v>14783</v>
          </cell>
          <cell r="Q2736">
            <v>16249</v>
          </cell>
          <cell r="R2736">
            <v>15955</v>
          </cell>
          <cell r="S2736">
            <v>16610</v>
          </cell>
          <cell r="T2736">
            <v>16474</v>
          </cell>
          <cell r="U2736">
            <v>16520</v>
          </cell>
          <cell r="V2736">
            <v>16678</v>
          </cell>
          <cell r="W2736">
            <v>16584</v>
          </cell>
          <cell r="X2736">
            <v>15889</v>
          </cell>
          <cell r="Y2736">
            <v>16199</v>
          </cell>
          <cell r="Z2736">
            <v>16302</v>
          </cell>
          <cell r="AA2736">
            <v>16333</v>
          </cell>
          <cell r="AB2736">
            <v>16771</v>
          </cell>
          <cell r="AC2736">
            <v>16353</v>
          </cell>
          <cell r="AD2736">
            <v>16026</v>
          </cell>
          <cell r="AE2736">
            <v>16774</v>
          </cell>
        </row>
        <row r="2737">
          <cell r="E2737" t="str">
            <v>NC Industrial Still Gas</v>
          </cell>
          <cell r="F2737">
            <v>295</v>
          </cell>
          <cell r="G2737">
            <v>0</v>
          </cell>
          <cell r="H2737">
            <v>0</v>
          </cell>
          <cell r="I2737">
            <v>0</v>
          </cell>
          <cell r="J2737">
            <v>0</v>
          </cell>
          <cell r="K2737">
            <v>0</v>
          </cell>
          <cell r="L2737">
            <v>0</v>
          </cell>
          <cell r="M2737">
            <v>0</v>
          </cell>
          <cell r="N2737">
            <v>0</v>
          </cell>
          <cell r="O2737">
            <v>0</v>
          </cell>
          <cell r="P2737">
            <v>0</v>
          </cell>
          <cell r="Q2737">
            <v>0</v>
          </cell>
          <cell r="R2737">
            <v>0</v>
          </cell>
          <cell r="S2737">
            <v>0</v>
          </cell>
          <cell r="T2737">
            <v>0</v>
          </cell>
          <cell r="U2737">
            <v>0</v>
          </cell>
          <cell r="V2737">
            <v>0</v>
          </cell>
          <cell r="W2737">
            <v>0</v>
          </cell>
          <cell r="X2737">
            <v>0</v>
          </cell>
          <cell r="Y2737">
            <v>0</v>
          </cell>
          <cell r="Z2737">
            <v>0</v>
          </cell>
          <cell r="AA2737">
            <v>0</v>
          </cell>
          <cell r="AB2737">
            <v>0</v>
          </cell>
          <cell r="AC2737">
            <v>0</v>
          </cell>
          <cell r="AD2737">
            <v>0</v>
          </cell>
          <cell r="AE2737">
            <v>0</v>
          </cell>
        </row>
        <row r="2738">
          <cell r="E2738" t="str">
            <v>ND Industrial Still Gas</v>
          </cell>
          <cell r="F2738">
            <v>5712</v>
          </cell>
          <cell r="G2738">
            <v>5529</v>
          </cell>
          <cell r="H2738">
            <v>5679</v>
          </cell>
          <cell r="I2738">
            <v>5641</v>
          </cell>
          <cell r="J2738">
            <v>5536</v>
          </cell>
          <cell r="K2738">
            <v>5451</v>
          </cell>
          <cell r="L2738">
            <v>5495</v>
          </cell>
          <cell r="M2738">
            <v>5402</v>
          </cell>
          <cell r="N2738">
            <v>5190</v>
          </cell>
          <cell r="O2738">
            <v>5109</v>
          </cell>
          <cell r="P2738">
            <v>5147</v>
          </cell>
          <cell r="Q2738">
            <v>5236</v>
          </cell>
          <cell r="R2738">
            <v>5141</v>
          </cell>
          <cell r="S2738">
            <v>5317</v>
          </cell>
          <cell r="T2738">
            <v>5273</v>
          </cell>
          <cell r="U2738">
            <v>5288</v>
          </cell>
          <cell r="V2738">
            <v>5300</v>
          </cell>
          <cell r="W2738">
            <v>5141</v>
          </cell>
          <cell r="X2738">
            <v>4925</v>
          </cell>
          <cell r="Y2738">
            <v>5008</v>
          </cell>
          <cell r="Z2738">
            <v>5040</v>
          </cell>
          <cell r="AA2738">
            <v>5224</v>
          </cell>
          <cell r="AB2738">
            <v>6047</v>
          </cell>
          <cell r="AC2738">
            <v>6069</v>
          </cell>
          <cell r="AD2738">
            <v>6276</v>
          </cell>
          <cell r="AE2738">
            <v>7692</v>
          </cell>
        </row>
        <row r="2739">
          <cell r="E2739" t="str">
            <v>NE Industrial Still Gas</v>
          </cell>
          <cell r="F2739">
            <v>0</v>
          </cell>
          <cell r="G2739">
            <v>0</v>
          </cell>
          <cell r="H2739">
            <v>0</v>
          </cell>
          <cell r="I2739">
            <v>0</v>
          </cell>
          <cell r="J2739">
            <v>0</v>
          </cell>
          <cell r="K2739">
            <v>0</v>
          </cell>
          <cell r="L2739">
            <v>0</v>
          </cell>
          <cell r="M2739">
            <v>0</v>
          </cell>
          <cell r="N2739">
            <v>0</v>
          </cell>
          <cell r="O2739">
            <v>0</v>
          </cell>
          <cell r="P2739">
            <v>0</v>
          </cell>
          <cell r="Q2739">
            <v>0</v>
          </cell>
          <cell r="R2739">
            <v>0</v>
          </cell>
          <cell r="S2739">
            <v>0</v>
          </cell>
          <cell r="T2739">
            <v>0</v>
          </cell>
          <cell r="U2739">
            <v>0</v>
          </cell>
          <cell r="V2739">
            <v>0</v>
          </cell>
          <cell r="W2739">
            <v>0</v>
          </cell>
          <cell r="X2739">
            <v>0</v>
          </cell>
          <cell r="Y2739">
            <v>0</v>
          </cell>
          <cell r="Z2739">
            <v>0</v>
          </cell>
          <cell r="AA2739">
            <v>0</v>
          </cell>
          <cell r="AB2739">
            <v>0</v>
          </cell>
          <cell r="AC2739">
            <v>0</v>
          </cell>
          <cell r="AD2739">
            <v>0</v>
          </cell>
          <cell r="AE2739">
            <v>0</v>
          </cell>
        </row>
        <row r="2740">
          <cell r="E2740" t="str">
            <v>NH Industrial Still Gas</v>
          </cell>
          <cell r="F2740">
            <v>0</v>
          </cell>
          <cell r="G2740">
            <v>0</v>
          </cell>
          <cell r="H2740">
            <v>0</v>
          </cell>
          <cell r="I2740">
            <v>0</v>
          </cell>
          <cell r="J2740">
            <v>0</v>
          </cell>
          <cell r="K2740">
            <v>0</v>
          </cell>
          <cell r="L2740">
            <v>0</v>
          </cell>
          <cell r="M2740">
            <v>0</v>
          </cell>
          <cell r="N2740">
            <v>0</v>
          </cell>
          <cell r="O2740">
            <v>0</v>
          </cell>
          <cell r="P2740">
            <v>0</v>
          </cell>
          <cell r="Q2740">
            <v>0</v>
          </cell>
          <cell r="R2740">
            <v>0</v>
          </cell>
          <cell r="S2740">
            <v>0</v>
          </cell>
          <cell r="T2740">
            <v>0</v>
          </cell>
          <cell r="U2740">
            <v>0</v>
          </cell>
          <cell r="V2740">
            <v>0</v>
          </cell>
          <cell r="W2740">
            <v>0</v>
          </cell>
          <cell r="X2740">
            <v>0</v>
          </cell>
          <cell r="Y2740">
            <v>0</v>
          </cell>
          <cell r="Z2740">
            <v>0</v>
          </cell>
          <cell r="AA2740">
            <v>0</v>
          </cell>
          <cell r="AB2740">
            <v>0</v>
          </cell>
          <cell r="AC2740">
            <v>0</v>
          </cell>
          <cell r="AD2740">
            <v>0</v>
          </cell>
          <cell r="AE2740">
            <v>0</v>
          </cell>
        </row>
        <row r="2741">
          <cell r="E2741" t="str">
            <v>NJ Industrial Still Gas</v>
          </cell>
          <cell r="F2741">
            <v>32943</v>
          </cell>
          <cell r="G2741">
            <v>43324</v>
          </cell>
          <cell r="H2741">
            <v>39903</v>
          </cell>
          <cell r="I2741">
            <v>41822</v>
          </cell>
          <cell r="J2741">
            <v>48293</v>
          </cell>
          <cell r="K2741">
            <v>45580</v>
          </cell>
          <cell r="L2741">
            <v>53531</v>
          </cell>
          <cell r="M2741">
            <v>52806</v>
          </cell>
          <cell r="N2741">
            <v>48500</v>
          </cell>
          <cell r="O2741">
            <v>51795</v>
          </cell>
          <cell r="P2741">
            <v>48539</v>
          </cell>
          <cell r="Q2741">
            <v>50462</v>
          </cell>
          <cell r="R2741">
            <v>48953</v>
          </cell>
          <cell r="S2741">
            <v>59126</v>
          </cell>
          <cell r="T2741">
            <v>55913</v>
          </cell>
          <cell r="U2741">
            <v>59716</v>
          </cell>
          <cell r="V2741">
            <v>56933</v>
          </cell>
          <cell r="W2741">
            <v>55221</v>
          </cell>
          <cell r="X2741">
            <v>46113</v>
          </cell>
          <cell r="Y2741">
            <v>34367</v>
          </cell>
          <cell r="Z2741">
            <v>34586</v>
          </cell>
          <cell r="AA2741">
            <v>34651</v>
          </cell>
          <cell r="AB2741">
            <v>41617</v>
          </cell>
          <cell r="AC2741">
            <v>40578</v>
          </cell>
          <cell r="AD2741">
            <v>39767</v>
          </cell>
          <cell r="AE2741">
            <v>38887</v>
          </cell>
        </row>
        <row r="2742">
          <cell r="E2742" t="str">
            <v>NM Industrial Still Gas</v>
          </cell>
          <cell r="F2742">
            <v>7367</v>
          </cell>
          <cell r="G2742">
            <v>9323</v>
          </cell>
          <cell r="H2742">
            <v>9263</v>
          </cell>
          <cell r="I2742">
            <v>9201</v>
          </cell>
          <cell r="J2742">
            <v>9029</v>
          </cell>
          <cell r="K2742">
            <v>8890</v>
          </cell>
          <cell r="L2742">
            <v>8963</v>
          </cell>
          <cell r="M2742">
            <v>8810</v>
          </cell>
          <cell r="N2742">
            <v>8465</v>
          </cell>
          <cell r="O2742">
            <v>8421</v>
          </cell>
          <cell r="P2742">
            <v>8483</v>
          </cell>
          <cell r="Q2742">
            <v>8630</v>
          </cell>
          <cell r="R2742">
            <v>8474</v>
          </cell>
          <cell r="S2742">
            <v>8764</v>
          </cell>
          <cell r="T2742">
            <v>10237</v>
          </cell>
          <cell r="U2742">
            <v>10266</v>
          </cell>
          <cell r="V2742">
            <v>11113</v>
          </cell>
          <cell r="W2742">
            <v>10778</v>
          </cell>
          <cell r="X2742">
            <v>11261</v>
          </cell>
          <cell r="Y2742">
            <v>10863</v>
          </cell>
          <cell r="Z2742">
            <v>10958</v>
          </cell>
          <cell r="AA2742">
            <v>10979</v>
          </cell>
          <cell r="AB2742">
            <v>11258</v>
          </cell>
          <cell r="AC2742">
            <v>11332</v>
          </cell>
          <cell r="AD2742">
            <v>10834</v>
          </cell>
          <cell r="AE2742">
            <v>10505</v>
          </cell>
        </row>
        <row r="2743">
          <cell r="E2743" t="str">
            <v>NV Industrial Still Gas</v>
          </cell>
          <cell r="F2743">
            <v>0</v>
          </cell>
          <cell r="G2743">
            <v>667</v>
          </cell>
          <cell r="H2743">
            <v>685</v>
          </cell>
          <cell r="I2743">
            <v>681</v>
          </cell>
          <cell r="J2743">
            <v>668</v>
          </cell>
          <cell r="K2743">
            <v>658</v>
          </cell>
          <cell r="L2743">
            <v>663</v>
          </cell>
          <cell r="M2743">
            <v>652</v>
          </cell>
          <cell r="N2743">
            <v>626</v>
          </cell>
          <cell r="O2743">
            <v>440</v>
          </cell>
          <cell r="P2743">
            <v>444</v>
          </cell>
          <cell r="Q2743">
            <v>451</v>
          </cell>
          <cell r="R2743">
            <v>443</v>
          </cell>
          <cell r="S2743">
            <v>176</v>
          </cell>
          <cell r="T2743">
            <v>155</v>
          </cell>
          <cell r="U2743">
            <v>182</v>
          </cell>
          <cell r="V2743">
            <v>183</v>
          </cell>
          <cell r="W2743">
            <v>177</v>
          </cell>
          <cell r="X2743">
            <v>170</v>
          </cell>
          <cell r="Y2743">
            <v>173</v>
          </cell>
          <cell r="Z2743">
            <v>174</v>
          </cell>
          <cell r="AA2743">
            <v>174</v>
          </cell>
          <cell r="AB2743">
            <v>178</v>
          </cell>
          <cell r="AC2743">
            <v>173</v>
          </cell>
          <cell r="AD2743">
            <v>170</v>
          </cell>
          <cell r="AE2743">
            <v>165</v>
          </cell>
        </row>
        <row r="2744">
          <cell r="E2744" t="str">
            <v>NY Industrial Still Gas</v>
          </cell>
          <cell r="F2744">
            <v>4122</v>
          </cell>
          <cell r="G2744">
            <v>0</v>
          </cell>
          <cell r="H2744">
            <v>0</v>
          </cell>
          <cell r="I2744">
            <v>0</v>
          </cell>
          <cell r="J2744">
            <v>0</v>
          </cell>
          <cell r="K2744">
            <v>0</v>
          </cell>
          <cell r="L2744">
            <v>0</v>
          </cell>
          <cell r="M2744">
            <v>0</v>
          </cell>
          <cell r="N2744">
            <v>0</v>
          </cell>
          <cell r="O2744">
            <v>0</v>
          </cell>
          <cell r="P2744">
            <v>0</v>
          </cell>
          <cell r="Q2744">
            <v>0</v>
          </cell>
          <cell r="R2744">
            <v>0</v>
          </cell>
          <cell r="S2744">
            <v>0</v>
          </cell>
          <cell r="T2744">
            <v>0</v>
          </cell>
          <cell r="U2744">
            <v>0</v>
          </cell>
          <cell r="V2744">
            <v>0</v>
          </cell>
          <cell r="W2744">
            <v>0</v>
          </cell>
          <cell r="X2744">
            <v>0</v>
          </cell>
          <cell r="Y2744">
            <v>0</v>
          </cell>
          <cell r="Z2744">
            <v>0</v>
          </cell>
          <cell r="AA2744">
            <v>0</v>
          </cell>
          <cell r="AB2744">
            <v>0</v>
          </cell>
          <cell r="AC2744">
            <v>0</v>
          </cell>
          <cell r="AD2744">
            <v>0</v>
          </cell>
          <cell r="AE2744">
            <v>0</v>
          </cell>
        </row>
        <row r="2745">
          <cell r="E2745" t="str">
            <v>OH Industrial Still Gas</v>
          </cell>
          <cell r="F2745">
            <v>45017</v>
          </cell>
          <cell r="G2745">
            <v>44049</v>
          </cell>
          <cell r="H2745">
            <v>45249</v>
          </cell>
          <cell r="I2745">
            <v>44944</v>
          </cell>
          <cell r="J2745">
            <v>46575</v>
          </cell>
          <cell r="K2745">
            <v>45861</v>
          </cell>
          <cell r="L2745">
            <v>48178</v>
          </cell>
          <cell r="M2745">
            <v>47358</v>
          </cell>
          <cell r="N2745">
            <v>46576</v>
          </cell>
          <cell r="O2745">
            <v>46289</v>
          </cell>
          <cell r="P2745">
            <v>46631</v>
          </cell>
          <cell r="Q2745">
            <v>47438</v>
          </cell>
          <cell r="R2745">
            <v>47111</v>
          </cell>
          <cell r="S2745">
            <v>48979</v>
          </cell>
          <cell r="T2745">
            <v>50131</v>
          </cell>
          <cell r="U2745">
            <v>46578</v>
          </cell>
          <cell r="V2745">
            <v>46618</v>
          </cell>
          <cell r="W2745">
            <v>45666</v>
          </cell>
          <cell r="X2745">
            <v>43293</v>
          </cell>
          <cell r="Y2745">
            <v>44358</v>
          </cell>
          <cell r="Z2745">
            <v>45570</v>
          </cell>
          <cell r="AA2745">
            <v>45969</v>
          </cell>
          <cell r="AB2745">
            <v>47131</v>
          </cell>
          <cell r="AC2745">
            <v>45954</v>
          </cell>
          <cell r="AD2745">
            <v>47329</v>
          </cell>
          <cell r="AE2745">
            <v>45973</v>
          </cell>
        </row>
        <row r="2746">
          <cell r="E2746" t="str">
            <v>OK Industrial Still Gas</v>
          </cell>
          <cell r="F2746">
            <v>38951</v>
          </cell>
          <cell r="G2746">
            <v>37986</v>
          </cell>
          <cell r="H2746">
            <v>38825</v>
          </cell>
          <cell r="I2746">
            <v>39283</v>
          </cell>
          <cell r="J2746">
            <v>38224</v>
          </cell>
          <cell r="K2746">
            <v>38578</v>
          </cell>
          <cell r="L2746">
            <v>38656</v>
          </cell>
          <cell r="M2746">
            <v>38836</v>
          </cell>
          <cell r="N2746">
            <v>39194</v>
          </cell>
          <cell r="O2746">
            <v>40034</v>
          </cell>
          <cell r="P2746">
            <v>41626</v>
          </cell>
          <cell r="Q2746">
            <v>43516</v>
          </cell>
          <cell r="R2746">
            <v>41828</v>
          </cell>
          <cell r="S2746">
            <v>43681</v>
          </cell>
          <cell r="T2746">
            <v>44090</v>
          </cell>
          <cell r="U2746">
            <v>44394</v>
          </cell>
          <cell r="V2746">
            <v>44843</v>
          </cell>
          <cell r="W2746">
            <v>46127</v>
          </cell>
          <cell r="X2746">
            <v>43404</v>
          </cell>
          <cell r="Y2746">
            <v>44134</v>
          </cell>
          <cell r="Z2746">
            <v>44206</v>
          </cell>
          <cell r="AA2746">
            <v>44289</v>
          </cell>
          <cell r="AB2746">
            <v>45236</v>
          </cell>
          <cell r="AC2746">
            <v>44332</v>
          </cell>
          <cell r="AD2746">
            <v>43446</v>
          </cell>
          <cell r="AE2746">
            <v>42125</v>
          </cell>
        </row>
        <row r="2747">
          <cell r="E2747" t="str">
            <v>OR Industrial Still Gas</v>
          </cell>
          <cell r="F2747">
            <v>0</v>
          </cell>
          <cell r="G2747">
            <v>0</v>
          </cell>
          <cell r="H2747">
            <v>0</v>
          </cell>
          <cell r="I2747">
            <v>0</v>
          </cell>
          <cell r="J2747">
            <v>0</v>
          </cell>
          <cell r="K2747">
            <v>0</v>
          </cell>
          <cell r="L2747">
            <v>0</v>
          </cell>
          <cell r="M2747">
            <v>0</v>
          </cell>
          <cell r="N2747">
            <v>0</v>
          </cell>
          <cell r="O2747">
            <v>0</v>
          </cell>
          <cell r="P2747">
            <v>0</v>
          </cell>
          <cell r="Q2747">
            <v>0</v>
          </cell>
          <cell r="R2747">
            <v>0</v>
          </cell>
          <cell r="S2747">
            <v>0</v>
          </cell>
          <cell r="T2747">
            <v>0</v>
          </cell>
          <cell r="U2747">
            <v>0</v>
          </cell>
          <cell r="V2747">
            <v>0</v>
          </cell>
          <cell r="W2747">
            <v>0</v>
          </cell>
          <cell r="X2747">
            <v>0</v>
          </cell>
          <cell r="Y2747">
            <v>0</v>
          </cell>
          <cell r="Z2747">
            <v>0</v>
          </cell>
          <cell r="AA2747">
            <v>0</v>
          </cell>
          <cell r="AB2747">
            <v>0</v>
          </cell>
          <cell r="AC2747">
            <v>0</v>
          </cell>
          <cell r="AD2747">
            <v>0</v>
          </cell>
          <cell r="AE2747">
            <v>0</v>
          </cell>
        </row>
        <row r="2748">
          <cell r="E2748" t="str">
            <v>PA Industrial Still Gas</v>
          </cell>
          <cell r="F2748">
            <v>73304</v>
          </cell>
          <cell r="G2748">
            <v>69930</v>
          </cell>
          <cell r="H2748">
            <v>71621</v>
          </cell>
          <cell r="I2748">
            <v>63676</v>
          </cell>
          <cell r="J2748">
            <v>64012</v>
          </cell>
          <cell r="K2748">
            <v>70268</v>
          </cell>
          <cell r="L2748">
            <v>54545</v>
          </cell>
          <cell r="M2748">
            <v>70380</v>
          </cell>
          <cell r="N2748">
            <v>68705</v>
          </cell>
          <cell r="O2748">
            <v>68073</v>
          </cell>
          <cell r="P2748">
            <v>67440</v>
          </cell>
          <cell r="Q2748">
            <v>68607</v>
          </cell>
          <cell r="R2748">
            <v>67365</v>
          </cell>
          <cell r="S2748">
            <v>69668</v>
          </cell>
          <cell r="T2748">
            <v>70005</v>
          </cell>
          <cell r="U2748">
            <v>70200</v>
          </cell>
          <cell r="V2748">
            <v>70641</v>
          </cell>
          <cell r="W2748">
            <v>68517</v>
          </cell>
          <cell r="X2748">
            <v>65645</v>
          </cell>
          <cell r="Y2748">
            <v>66749</v>
          </cell>
          <cell r="Z2748">
            <v>67173</v>
          </cell>
          <cell r="AA2748">
            <v>64615</v>
          </cell>
          <cell r="AB2748">
            <v>41943</v>
          </cell>
          <cell r="AC2748">
            <v>51676</v>
          </cell>
          <cell r="AD2748">
            <v>50643</v>
          </cell>
          <cell r="AE2748">
            <v>49515</v>
          </cell>
        </row>
        <row r="2749">
          <cell r="E2749" t="str">
            <v>RI Industrial Still Gas</v>
          </cell>
          <cell r="F2749">
            <v>0</v>
          </cell>
          <cell r="G2749">
            <v>0</v>
          </cell>
          <cell r="H2749">
            <v>0</v>
          </cell>
          <cell r="I2749">
            <v>0</v>
          </cell>
          <cell r="J2749">
            <v>0</v>
          </cell>
          <cell r="K2749">
            <v>0</v>
          </cell>
          <cell r="L2749">
            <v>0</v>
          </cell>
          <cell r="M2749">
            <v>0</v>
          </cell>
          <cell r="N2749">
            <v>0</v>
          </cell>
          <cell r="O2749">
            <v>0</v>
          </cell>
          <cell r="P2749">
            <v>0</v>
          </cell>
          <cell r="Q2749">
            <v>0</v>
          </cell>
          <cell r="R2749">
            <v>0</v>
          </cell>
          <cell r="S2749">
            <v>0</v>
          </cell>
          <cell r="T2749">
            <v>0</v>
          </cell>
          <cell r="U2749">
            <v>0</v>
          </cell>
          <cell r="V2749">
            <v>0</v>
          </cell>
          <cell r="W2749">
            <v>0</v>
          </cell>
          <cell r="X2749">
            <v>0</v>
          </cell>
          <cell r="Y2749">
            <v>0</v>
          </cell>
          <cell r="Z2749">
            <v>0</v>
          </cell>
          <cell r="AA2749">
            <v>0</v>
          </cell>
          <cell r="AB2749">
            <v>0</v>
          </cell>
          <cell r="AC2749">
            <v>0</v>
          </cell>
          <cell r="AD2749">
            <v>0</v>
          </cell>
          <cell r="AE2749">
            <v>0</v>
          </cell>
        </row>
        <row r="2750">
          <cell r="E2750" t="str">
            <v>SC Industrial Still Gas</v>
          </cell>
          <cell r="F2750">
            <v>0</v>
          </cell>
          <cell r="G2750">
            <v>0</v>
          </cell>
          <cell r="H2750">
            <v>0</v>
          </cell>
          <cell r="I2750">
            <v>0</v>
          </cell>
          <cell r="J2750">
            <v>0</v>
          </cell>
          <cell r="K2750">
            <v>0</v>
          </cell>
          <cell r="L2750">
            <v>0</v>
          </cell>
          <cell r="M2750">
            <v>0</v>
          </cell>
          <cell r="N2750">
            <v>0</v>
          </cell>
          <cell r="O2750">
            <v>0</v>
          </cell>
          <cell r="P2750">
            <v>0</v>
          </cell>
          <cell r="Q2750">
            <v>0</v>
          </cell>
          <cell r="R2750">
            <v>0</v>
          </cell>
          <cell r="S2750">
            <v>0</v>
          </cell>
          <cell r="T2750">
            <v>0</v>
          </cell>
          <cell r="U2750">
            <v>0</v>
          </cell>
          <cell r="V2750">
            <v>0</v>
          </cell>
          <cell r="W2750">
            <v>0</v>
          </cell>
          <cell r="X2750">
            <v>0</v>
          </cell>
          <cell r="Y2750">
            <v>0</v>
          </cell>
          <cell r="Z2750">
            <v>0</v>
          </cell>
          <cell r="AA2750">
            <v>0</v>
          </cell>
          <cell r="AB2750">
            <v>0</v>
          </cell>
          <cell r="AC2750">
            <v>0</v>
          </cell>
          <cell r="AD2750">
            <v>0</v>
          </cell>
          <cell r="AE2750">
            <v>0</v>
          </cell>
        </row>
        <row r="2751">
          <cell r="E2751" t="str">
            <v>SD Industrial Still Gas</v>
          </cell>
          <cell r="F2751">
            <v>0</v>
          </cell>
          <cell r="G2751">
            <v>0</v>
          </cell>
          <cell r="H2751">
            <v>0</v>
          </cell>
          <cell r="I2751">
            <v>0</v>
          </cell>
          <cell r="J2751">
            <v>0</v>
          </cell>
          <cell r="K2751">
            <v>0</v>
          </cell>
          <cell r="L2751">
            <v>0</v>
          </cell>
          <cell r="M2751">
            <v>0</v>
          </cell>
          <cell r="N2751">
            <v>0</v>
          </cell>
          <cell r="O2751">
            <v>0</v>
          </cell>
          <cell r="P2751">
            <v>0</v>
          </cell>
          <cell r="Q2751">
            <v>0</v>
          </cell>
          <cell r="R2751">
            <v>0</v>
          </cell>
          <cell r="S2751">
            <v>0</v>
          </cell>
          <cell r="T2751">
            <v>0</v>
          </cell>
          <cell r="U2751">
            <v>0</v>
          </cell>
          <cell r="V2751">
            <v>0</v>
          </cell>
          <cell r="W2751">
            <v>0</v>
          </cell>
          <cell r="X2751">
            <v>0</v>
          </cell>
          <cell r="Y2751">
            <v>0</v>
          </cell>
          <cell r="Z2751">
            <v>0</v>
          </cell>
          <cell r="AA2751">
            <v>0</v>
          </cell>
          <cell r="AB2751">
            <v>0</v>
          </cell>
          <cell r="AC2751">
            <v>0</v>
          </cell>
          <cell r="AD2751">
            <v>0</v>
          </cell>
          <cell r="AE2751">
            <v>0</v>
          </cell>
        </row>
        <row r="2752">
          <cell r="E2752" t="str">
            <v>TN Industrial Still Gas</v>
          </cell>
          <cell r="F2752">
            <v>5909</v>
          </cell>
          <cell r="G2752">
            <v>7245</v>
          </cell>
          <cell r="H2752">
            <v>7442</v>
          </cell>
          <cell r="I2752">
            <v>7392</v>
          </cell>
          <cell r="J2752">
            <v>8494</v>
          </cell>
          <cell r="K2752">
            <v>8364</v>
          </cell>
          <cell r="L2752">
            <v>9948</v>
          </cell>
          <cell r="M2752">
            <v>9779</v>
          </cell>
          <cell r="N2752">
            <v>12528</v>
          </cell>
          <cell r="O2752">
            <v>14094</v>
          </cell>
          <cell r="P2752">
            <v>15085</v>
          </cell>
          <cell r="Q2752">
            <v>16249</v>
          </cell>
          <cell r="R2752">
            <v>15955</v>
          </cell>
          <cell r="S2752">
            <v>16500</v>
          </cell>
          <cell r="T2752">
            <v>16365</v>
          </cell>
          <cell r="U2752">
            <v>16410</v>
          </cell>
          <cell r="V2752">
            <v>16449</v>
          </cell>
          <cell r="W2752">
            <v>15955</v>
          </cell>
          <cell r="X2752">
            <v>15286</v>
          </cell>
          <cell r="Y2752">
            <v>15543</v>
          </cell>
          <cell r="Z2752">
            <v>15642</v>
          </cell>
          <cell r="AA2752">
            <v>15671</v>
          </cell>
          <cell r="AB2752">
            <v>16007</v>
          </cell>
          <cell r="AC2752">
            <v>15607</v>
          </cell>
          <cell r="AD2752">
            <v>15295</v>
          </cell>
          <cell r="AE2752">
            <v>15654</v>
          </cell>
        </row>
        <row r="2753">
          <cell r="E2753" t="str">
            <v>TX Industrial Still Gas</v>
          </cell>
          <cell r="F2753">
            <v>381677</v>
          </cell>
          <cell r="G2753">
            <v>372403</v>
          </cell>
          <cell r="H2753">
            <v>365337</v>
          </cell>
          <cell r="I2753">
            <v>366083</v>
          </cell>
          <cell r="J2753">
            <v>373369</v>
          </cell>
          <cell r="K2753">
            <v>367958</v>
          </cell>
          <cell r="L2753">
            <v>373245</v>
          </cell>
          <cell r="M2753">
            <v>377657</v>
          </cell>
          <cell r="N2753">
            <v>371924</v>
          </cell>
          <cell r="O2753">
            <v>374017</v>
          </cell>
          <cell r="P2753">
            <v>378498</v>
          </cell>
          <cell r="Q2753">
            <v>389830</v>
          </cell>
          <cell r="R2753">
            <v>383698</v>
          </cell>
          <cell r="S2753">
            <v>409540</v>
          </cell>
          <cell r="T2753">
            <v>420721</v>
          </cell>
          <cell r="U2753">
            <v>386677</v>
          </cell>
          <cell r="V2753">
            <v>396343</v>
          </cell>
          <cell r="W2753">
            <v>399685</v>
          </cell>
          <cell r="X2753">
            <v>398214</v>
          </cell>
          <cell r="Y2753">
            <v>404250</v>
          </cell>
          <cell r="Z2753">
            <v>404837</v>
          </cell>
          <cell r="AA2753">
            <v>405401</v>
          </cell>
          <cell r="AB2753">
            <v>422813</v>
          </cell>
          <cell r="AC2753">
            <v>448630</v>
          </cell>
          <cell r="AD2753">
            <v>441152</v>
          </cell>
          <cell r="AE2753">
            <v>444996</v>
          </cell>
        </row>
        <row r="2754">
          <cell r="E2754" t="str">
            <v>US Industrial Still Gas</v>
          </cell>
          <cell r="F2754">
            <v>1473210</v>
          </cell>
          <cell r="G2754">
            <v>1426554</v>
          </cell>
          <cell r="H2754">
            <v>1446960</v>
          </cell>
          <cell r="I2754">
            <v>1430190</v>
          </cell>
          <cell r="J2754">
            <v>1439406</v>
          </cell>
          <cell r="K2754">
            <v>1417452</v>
          </cell>
          <cell r="L2754">
            <v>1437090</v>
          </cell>
          <cell r="M2754">
            <v>1447104</v>
          </cell>
          <cell r="N2754">
            <v>1437234</v>
          </cell>
          <cell r="O2754">
            <v>1437120</v>
          </cell>
          <cell r="P2754">
            <v>1448190</v>
          </cell>
          <cell r="Q2754">
            <v>1466592</v>
          </cell>
          <cell r="R2754">
            <v>1461102</v>
          </cell>
          <cell r="S2754">
            <v>1536306</v>
          </cell>
          <cell r="T2754">
            <v>1546134</v>
          </cell>
          <cell r="U2754">
            <v>1497084</v>
          </cell>
          <cell r="V2754">
            <v>1553358</v>
          </cell>
          <cell r="W2754">
            <v>1526856</v>
          </cell>
          <cell r="X2754">
            <v>1470300</v>
          </cell>
          <cell r="Y2754">
            <v>1455018</v>
          </cell>
          <cell r="Z2754">
            <v>1471812</v>
          </cell>
          <cell r="AA2754">
            <v>1486974</v>
          </cell>
          <cell r="AB2754">
            <v>1480818</v>
          </cell>
          <cell r="AC2754">
            <v>1537296</v>
          </cell>
          <cell r="AD2754">
            <v>1516944</v>
          </cell>
          <cell r="AE2754">
            <v>1495026</v>
          </cell>
        </row>
        <row r="2755">
          <cell r="E2755" t="str">
            <v>UT Industrial Still Gas</v>
          </cell>
          <cell r="F2755">
            <v>15216</v>
          </cell>
          <cell r="G2755">
            <v>14727</v>
          </cell>
          <cell r="H2755">
            <v>15129</v>
          </cell>
          <cell r="I2755">
            <v>15027</v>
          </cell>
          <cell r="J2755">
            <v>14364</v>
          </cell>
          <cell r="K2755">
            <v>14144</v>
          </cell>
          <cell r="L2755">
            <v>15017</v>
          </cell>
          <cell r="M2755">
            <v>14761</v>
          </cell>
          <cell r="N2755">
            <v>14138</v>
          </cell>
          <cell r="O2755">
            <v>13389</v>
          </cell>
          <cell r="P2755">
            <v>13488</v>
          </cell>
          <cell r="Q2755">
            <v>14236</v>
          </cell>
          <cell r="R2755">
            <v>14421</v>
          </cell>
          <cell r="S2755">
            <v>14846</v>
          </cell>
          <cell r="T2755">
            <v>15215</v>
          </cell>
          <cell r="U2755">
            <v>15257</v>
          </cell>
          <cell r="V2755">
            <v>15293</v>
          </cell>
          <cell r="W2755">
            <v>14865</v>
          </cell>
          <cell r="X2755">
            <v>14241</v>
          </cell>
          <cell r="Y2755">
            <v>13596</v>
          </cell>
          <cell r="Z2755">
            <v>14530</v>
          </cell>
          <cell r="AA2755">
            <v>14557</v>
          </cell>
          <cell r="AB2755">
            <v>15291</v>
          </cell>
          <cell r="AC2755">
            <v>15004</v>
          </cell>
          <cell r="AD2755">
            <v>15129</v>
          </cell>
          <cell r="AE2755">
            <v>14916</v>
          </cell>
        </row>
        <row r="2756">
          <cell r="E2756" t="str">
            <v>VA Industrial Still Gas</v>
          </cell>
          <cell r="F2756">
            <v>5584</v>
          </cell>
          <cell r="G2756">
            <v>5634</v>
          </cell>
          <cell r="H2756">
            <v>5190</v>
          </cell>
          <cell r="I2756">
            <v>5155</v>
          </cell>
          <cell r="J2756">
            <v>5058</v>
          </cell>
          <cell r="K2756">
            <v>5385</v>
          </cell>
          <cell r="L2756">
            <v>5372</v>
          </cell>
          <cell r="M2756">
            <v>5281</v>
          </cell>
          <cell r="N2756">
            <v>5244</v>
          </cell>
          <cell r="O2756">
            <v>5241</v>
          </cell>
          <cell r="P2756">
            <v>5298</v>
          </cell>
          <cell r="Q2756">
            <v>5290</v>
          </cell>
          <cell r="R2756">
            <v>5194</v>
          </cell>
          <cell r="S2756">
            <v>5372</v>
          </cell>
          <cell r="T2756">
            <v>5328</v>
          </cell>
          <cell r="U2756">
            <v>0</v>
          </cell>
          <cell r="V2756">
            <v>5426</v>
          </cell>
          <cell r="W2756">
            <v>5642</v>
          </cell>
          <cell r="X2756">
            <v>5477</v>
          </cell>
          <cell r="Y2756">
            <v>5725</v>
          </cell>
          <cell r="Z2756">
            <v>0</v>
          </cell>
          <cell r="AA2756">
            <v>0</v>
          </cell>
          <cell r="AB2756">
            <v>0</v>
          </cell>
          <cell r="AC2756">
            <v>0</v>
          </cell>
          <cell r="AD2756">
            <v>0</v>
          </cell>
          <cell r="AE2756">
            <v>0</v>
          </cell>
        </row>
        <row r="2757">
          <cell r="E2757" t="str">
            <v>VT Industrial Still Gas</v>
          </cell>
          <cell r="F2757">
            <v>0</v>
          </cell>
          <cell r="G2757">
            <v>0</v>
          </cell>
          <cell r="H2757">
            <v>0</v>
          </cell>
          <cell r="I2757">
            <v>0</v>
          </cell>
          <cell r="J2757">
            <v>0</v>
          </cell>
          <cell r="K2757">
            <v>0</v>
          </cell>
          <cell r="L2757">
            <v>0</v>
          </cell>
          <cell r="M2757">
            <v>0</v>
          </cell>
          <cell r="N2757">
            <v>0</v>
          </cell>
          <cell r="O2757">
            <v>0</v>
          </cell>
          <cell r="P2757">
            <v>0</v>
          </cell>
          <cell r="Q2757">
            <v>0</v>
          </cell>
          <cell r="R2757">
            <v>0</v>
          </cell>
          <cell r="S2757">
            <v>0</v>
          </cell>
          <cell r="T2757">
            <v>0</v>
          </cell>
          <cell r="U2757">
            <v>0</v>
          </cell>
          <cell r="V2757">
            <v>0</v>
          </cell>
          <cell r="W2757">
            <v>0</v>
          </cell>
          <cell r="X2757">
            <v>0</v>
          </cell>
          <cell r="Y2757">
            <v>0</v>
          </cell>
          <cell r="Z2757">
            <v>0</v>
          </cell>
          <cell r="AA2757">
            <v>0</v>
          </cell>
          <cell r="AB2757">
            <v>0</v>
          </cell>
          <cell r="AC2757">
            <v>0</v>
          </cell>
          <cell r="AD2757">
            <v>0</v>
          </cell>
          <cell r="AE2757">
            <v>0</v>
          </cell>
        </row>
        <row r="2758">
          <cell r="E2758" t="str">
            <v>WA Industrial Still Gas</v>
          </cell>
          <cell r="F2758">
            <v>48858</v>
          </cell>
          <cell r="G2758">
            <v>49987</v>
          </cell>
          <cell r="H2758">
            <v>52711</v>
          </cell>
          <cell r="I2758">
            <v>50994</v>
          </cell>
          <cell r="J2758">
            <v>52769</v>
          </cell>
          <cell r="K2758">
            <v>53220</v>
          </cell>
          <cell r="L2758">
            <v>54071</v>
          </cell>
          <cell r="M2758">
            <v>53151</v>
          </cell>
          <cell r="N2758">
            <v>51900</v>
          </cell>
          <cell r="O2758">
            <v>52105</v>
          </cell>
          <cell r="P2758">
            <v>53231</v>
          </cell>
          <cell r="Q2758">
            <v>54457</v>
          </cell>
          <cell r="R2758">
            <v>53887</v>
          </cell>
          <cell r="S2758">
            <v>55262</v>
          </cell>
          <cell r="T2758">
            <v>56018</v>
          </cell>
          <cell r="U2758">
            <v>56876</v>
          </cell>
          <cell r="V2758">
            <v>57011</v>
          </cell>
          <cell r="W2758">
            <v>55651</v>
          </cell>
          <cell r="X2758">
            <v>53318</v>
          </cell>
          <cell r="Y2758">
            <v>54215</v>
          </cell>
          <cell r="Z2758">
            <v>54642</v>
          </cell>
          <cell r="AA2758">
            <v>54911</v>
          </cell>
          <cell r="AB2758">
            <v>56174</v>
          </cell>
          <cell r="AC2758">
            <v>54772</v>
          </cell>
          <cell r="AD2758">
            <v>53677</v>
          </cell>
          <cell r="AE2758">
            <v>52209</v>
          </cell>
        </row>
        <row r="2759">
          <cell r="E2759" t="str">
            <v>WI Industrial Still Gas</v>
          </cell>
          <cell r="F2759">
            <v>3270</v>
          </cell>
          <cell r="G2759">
            <v>3165</v>
          </cell>
          <cell r="H2759">
            <v>3251</v>
          </cell>
          <cell r="I2759">
            <v>3229</v>
          </cell>
          <cell r="J2759">
            <v>3169</v>
          </cell>
          <cell r="K2759">
            <v>3120</v>
          </cell>
          <cell r="L2759">
            <v>3411</v>
          </cell>
          <cell r="M2759">
            <v>3353</v>
          </cell>
          <cell r="N2759">
            <v>2953</v>
          </cell>
          <cell r="O2759">
            <v>2907</v>
          </cell>
          <cell r="P2759">
            <v>2928</v>
          </cell>
          <cell r="Q2759">
            <v>2979</v>
          </cell>
          <cell r="R2759">
            <v>2925</v>
          </cell>
          <cell r="S2759">
            <v>3025</v>
          </cell>
          <cell r="T2759">
            <v>3000</v>
          </cell>
          <cell r="U2759">
            <v>3127</v>
          </cell>
          <cell r="V2759">
            <v>3135</v>
          </cell>
          <cell r="W2759">
            <v>3040</v>
          </cell>
          <cell r="X2759">
            <v>2913</v>
          </cell>
          <cell r="Y2759">
            <v>2962</v>
          </cell>
          <cell r="Z2759">
            <v>2981</v>
          </cell>
          <cell r="AA2759">
            <v>3308</v>
          </cell>
          <cell r="AB2759">
            <v>3379</v>
          </cell>
          <cell r="AC2759">
            <v>3295</v>
          </cell>
          <cell r="AD2759">
            <v>3229</v>
          </cell>
          <cell r="AE2759">
            <v>3131</v>
          </cell>
        </row>
        <row r="2760">
          <cell r="E2760" t="str">
            <v>WV Industrial Still Gas</v>
          </cell>
          <cell r="F2760">
            <v>1231</v>
          </cell>
          <cell r="G2760">
            <v>1525</v>
          </cell>
          <cell r="H2760">
            <v>1518</v>
          </cell>
          <cell r="I2760">
            <v>1118</v>
          </cell>
          <cell r="J2760">
            <v>1098</v>
          </cell>
          <cell r="K2760">
            <v>1081</v>
          </cell>
          <cell r="L2760">
            <v>1090</v>
          </cell>
          <cell r="M2760">
            <v>1118</v>
          </cell>
          <cell r="N2760">
            <v>1056</v>
          </cell>
          <cell r="O2760">
            <v>1172</v>
          </cell>
          <cell r="P2760">
            <v>1402</v>
          </cell>
          <cell r="Q2760">
            <v>1679</v>
          </cell>
          <cell r="R2760">
            <v>1720</v>
          </cell>
          <cell r="S2760">
            <v>1778</v>
          </cell>
          <cell r="T2760">
            <v>1764</v>
          </cell>
          <cell r="U2760">
            <v>1823</v>
          </cell>
          <cell r="V2760">
            <v>1828</v>
          </cell>
          <cell r="W2760">
            <v>1773</v>
          </cell>
          <cell r="X2760">
            <v>1698</v>
          </cell>
          <cell r="Y2760">
            <v>1727</v>
          </cell>
          <cell r="Z2760">
            <v>1738</v>
          </cell>
          <cell r="AA2760">
            <v>1741</v>
          </cell>
          <cell r="AB2760">
            <v>1779</v>
          </cell>
          <cell r="AC2760">
            <v>1934</v>
          </cell>
          <cell r="AD2760">
            <v>1895</v>
          </cell>
          <cell r="AE2760">
            <v>1837</v>
          </cell>
        </row>
        <row r="2761">
          <cell r="E2761" t="str">
            <v>WY Industrial Still Gas</v>
          </cell>
          <cell r="F2761">
            <v>16715</v>
          </cell>
          <cell r="G2761">
            <v>12366</v>
          </cell>
          <cell r="H2761">
            <v>12703</v>
          </cell>
          <cell r="I2761">
            <v>12617</v>
          </cell>
          <cell r="J2761">
            <v>12381</v>
          </cell>
          <cell r="K2761">
            <v>12191</v>
          </cell>
          <cell r="L2761">
            <v>12291</v>
          </cell>
          <cell r="M2761">
            <v>12082</v>
          </cell>
          <cell r="N2761">
            <v>11872</v>
          </cell>
          <cell r="O2761">
            <v>11642</v>
          </cell>
          <cell r="P2761">
            <v>12457</v>
          </cell>
          <cell r="Q2761">
            <v>12699</v>
          </cell>
          <cell r="R2761">
            <v>13118</v>
          </cell>
          <cell r="S2761">
            <v>13934</v>
          </cell>
          <cell r="T2761">
            <v>13819</v>
          </cell>
          <cell r="U2761">
            <v>13949</v>
          </cell>
          <cell r="V2761">
            <v>14119</v>
          </cell>
          <cell r="W2761">
            <v>13695</v>
          </cell>
          <cell r="X2761">
            <v>13800</v>
          </cell>
          <cell r="Y2761">
            <v>14032</v>
          </cell>
          <cell r="Z2761">
            <v>14121</v>
          </cell>
          <cell r="AA2761">
            <v>14409</v>
          </cell>
          <cell r="AB2761">
            <v>14788</v>
          </cell>
          <cell r="AC2761">
            <v>14419</v>
          </cell>
          <cell r="AD2761">
            <v>15066</v>
          </cell>
          <cell r="AE2761">
            <v>14624</v>
          </cell>
        </row>
        <row r="2762">
          <cell r="E2762" t="str">
            <v>AK Industrial Special Naphthas</v>
          </cell>
          <cell r="F2762">
            <v>0</v>
          </cell>
          <cell r="G2762">
            <v>0</v>
          </cell>
          <cell r="H2762">
            <v>0</v>
          </cell>
          <cell r="I2762">
            <v>0</v>
          </cell>
          <cell r="J2762">
            <v>0</v>
          </cell>
          <cell r="K2762">
            <v>0</v>
          </cell>
          <cell r="L2762">
            <v>0</v>
          </cell>
          <cell r="M2762">
            <v>0</v>
          </cell>
          <cell r="N2762">
            <v>0</v>
          </cell>
          <cell r="O2762">
            <v>0</v>
          </cell>
          <cell r="P2762">
            <v>0</v>
          </cell>
          <cell r="Q2762">
            <v>0</v>
          </cell>
          <cell r="R2762">
            <v>0</v>
          </cell>
          <cell r="S2762">
            <v>0</v>
          </cell>
          <cell r="T2762">
            <v>0</v>
          </cell>
          <cell r="U2762">
            <v>0</v>
          </cell>
          <cell r="V2762">
            <v>0</v>
          </cell>
          <cell r="W2762">
            <v>0</v>
          </cell>
          <cell r="X2762">
            <v>0</v>
          </cell>
          <cell r="Y2762">
            <v>0</v>
          </cell>
          <cell r="Z2762">
            <v>0</v>
          </cell>
          <cell r="AA2762">
            <v>0</v>
          </cell>
          <cell r="AB2762">
            <v>0</v>
          </cell>
          <cell r="AC2762">
            <v>0</v>
          </cell>
          <cell r="AD2762">
            <v>0</v>
          </cell>
          <cell r="AE2762">
            <v>0</v>
          </cell>
        </row>
        <row r="2763">
          <cell r="E2763" t="str">
            <v>AL Industrial Special Naphthas</v>
          </cell>
          <cell r="F2763">
            <v>852</v>
          </cell>
          <cell r="G2763">
            <v>918</v>
          </cell>
          <cell r="H2763">
            <v>1091</v>
          </cell>
          <cell r="I2763">
            <v>1091</v>
          </cell>
          <cell r="J2763">
            <v>846</v>
          </cell>
          <cell r="K2763">
            <v>739</v>
          </cell>
          <cell r="L2763">
            <v>848</v>
          </cell>
          <cell r="M2763">
            <v>822</v>
          </cell>
          <cell r="N2763">
            <v>1220</v>
          </cell>
          <cell r="O2763">
            <v>1654</v>
          </cell>
          <cell r="P2763">
            <v>1107</v>
          </cell>
          <cell r="Q2763">
            <v>1551</v>
          </cell>
          <cell r="R2763">
            <v>2023</v>
          </cell>
          <cell r="S2763">
            <v>1590</v>
          </cell>
          <cell r="T2763">
            <v>1008</v>
          </cell>
          <cell r="U2763">
            <v>1235</v>
          </cell>
          <cell r="V2763">
            <v>1620</v>
          </cell>
          <cell r="W2763">
            <v>1805</v>
          </cell>
          <cell r="X2763">
            <v>1964</v>
          </cell>
          <cell r="Y2763">
            <v>1068</v>
          </cell>
          <cell r="Z2763">
            <v>604</v>
          </cell>
          <cell r="AA2763">
            <v>523</v>
          </cell>
          <cell r="AB2763">
            <v>340</v>
          </cell>
          <cell r="AC2763">
            <v>1882</v>
          </cell>
          <cell r="AD2763">
            <v>1997</v>
          </cell>
          <cell r="AE2763">
            <v>1868</v>
          </cell>
        </row>
        <row r="2764">
          <cell r="E2764" t="str">
            <v>AR Industrial Special Naphthas</v>
          </cell>
          <cell r="F2764">
            <v>1501</v>
          </cell>
          <cell r="G2764">
            <v>250</v>
          </cell>
          <cell r="H2764">
            <v>297</v>
          </cell>
          <cell r="I2764">
            <v>297</v>
          </cell>
          <cell r="J2764">
            <v>230</v>
          </cell>
          <cell r="K2764">
            <v>201</v>
          </cell>
          <cell r="L2764">
            <v>1098</v>
          </cell>
          <cell r="M2764">
            <v>1064</v>
          </cell>
          <cell r="N2764">
            <v>1580</v>
          </cell>
          <cell r="O2764">
            <v>2141</v>
          </cell>
          <cell r="P2764">
            <v>1434</v>
          </cell>
          <cell r="Q2764">
            <v>617</v>
          </cell>
          <cell r="R2764">
            <v>805</v>
          </cell>
          <cell r="S2764">
            <v>633</v>
          </cell>
          <cell r="T2764">
            <v>401</v>
          </cell>
          <cell r="U2764">
            <v>491</v>
          </cell>
          <cell r="V2764">
            <v>270</v>
          </cell>
          <cell r="W2764">
            <v>300</v>
          </cell>
          <cell r="X2764">
            <v>327</v>
          </cell>
          <cell r="Y2764">
            <v>178</v>
          </cell>
          <cell r="Z2764">
            <v>101</v>
          </cell>
          <cell r="AA2764">
            <v>87</v>
          </cell>
          <cell r="AB2764">
            <v>57</v>
          </cell>
          <cell r="AC2764">
            <v>448</v>
          </cell>
          <cell r="AD2764">
            <v>475</v>
          </cell>
          <cell r="AE2764">
            <v>444</v>
          </cell>
        </row>
        <row r="2765">
          <cell r="E2765" t="str">
            <v>AZ Industrial Special Naphthas</v>
          </cell>
          <cell r="F2765">
            <v>0</v>
          </cell>
          <cell r="G2765">
            <v>337</v>
          </cell>
          <cell r="H2765">
            <v>400</v>
          </cell>
          <cell r="I2765">
            <v>400</v>
          </cell>
          <cell r="J2765">
            <v>310</v>
          </cell>
          <cell r="K2765">
            <v>271</v>
          </cell>
          <cell r="L2765">
            <v>229</v>
          </cell>
          <cell r="M2765">
            <v>222</v>
          </cell>
          <cell r="N2765">
            <v>329</v>
          </cell>
          <cell r="O2765">
            <v>446</v>
          </cell>
          <cell r="P2765">
            <v>299</v>
          </cell>
          <cell r="Q2765">
            <v>156</v>
          </cell>
          <cell r="R2765">
            <v>204</v>
          </cell>
          <cell r="S2765">
            <v>160</v>
          </cell>
          <cell r="T2765">
            <v>102</v>
          </cell>
          <cell r="U2765">
            <v>124</v>
          </cell>
          <cell r="V2765">
            <v>473</v>
          </cell>
          <cell r="W2765">
            <v>527</v>
          </cell>
          <cell r="X2765">
            <v>573</v>
          </cell>
          <cell r="Y2765">
            <v>312</v>
          </cell>
          <cell r="Z2765">
            <v>176</v>
          </cell>
          <cell r="AA2765">
            <v>153</v>
          </cell>
          <cell r="AB2765">
            <v>99</v>
          </cell>
          <cell r="AC2765">
            <v>719</v>
          </cell>
          <cell r="AD2765">
            <v>763</v>
          </cell>
          <cell r="AE2765">
            <v>714</v>
          </cell>
        </row>
        <row r="2766">
          <cell r="E2766" t="str">
            <v>CA Industrial Special Naphthas</v>
          </cell>
          <cell r="F2766">
            <v>12879</v>
          </cell>
          <cell r="G2766">
            <v>10369</v>
          </cell>
          <cell r="H2766">
            <v>12322</v>
          </cell>
          <cell r="I2766">
            <v>12324</v>
          </cell>
          <cell r="J2766">
            <v>9551</v>
          </cell>
          <cell r="K2766">
            <v>8346</v>
          </cell>
          <cell r="L2766">
            <v>6674</v>
          </cell>
          <cell r="M2766">
            <v>6470</v>
          </cell>
          <cell r="N2766">
            <v>9604</v>
          </cell>
          <cell r="O2766">
            <v>13017</v>
          </cell>
          <cell r="P2766">
            <v>8718</v>
          </cell>
          <cell r="Q2766">
            <v>8694</v>
          </cell>
          <cell r="R2766">
            <v>11342</v>
          </cell>
          <cell r="S2766">
            <v>8915</v>
          </cell>
          <cell r="T2766">
            <v>5653</v>
          </cell>
          <cell r="U2766">
            <v>6924</v>
          </cell>
          <cell r="V2766">
            <v>4986</v>
          </cell>
          <cell r="W2766">
            <v>5554</v>
          </cell>
          <cell r="X2766">
            <v>6041</v>
          </cell>
          <cell r="Y2766">
            <v>3286</v>
          </cell>
          <cell r="Z2766">
            <v>1858</v>
          </cell>
          <cell r="AA2766">
            <v>1609</v>
          </cell>
          <cell r="AB2766">
            <v>1047</v>
          </cell>
          <cell r="AC2766">
            <v>5413</v>
          </cell>
          <cell r="AD2766">
            <v>5743</v>
          </cell>
          <cell r="AE2766">
            <v>5372</v>
          </cell>
        </row>
        <row r="2767">
          <cell r="E2767" t="str">
            <v>CO Industrial Special Naphthas</v>
          </cell>
          <cell r="F2767">
            <v>398</v>
          </cell>
          <cell r="G2767">
            <v>265</v>
          </cell>
          <cell r="H2767">
            <v>316</v>
          </cell>
          <cell r="I2767">
            <v>316</v>
          </cell>
          <cell r="J2767">
            <v>245</v>
          </cell>
          <cell r="K2767">
            <v>214</v>
          </cell>
          <cell r="L2767">
            <v>491</v>
          </cell>
          <cell r="M2767">
            <v>476</v>
          </cell>
          <cell r="N2767">
            <v>706</v>
          </cell>
          <cell r="O2767">
            <v>957</v>
          </cell>
          <cell r="P2767">
            <v>641</v>
          </cell>
          <cell r="Q2767">
            <v>134</v>
          </cell>
          <cell r="R2767">
            <v>175</v>
          </cell>
          <cell r="S2767">
            <v>138</v>
          </cell>
          <cell r="T2767">
            <v>87</v>
          </cell>
          <cell r="U2767">
            <v>107</v>
          </cell>
          <cell r="V2767">
            <v>0</v>
          </cell>
          <cell r="W2767">
            <v>0</v>
          </cell>
          <cell r="X2767">
            <v>0</v>
          </cell>
          <cell r="Y2767">
            <v>0</v>
          </cell>
          <cell r="Z2767">
            <v>0</v>
          </cell>
          <cell r="AA2767">
            <v>0</v>
          </cell>
          <cell r="AB2767">
            <v>0</v>
          </cell>
          <cell r="AC2767">
            <v>178</v>
          </cell>
          <cell r="AD2767">
            <v>189</v>
          </cell>
          <cell r="AE2767">
            <v>177</v>
          </cell>
        </row>
        <row r="2768">
          <cell r="E2768" t="str">
            <v>CT Industrial Special Naphthas</v>
          </cell>
          <cell r="F2768">
            <v>742</v>
          </cell>
          <cell r="G2768">
            <v>498</v>
          </cell>
          <cell r="H2768">
            <v>592</v>
          </cell>
          <cell r="I2768">
            <v>592</v>
          </cell>
          <cell r="J2768">
            <v>459</v>
          </cell>
          <cell r="K2768">
            <v>401</v>
          </cell>
          <cell r="L2768">
            <v>587</v>
          </cell>
          <cell r="M2768">
            <v>569</v>
          </cell>
          <cell r="N2768">
            <v>845</v>
          </cell>
          <cell r="O2768">
            <v>1145</v>
          </cell>
          <cell r="P2768">
            <v>767</v>
          </cell>
          <cell r="Q2768">
            <v>194</v>
          </cell>
          <cell r="R2768">
            <v>253</v>
          </cell>
          <cell r="S2768">
            <v>199</v>
          </cell>
          <cell r="T2768">
            <v>126</v>
          </cell>
          <cell r="U2768">
            <v>155</v>
          </cell>
          <cell r="V2768">
            <v>385</v>
          </cell>
          <cell r="W2768">
            <v>429</v>
          </cell>
          <cell r="X2768">
            <v>467</v>
          </cell>
          <cell r="Y2768">
            <v>254</v>
          </cell>
          <cell r="Z2768">
            <v>144</v>
          </cell>
          <cell r="AA2768">
            <v>124</v>
          </cell>
          <cell r="AB2768">
            <v>81</v>
          </cell>
          <cell r="AC2768">
            <v>306</v>
          </cell>
          <cell r="AD2768">
            <v>325</v>
          </cell>
          <cell r="AE2768">
            <v>304</v>
          </cell>
        </row>
        <row r="2769">
          <cell r="E2769" t="str">
            <v>DC Industrial Special Naphthas</v>
          </cell>
          <cell r="F2769">
            <v>0</v>
          </cell>
          <cell r="G2769">
            <v>0</v>
          </cell>
          <cell r="H2769">
            <v>0</v>
          </cell>
          <cell r="I2769">
            <v>0</v>
          </cell>
          <cell r="J2769">
            <v>0</v>
          </cell>
          <cell r="K2769">
            <v>0</v>
          </cell>
          <cell r="L2769">
            <v>0</v>
          </cell>
          <cell r="M2769">
            <v>0</v>
          </cell>
          <cell r="N2769">
            <v>0</v>
          </cell>
          <cell r="O2769">
            <v>0</v>
          </cell>
          <cell r="P2769">
            <v>0</v>
          </cell>
          <cell r="Q2769">
            <v>0</v>
          </cell>
          <cell r="R2769">
            <v>0</v>
          </cell>
          <cell r="S2769">
            <v>0</v>
          </cell>
          <cell r="T2769">
            <v>0</v>
          </cell>
          <cell r="U2769">
            <v>0</v>
          </cell>
          <cell r="V2769">
            <v>0</v>
          </cell>
          <cell r="W2769">
            <v>0</v>
          </cell>
          <cell r="X2769">
            <v>0</v>
          </cell>
          <cell r="Y2769">
            <v>0</v>
          </cell>
          <cell r="Z2769">
            <v>0</v>
          </cell>
          <cell r="AA2769">
            <v>0</v>
          </cell>
          <cell r="AB2769">
            <v>0</v>
          </cell>
          <cell r="AC2769">
            <v>0</v>
          </cell>
          <cell r="AD2769">
            <v>0</v>
          </cell>
          <cell r="AE2769">
            <v>0</v>
          </cell>
        </row>
        <row r="2770">
          <cell r="E2770" t="str">
            <v>DE Industrial Special Naphthas</v>
          </cell>
          <cell r="F2770">
            <v>0</v>
          </cell>
          <cell r="G2770">
            <v>395</v>
          </cell>
          <cell r="H2770">
            <v>469</v>
          </cell>
          <cell r="I2770">
            <v>469</v>
          </cell>
          <cell r="J2770">
            <v>364</v>
          </cell>
          <cell r="K2770">
            <v>318</v>
          </cell>
          <cell r="L2770">
            <v>801</v>
          </cell>
          <cell r="M2770">
            <v>777</v>
          </cell>
          <cell r="N2770">
            <v>1153</v>
          </cell>
          <cell r="O2770">
            <v>1563</v>
          </cell>
          <cell r="P2770">
            <v>1047</v>
          </cell>
          <cell r="Q2770">
            <v>0</v>
          </cell>
          <cell r="R2770">
            <v>0</v>
          </cell>
          <cell r="S2770">
            <v>0</v>
          </cell>
          <cell r="T2770">
            <v>0</v>
          </cell>
          <cell r="U2770">
            <v>0</v>
          </cell>
          <cell r="V2770">
            <v>0</v>
          </cell>
          <cell r="W2770">
            <v>0</v>
          </cell>
          <cell r="X2770">
            <v>0</v>
          </cell>
          <cell r="Y2770">
            <v>0</v>
          </cell>
          <cell r="Z2770">
            <v>0</v>
          </cell>
          <cell r="AA2770">
            <v>0</v>
          </cell>
          <cell r="AB2770">
            <v>0</v>
          </cell>
          <cell r="AC2770">
            <v>0</v>
          </cell>
          <cell r="AD2770">
            <v>0</v>
          </cell>
          <cell r="AE2770">
            <v>0</v>
          </cell>
        </row>
        <row r="2771">
          <cell r="E2771" t="str">
            <v>FL Industrial Special Naphthas</v>
          </cell>
          <cell r="F2771">
            <v>2338</v>
          </cell>
          <cell r="G2771">
            <v>1823</v>
          </cell>
          <cell r="H2771">
            <v>2166</v>
          </cell>
          <cell r="I2771">
            <v>2167</v>
          </cell>
          <cell r="J2771">
            <v>1679</v>
          </cell>
          <cell r="K2771">
            <v>1467</v>
          </cell>
          <cell r="L2771">
            <v>1790</v>
          </cell>
          <cell r="M2771">
            <v>1735</v>
          </cell>
          <cell r="N2771">
            <v>2575</v>
          </cell>
          <cell r="O2771">
            <v>3491</v>
          </cell>
          <cell r="P2771">
            <v>2338</v>
          </cell>
          <cell r="Q2771">
            <v>1760</v>
          </cell>
          <cell r="R2771">
            <v>2297</v>
          </cell>
          <cell r="S2771">
            <v>1805</v>
          </cell>
          <cell r="T2771">
            <v>1145</v>
          </cell>
          <cell r="U2771">
            <v>1402</v>
          </cell>
          <cell r="V2771">
            <v>1717</v>
          </cell>
          <cell r="W2771">
            <v>1913</v>
          </cell>
          <cell r="X2771">
            <v>2081</v>
          </cell>
          <cell r="Y2771">
            <v>1132</v>
          </cell>
          <cell r="Z2771">
            <v>640</v>
          </cell>
          <cell r="AA2771">
            <v>554</v>
          </cell>
          <cell r="AB2771">
            <v>361</v>
          </cell>
          <cell r="AC2771">
            <v>1781</v>
          </cell>
          <cell r="AD2771">
            <v>1890</v>
          </cell>
          <cell r="AE2771">
            <v>1768</v>
          </cell>
        </row>
        <row r="2772">
          <cell r="E2772" t="str">
            <v>GA Industrial Special Naphthas</v>
          </cell>
          <cell r="F2772">
            <v>3374</v>
          </cell>
          <cell r="G2772">
            <v>3300</v>
          </cell>
          <cell r="H2772">
            <v>3922</v>
          </cell>
          <cell r="I2772">
            <v>3923</v>
          </cell>
          <cell r="J2772">
            <v>3040</v>
          </cell>
          <cell r="K2772">
            <v>2656</v>
          </cell>
          <cell r="L2772">
            <v>2789</v>
          </cell>
          <cell r="M2772">
            <v>2704</v>
          </cell>
          <cell r="N2772">
            <v>4014</v>
          </cell>
          <cell r="O2772">
            <v>5440</v>
          </cell>
          <cell r="P2772">
            <v>3643</v>
          </cell>
          <cell r="Q2772">
            <v>4013</v>
          </cell>
          <cell r="R2772">
            <v>5235</v>
          </cell>
          <cell r="S2772">
            <v>4115</v>
          </cell>
          <cell r="T2772">
            <v>2609</v>
          </cell>
          <cell r="U2772">
            <v>3196</v>
          </cell>
          <cell r="V2772">
            <v>3196</v>
          </cell>
          <cell r="W2772">
            <v>3560</v>
          </cell>
          <cell r="X2772">
            <v>3873</v>
          </cell>
          <cell r="Y2772">
            <v>2106</v>
          </cell>
          <cell r="Z2772">
            <v>1191</v>
          </cell>
          <cell r="AA2772">
            <v>1032</v>
          </cell>
          <cell r="AB2772">
            <v>671</v>
          </cell>
          <cell r="AC2772">
            <v>5173</v>
          </cell>
          <cell r="AD2772">
            <v>5489</v>
          </cell>
          <cell r="AE2772">
            <v>5134</v>
          </cell>
        </row>
        <row r="2773">
          <cell r="E2773" t="str">
            <v>HI Industrial Special Naphthas</v>
          </cell>
          <cell r="F2773">
            <v>0</v>
          </cell>
          <cell r="G2773">
            <v>0</v>
          </cell>
          <cell r="H2773">
            <v>0</v>
          </cell>
          <cell r="I2773">
            <v>0</v>
          </cell>
          <cell r="J2773">
            <v>0</v>
          </cell>
          <cell r="K2773">
            <v>0</v>
          </cell>
          <cell r="L2773">
            <v>0</v>
          </cell>
          <cell r="M2773">
            <v>0</v>
          </cell>
          <cell r="N2773">
            <v>0</v>
          </cell>
          <cell r="O2773">
            <v>0</v>
          </cell>
          <cell r="P2773">
            <v>0</v>
          </cell>
          <cell r="Q2773">
            <v>0</v>
          </cell>
          <cell r="R2773">
            <v>0</v>
          </cell>
          <cell r="S2773">
            <v>0</v>
          </cell>
          <cell r="T2773">
            <v>0</v>
          </cell>
          <cell r="U2773">
            <v>0</v>
          </cell>
          <cell r="V2773">
            <v>0</v>
          </cell>
          <cell r="W2773">
            <v>0</v>
          </cell>
          <cell r="X2773">
            <v>0</v>
          </cell>
          <cell r="Y2773">
            <v>0</v>
          </cell>
          <cell r="Z2773">
            <v>0</v>
          </cell>
          <cell r="AA2773">
            <v>0</v>
          </cell>
          <cell r="AB2773">
            <v>0</v>
          </cell>
          <cell r="AC2773">
            <v>0</v>
          </cell>
          <cell r="AD2773">
            <v>0</v>
          </cell>
          <cell r="AE2773">
            <v>0</v>
          </cell>
        </row>
        <row r="2774">
          <cell r="E2774" t="str">
            <v>IA Industrial Special Naphthas</v>
          </cell>
          <cell r="F2774">
            <v>997</v>
          </cell>
          <cell r="G2774">
            <v>1587</v>
          </cell>
          <cell r="H2774">
            <v>1886</v>
          </cell>
          <cell r="I2774">
            <v>1886</v>
          </cell>
          <cell r="J2774">
            <v>1462</v>
          </cell>
          <cell r="K2774">
            <v>1277</v>
          </cell>
          <cell r="L2774">
            <v>1299</v>
          </cell>
          <cell r="M2774">
            <v>1259</v>
          </cell>
          <cell r="N2774">
            <v>1869</v>
          </cell>
          <cell r="O2774">
            <v>2533</v>
          </cell>
          <cell r="P2774">
            <v>1697</v>
          </cell>
          <cell r="Q2774">
            <v>617</v>
          </cell>
          <cell r="R2774">
            <v>805</v>
          </cell>
          <cell r="S2774">
            <v>633</v>
          </cell>
          <cell r="T2774">
            <v>401</v>
          </cell>
          <cell r="U2774">
            <v>491</v>
          </cell>
          <cell r="V2774">
            <v>581</v>
          </cell>
          <cell r="W2774">
            <v>647</v>
          </cell>
          <cell r="X2774">
            <v>704</v>
          </cell>
          <cell r="Y2774">
            <v>383</v>
          </cell>
          <cell r="Z2774">
            <v>217</v>
          </cell>
          <cell r="AA2774">
            <v>188</v>
          </cell>
          <cell r="AB2774">
            <v>122</v>
          </cell>
          <cell r="AC2774">
            <v>1115</v>
          </cell>
          <cell r="AD2774">
            <v>1183</v>
          </cell>
          <cell r="AE2774">
            <v>1106</v>
          </cell>
        </row>
        <row r="2775">
          <cell r="E2775" t="str">
            <v>ID Industrial Special Naphthas</v>
          </cell>
          <cell r="F2775">
            <v>0</v>
          </cell>
          <cell r="G2775">
            <v>0</v>
          </cell>
          <cell r="H2775">
            <v>0</v>
          </cell>
          <cell r="I2775">
            <v>0</v>
          </cell>
          <cell r="J2775">
            <v>0</v>
          </cell>
          <cell r="K2775">
            <v>0</v>
          </cell>
          <cell r="L2775">
            <v>0</v>
          </cell>
          <cell r="M2775">
            <v>0</v>
          </cell>
          <cell r="N2775">
            <v>0</v>
          </cell>
          <cell r="O2775">
            <v>0</v>
          </cell>
          <cell r="P2775">
            <v>0</v>
          </cell>
          <cell r="Q2775">
            <v>0</v>
          </cell>
          <cell r="R2775">
            <v>0</v>
          </cell>
          <cell r="S2775">
            <v>0</v>
          </cell>
          <cell r="T2775">
            <v>0</v>
          </cell>
          <cell r="U2775">
            <v>0</v>
          </cell>
          <cell r="V2775">
            <v>0</v>
          </cell>
          <cell r="W2775">
            <v>0</v>
          </cell>
          <cell r="X2775">
            <v>0</v>
          </cell>
          <cell r="Y2775">
            <v>0</v>
          </cell>
          <cell r="Z2775">
            <v>0</v>
          </cell>
          <cell r="AA2775">
            <v>0</v>
          </cell>
          <cell r="AB2775">
            <v>0</v>
          </cell>
          <cell r="AC2775">
            <v>0</v>
          </cell>
          <cell r="AD2775">
            <v>0</v>
          </cell>
          <cell r="AE2775">
            <v>0</v>
          </cell>
        </row>
        <row r="2776">
          <cell r="E2776" t="str">
            <v>IL Industrial Special Naphthas</v>
          </cell>
          <cell r="F2776">
            <v>10687</v>
          </cell>
          <cell r="G2776">
            <v>9849</v>
          </cell>
          <cell r="H2776">
            <v>11705</v>
          </cell>
          <cell r="I2776">
            <v>11706</v>
          </cell>
          <cell r="J2776">
            <v>9072</v>
          </cell>
          <cell r="K2776">
            <v>7927</v>
          </cell>
          <cell r="L2776">
            <v>8753</v>
          </cell>
          <cell r="M2776">
            <v>8486</v>
          </cell>
          <cell r="N2776">
            <v>12597</v>
          </cell>
          <cell r="O2776">
            <v>17073</v>
          </cell>
          <cell r="P2776">
            <v>11435</v>
          </cell>
          <cell r="Q2776">
            <v>7624</v>
          </cell>
          <cell r="R2776">
            <v>9946</v>
          </cell>
          <cell r="S2776">
            <v>7818</v>
          </cell>
          <cell r="T2776">
            <v>4957</v>
          </cell>
          <cell r="U2776">
            <v>6072</v>
          </cell>
          <cell r="V2776">
            <v>6857</v>
          </cell>
          <cell r="W2776">
            <v>7639</v>
          </cell>
          <cell r="X2776">
            <v>8309</v>
          </cell>
          <cell r="Y2776">
            <v>4520</v>
          </cell>
          <cell r="Z2776">
            <v>2555</v>
          </cell>
          <cell r="AA2776">
            <v>2214</v>
          </cell>
          <cell r="AB2776">
            <v>1440</v>
          </cell>
          <cell r="AC2776">
            <v>11085</v>
          </cell>
          <cell r="AD2776">
            <v>11761</v>
          </cell>
          <cell r="AE2776">
            <v>11002</v>
          </cell>
        </row>
        <row r="2777">
          <cell r="E2777" t="str">
            <v>IN Industrial Special Naphthas</v>
          </cell>
          <cell r="F2777">
            <v>1604</v>
          </cell>
          <cell r="G2777">
            <v>2505</v>
          </cell>
          <cell r="H2777">
            <v>2977</v>
          </cell>
          <cell r="I2777">
            <v>2977</v>
          </cell>
          <cell r="J2777">
            <v>2307</v>
          </cell>
          <cell r="K2777">
            <v>2016</v>
          </cell>
          <cell r="L2777">
            <v>1437</v>
          </cell>
          <cell r="M2777">
            <v>1393</v>
          </cell>
          <cell r="N2777">
            <v>2067</v>
          </cell>
          <cell r="O2777">
            <v>2802</v>
          </cell>
          <cell r="P2777">
            <v>1877</v>
          </cell>
          <cell r="Q2777">
            <v>1328</v>
          </cell>
          <cell r="R2777">
            <v>1732</v>
          </cell>
          <cell r="S2777">
            <v>1362</v>
          </cell>
          <cell r="T2777">
            <v>863</v>
          </cell>
          <cell r="U2777">
            <v>1058</v>
          </cell>
          <cell r="V2777">
            <v>1075</v>
          </cell>
          <cell r="W2777">
            <v>1198</v>
          </cell>
          <cell r="X2777">
            <v>1303</v>
          </cell>
          <cell r="Y2777">
            <v>709</v>
          </cell>
          <cell r="Z2777">
            <v>401</v>
          </cell>
          <cell r="AA2777">
            <v>347</v>
          </cell>
          <cell r="AB2777">
            <v>226</v>
          </cell>
          <cell r="AC2777">
            <v>1133</v>
          </cell>
          <cell r="AD2777">
            <v>1203</v>
          </cell>
          <cell r="AE2777">
            <v>1125</v>
          </cell>
        </row>
        <row r="2778">
          <cell r="E2778" t="str">
            <v>KS Industrial Special Naphthas</v>
          </cell>
          <cell r="F2778">
            <v>2586</v>
          </cell>
          <cell r="G2778">
            <v>235</v>
          </cell>
          <cell r="H2778">
            <v>279</v>
          </cell>
          <cell r="I2778">
            <v>279</v>
          </cell>
          <cell r="J2778">
            <v>216</v>
          </cell>
          <cell r="K2778">
            <v>189</v>
          </cell>
          <cell r="L2778">
            <v>193</v>
          </cell>
          <cell r="M2778">
            <v>187</v>
          </cell>
          <cell r="N2778">
            <v>277</v>
          </cell>
          <cell r="O2778">
            <v>376</v>
          </cell>
          <cell r="P2778">
            <v>252</v>
          </cell>
          <cell r="Q2778">
            <v>408</v>
          </cell>
          <cell r="R2778">
            <v>533</v>
          </cell>
          <cell r="S2778">
            <v>419</v>
          </cell>
          <cell r="T2778">
            <v>266</v>
          </cell>
          <cell r="U2778">
            <v>325</v>
          </cell>
          <cell r="V2778">
            <v>439</v>
          </cell>
          <cell r="W2778">
            <v>489</v>
          </cell>
          <cell r="X2778">
            <v>532</v>
          </cell>
          <cell r="Y2778">
            <v>290</v>
          </cell>
          <cell r="Z2778">
            <v>164</v>
          </cell>
          <cell r="AA2778">
            <v>142</v>
          </cell>
          <cell r="AB2778">
            <v>92</v>
          </cell>
          <cell r="AC2778">
            <v>600</v>
          </cell>
          <cell r="AD2778">
            <v>637</v>
          </cell>
          <cell r="AE2778">
            <v>596</v>
          </cell>
        </row>
        <row r="2779">
          <cell r="E2779" t="str">
            <v>KY Industrial Special Naphthas</v>
          </cell>
          <cell r="F2779">
            <v>5180</v>
          </cell>
          <cell r="G2779">
            <v>4592</v>
          </cell>
          <cell r="H2779">
            <v>5457</v>
          </cell>
          <cell r="I2779">
            <v>5458</v>
          </cell>
          <cell r="J2779">
            <v>4230</v>
          </cell>
          <cell r="K2779">
            <v>3696</v>
          </cell>
          <cell r="L2779">
            <v>3079</v>
          </cell>
          <cell r="M2779">
            <v>2985</v>
          </cell>
          <cell r="N2779">
            <v>4431</v>
          </cell>
          <cell r="O2779">
            <v>6006</v>
          </cell>
          <cell r="P2779">
            <v>4022</v>
          </cell>
          <cell r="Q2779">
            <v>3115</v>
          </cell>
          <cell r="R2779">
            <v>4064</v>
          </cell>
          <cell r="S2779">
            <v>3194</v>
          </cell>
          <cell r="T2779">
            <v>2026</v>
          </cell>
          <cell r="U2779">
            <v>2481</v>
          </cell>
          <cell r="V2779">
            <v>2545</v>
          </cell>
          <cell r="W2779">
            <v>2835</v>
          </cell>
          <cell r="X2779">
            <v>3084</v>
          </cell>
          <cell r="Y2779">
            <v>1678</v>
          </cell>
          <cell r="Z2779">
            <v>948</v>
          </cell>
          <cell r="AA2779">
            <v>822</v>
          </cell>
          <cell r="AB2779">
            <v>535</v>
          </cell>
          <cell r="AC2779">
            <v>2348</v>
          </cell>
          <cell r="AD2779">
            <v>2492</v>
          </cell>
          <cell r="AE2779">
            <v>2331</v>
          </cell>
        </row>
        <row r="2780">
          <cell r="E2780" t="str">
            <v>LA Industrial Special Naphthas</v>
          </cell>
          <cell r="F2780">
            <v>0</v>
          </cell>
          <cell r="G2780">
            <v>368</v>
          </cell>
          <cell r="H2780">
            <v>437</v>
          </cell>
          <cell r="I2780">
            <v>437</v>
          </cell>
          <cell r="J2780">
            <v>339</v>
          </cell>
          <cell r="K2780">
            <v>296</v>
          </cell>
          <cell r="L2780">
            <v>450</v>
          </cell>
          <cell r="M2780">
            <v>436</v>
          </cell>
          <cell r="N2780">
            <v>647</v>
          </cell>
          <cell r="O2780">
            <v>877</v>
          </cell>
          <cell r="P2780">
            <v>587</v>
          </cell>
          <cell r="Q2780">
            <v>640</v>
          </cell>
          <cell r="R2780">
            <v>835</v>
          </cell>
          <cell r="S2780">
            <v>657</v>
          </cell>
          <cell r="T2780">
            <v>416</v>
          </cell>
          <cell r="U2780">
            <v>510</v>
          </cell>
          <cell r="V2780">
            <v>410</v>
          </cell>
          <cell r="W2780">
            <v>457</v>
          </cell>
          <cell r="X2780">
            <v>497</v>
          </cell>
          <cell r="Y2780">
            <v>270</v>
          </cell>
          <cell r="Z2780">
            <v>153</v>
          </cell>
          <cell r="AA2780">
            <v>132</v>
          </cell>
          <cell r="AB2780">
            <v>86</v>
          </cell>
          <cell r="AC2780">
            <v>1421</v>
          </cell>
          <cell r="AD2780">
            <v>1508</v>
          </cell>
          <cell r="AE2780">
            <v>1410</v>
          </cell>
        </row>
        <row r="2781">
          <cell r="E2781" t="str">
            <v>MA Industrial Special Naphthas</v>
          </cell>
          <cell r="F2781">
            <v>2310</v>
          </cell>
          <cell r="G2781">
            <v>2296</v>
          </cell>
          <cell r="H2781">
            <v>2729</v>
          </cell>
          <cell r="I2781">
            <v>2729</v>
          </cell>
          <cell r="J2781">
            <v>2115</v>
          </cell>
          <cell r="K2781">
            <v>1848</v>
          </cell>
          <cell r="L2781">
            <v>1295</v>
          </cell>
          <cell r="M2781">
            <v>1256</v>
          </cell>
          <cell r="N2781">
            <v>1864</v>
          </cell>
          <cell r="O2781">
            <v>2526</v>
          </cell>
          <cell r="P2781">
            <v>1692</v>
          </cell>
          <cell r="Q2781">
            <v>1284</v>
          </cell>
          <cell r="R2781">
            <v>1675</v>
          </cell>
          <cell r="S2781">
            <v>1317</v>
          </cell>
          <cell r="T2781">
            <v>835</v>
          </cell>
          <cell r="U2781">
            <v>1023</v>
          </cell>
          <cell r="V2781">
            <v>1174</v>
          </cell>
          <cell r="W2781">
            <v>1308</v>
          </cell>
          <cell r="X2781">
            <v>1423</v>
          </cell>
          <cell r="Y2781">
            <v>774</v>
          </cell>
          <cell r="Z2781">
            <v>438</v>
          </cell>
          <cell r="AA2781">
            <v>379</v>
          </cell>
          <cell r="AB2781">
            <v>247</v>
          </cell>
          <cell r="AC2781">
            <v>1469</v>
          </cell>
          <cell r="AD2781">
            <v>1559</v>
          </cell>
          <cell r="AE2781">
            <v>1458</v>
          </cell>
        </row>
        <row r="2782">
          <cell r="E2782" t="str">
            <v>MD Industrial Special Naphthas</v>
          </cell>
          <cell r="F2782">
            <v>3849</v>
          </cell>
          <cell r="G2782">
            <v>2443</v>
          </cell>
          <cell r="H2782">
            <v>2904</v>
          </cell>
          <cell r="I2782">
            <v>2904</v>
          </cell>
          <cell r="J2782">
            <v>2251</v>
          </cell>
          <cell r="K2782">
            <v>1967</v>
          </cell>
          <cell r="L2782">
            <v>2720</v>
          </cell>
          <cell r="M2782">
            <v>2637</v>
          </cell>
          <cell r="N2782">
            <v>3914</v>
          </cell>
          <cell r="O2782">
            <v>5305</v>
          </cell>
          <cell r="P2782">
            <v>3553</v>
          </cell>
          <cell r="Q2782">
            <v>2838</v>
          </cell>
          <cell r="R2782">
            <v>3703</v>
          </cell>
          <cell r="S2782">
            <v>2911</v>
          </cell>
          <cell r="T2782">
            <v>1846</v>
          </cell>
          <cell r="U2782">
            <v>2261</v>
          </cell>
          <cell r="V2782">
            <v>1657</v>
          </cell>
          <cell r="W2782">
            <v>1845</v>
          </cell>
          <cell r="X2782">
            <v>2007</v>
          </cell>
          <cell r="Y2782">
            <v>1092</v>
          </cell>
          <cell r="Z2782">
            <v>617</v>
          </cell>
          <cell r="AA2782">
            <v>535</v>
          </cell>
          <cell r="AB2782">
            <v>348</v>
          </cell>
          <cell r="AC2782">
            <v>2786</v>
          </cell>
          <cell r="AD2782">
            <v>2956</v>
          </cell>
          <cell r="AE2782">
            <v>2765</v>
          </cell>
        </row>
        <row r="2783">
          <cell r="E2783" t="str">
            <v>ME Industrial Special Naphthas</v>
          </cell>
          <cell r="F2783">
            <v>0</v>
          </cell>
          <cell r="G2783">
            <v>0</v>
          </cell>
          <cell r="H2783">
            <v>0</v>
          </cell>
          <cell r="I2783">
            <v>0</v>
          </cell>
          <cell r="J2783">
            <v>0</v>
          </cell>
          <cell r="K2783">
            <v>0</v>
          </cell>
          <cell r="L2783">
            <v>0</v>
          </cell>
          <cell r="M2783">
            <v>0</v>
          </cell>
          <cell r="N2783">
            <v>0</v>
          </cell>
          <cell r="O2783">
            <v>0</v>
          </cell>
          <cell r="P2783">
            <v>0</v>
          </cell>
          <cell r="Q2783">
            <v>0</v>
          </cell>
          <cell r="R2783">
            <v>0</v>
          </cell>
          <cell r="S2783">
            <v>0</v>
          </cell>
          <cell r="T2783">
            <v>0</v>
          </cell>
          <cell r="U2783">
            <v>0</v>
          </cell>
          <cell r="V2783">
            <v>0</v>
          </cell>
          <cell r="W2783">
            <v>0</v>
          </cell>
          <cell r="X2783">
            <v>0</v>
          </cell>
          <cell r="Y2783">
            <v>0</v>
          </cell>
          <cell r="Z2783">
            <v>0</v>
          </cell>
          <cell r="AA2783">
            <v>0</v>
          </cell>
          <cell r="AB2783">
            <v>0</v>
          </cell>
          <cell r="AC2783">
            <v>0</v>
          </cell>
          <cell r="AD2783">
            <v>0</v>
          </cell>
          <cell r="AE2783">
            <v>0</v>
          </cell>
        </row>
        <row r="2784">
          <cell r="E2784" t="str">
            <v>MI Industrial Special Naphthas</v>
          </cell>
          <cell r="F2784">
            <v>7668</v>
          </cell>
          <cell r="G2784">
            <v>4693</v>
          </cell>
          <cell r="H2784">
            <v>5577</v>
          </cell>
          <cell r="I2784">
            <v>5578</v>
          </cell>
          <cell r="J2784">
            <v>4323</v>
          </cell>
          <cell r="K2784">
            <v>3777</v>
          </cell>
          <cell r="L2784">
            <v>4377</v>
          </cell>
          <cell r="M2784">
            <v>4243</v>
          </cell>
          <cell r="N2784">
            <v>6299</v>
          </cell>
          <cell r="O2784">
            <v>8538</v>
          </cell>
          <cell r="P2784">
            <v>5718</v>
          </cell>
          <cell r="Q2784">
            <v>3874</v>
          </cell>
          <cell r="R2784">
            <v>5054</v>
          </cell>
          <cell r="S2784">
            <v>3972</v>
          </cell>
          <cell r="T2784">
            <v>2519</v>
          </cell>
          <cell r="U2784">
            <v>3086</v>
          </cell>
          <cell r="V2784">
            <v>3588</v>
          </cell>
          <cell r="W2784">
            <v>3997</v>
          </cell>
          <cell r="X2784">
            <v>4348</v>
          </cell>
          <cell r="Y2784">
            <v>2365</v>
          </cell>
          <cell r="Z2784">
            <v>1337</v>
          </cell>
          <cell r="AA2784">
            <v>1158</v>
          </cell>
          <cell r="AB2784">
            <v>754</v>
          </cell>
          <cell r="AC2784">
            <v>5137</v>
          </cell>
          <cell r="AD2784">
            <v>5450</v>
          </cell>
          <cell r="AE2784">
            <v>5098</v>
          </cell>
        </row>
        <row r="2785">
          <cell r="E2785" t="str">
            <v>MN Industrial Special Naphthas</v>
          </cell>
          <cell r="F2785">
            <v>1031</v>
          </cell>
          <cell r="G2785">
            <v>440</v>
          </cell>
          <cell r="H2785">
            <v>523</v>
          </cell>
          <cell r="I2785">
            <v>523</v>
          </cell>
          <cell r="J2785">
            <v>405</v>
          </cell>
          <cell r="K2785">
            <v>354</v>
          </cell>
          <cell r="L2785">
            <v>334</v>
          </cell>
          <cell r="M2785">
            <v>323</v>
          </cell>
          <cell r="N2785">
            <v>480</v>
          </cell>
          <cell r="O2785">
            <v>651</v>
          </cell>
          <cell r="P2785">
            <v>436</v>
          </cell>
          <cell r="Q2785">
            <v>337</v>
          </cell>
          <cell r="R2785">
            <v>440</v>
          </cell>
          <cell r="S2785">
            <v>346</v>
          </cell>
          <cell r="T2785">
            <v>219</v>
          </cell>
          <cell r="U2785">
            <v>269</v>
          </cell>
          <cell r="V2785">
            <v>1541</v>
          </cell>
          <cell r="W2785">
            <v>1716</v>
          </cell>
          <cell r="X2785">
            <v>1867</v>
          </cell>
          <cell r="Y2785">
            <v>1015</v>
          </cell>
          <cell r="Z2785">
            <v>574</v>
          </cell>
          <cell r="AA2785">
            <v>497</v>
          </cell>
          <cell r="AB2785">
            <v>324</v>
          </cell>
          <cell r="AC2785">
            <v>1115</v>
          </cell>
          <cell r="AD2785">
            <v>1183</v>
          </cell>
          <cell r="AE2785">
            <v>1106</v>
          </cell>
        </row>
        <row r="2786">
          <cell r="E2786" t="str">
            <v>MO Industrial Special Naphthas</v>
          </cell>
          <cell r="F2786">
            <v>3687</v>
          </cell>
          <cell r="G2786">
            <v>2056</v>
          </cell>
          <cell r="H2786">
            <v>2444</v>
          </cell>
          <cell r="I2786">
            <v>2444</v>
          </cell>
          <cell r="J2786">
            <v>1894</v>
          </cell>
          <cell r="K2786">
            <v>1655</v>
          </cell>
          <cell r="L2786">
            <v>2443</v>
          </cell>
          <cell r="M2786">
            <v>2368</v>
          </cell>
          <cell r="N2786">
            <v>3516</v>
          </cell>
          <cell r="O2786">
            <v>4765</v>
          </cell>
          <cell r="P2786">
            <v>3191</v>
          </cell>
          <cell r="Q2786">
            <v>2372</v>
          </cell>
          <cell r="R2786">
            <v>3094</v>
          </cell>
          <cell r="S2786">
            <v>2432</v>
          </cell>
          <cell r="T2786">
            <v>1542</v>
          </cell>
          <cell r="U2786">
            <v>1889</v>
          </cell>
          <cell r="V2786">
            <v>1422</v>
          </cell>
          <cell r="W2786">
            <v>1585</v>
          </cell>
          <cell r="X2786">
            <v>1724</v>
          </cell>
          <cell r="Y2786">
            <v>938</v>
          </cell>
          <cell r="Z2786">
            <v>530</v>
          </cell>
          <cell r="AA2786">
            <v>459</v>
          </cell>
          <cell r="AB2786">
            <v>299</v>
          </cell>
          <cell r="AC2786">
            <v>3062</v>
          </cell>
          <cell r="AD2786">
            <v>3249</v>
          </cell>
          <cell r="AE2786">
            <v>3039</v>
          </cell>
        </row>
        <row r="2787">
          <cell r="E2787" t="str">
            <v>MS Industrial Special Naphthas</v>
          </cell>
          <cell r="F2787">
            <v>210</v>
          </cell>
          <cell r="G2787">
            <v>197</v>
          </cell>
          <cell r="H2787">
            <v>234</v>
          </cell>
          <cell r="I2787">
            <v>234</v>
          </cell>
          <cell r="J2787">
            <v>181</v>
          </cell>
          <cell r="K2787">
            <v>158</v>
          </cell>
          <cell r="L2787">
            <v>939</v>
          </cell>
          <cell r="M2787">
            <v>911</v>
          </cell>
          <cell r="N2787">
            <v>1352</v>
          </cell>
          <cell r="O2787">
            <v>1832</v>
          </cell>
          <cell r="P2787">
            <v>1227</v>
          </cell>
          <cell r="Q2787">
            <v>558</v>
          </cell>
          <cell r="R2787">
            <v>727</v>
          </cell>
          <cell r="S2787">
            <v>572</v>
          </cell>
          <cell r="T2787">
            <v>363</v>
          </cell>
          <cell r="U2787">
            <v>444</v>
          </cell>
          <cell r="V2787">
            <v>578</v>
          </cell>
          <cell r="W2787">
            <v>644</v>
          </cell>
          <cell r="X2787">
            <v>700</v>
          </cell>
          <cell r="Y2787">
            <v>381</v>
          </cell>
          <cell r="Z2787">
            <v>215</v>
          </cell>
          <cell r="AA2787">
            <v>187</v>
          </cell>
          <cell r="AB2787">
            <v>121</v>
          </cell>
          <cell r="AC2787">
            <v>520</v>
          </cell>
          <cell r="AD2787">
            <v>552</v>
          </cell>
          <cell r="AE2787">
            <v>516</v>
          </cell>
        </row>
        <row r="2788">
          <cell r="E2788" t="str">
            <v>MT Industrial Special Naphthas</v>
          </cell>
          <cell r="F2788">
            <v>0</v>
          </cell>
          <cell r="G2788">
            <v>0</v>
          </cell>
          <cell r="H2788">
            <v>0</v>
          </cell>
          <cell r="I2788">
            <v>0</v>
          </cell>
          <cell r="J2788">
            <v>0</v>
          </cell>
          <cell r="K2788">
            <v>0</v>
          </cell>
          <cell r="L2788">
            <v>0</v>
          </cell>
          <cell r="M2788">
            <v>0</v>
          </cell>
          <cell r="N2788">
            <v>0</v>
          </cell>
          <cell r="O2788">
            <v>0</v>
          </cell>
          <cell r="P2788">
            <v>0</v>
          </cell>
          <cell r="Q2788">
            <v>0</v>
          </cell>
          <cell r="R2788">
            <v>0</v>
          </cell>
          <cell r="S2788">
            <v>0</v>
          </cell>
          <cell r="T2788">
            <v>0</v>
          </cell>
          <cell r="U2788">
            <v>0</v>
          </cell>
          <cell r="V2788">
            <v>0</v>
          </cell>
          <cell r="W2788">
            <v>0</v>
          </cell>
          <cell r="X2788">
            <v>0</v>
          </cell>
          <cell r="Y2788">
            <v>0</v>
          </cell>
          <cell r="Z2788">
            <v>0</v>
          </cell>
          <cell r="AA2788">
            <v>0</v>
          </cell>
          <cell r="AB2788">
            <v>0</v>
          </cell>
          <cell r="AC2788">
            <v>0</v>
          </cell>
          <cell r="AD2788">
            <v>0</v>
          </cell>
          <cell r="AE2788">
            <v>0</v>
          </cell>
        </row>
        <row r="2789">
          <cell r="E2789" t="str">
            <v>NC Industrial Special Naphthas</v>
          </cell>
          <cell r="F2789">
            <v>2349</v>
          </cell>
          <cell r="G2789">
            <v>2144</v>
          </cell>
          <cell r="H2789">
            <v>2547</v>
          </cell>
          <cell r="I2789">
            <v>2548</v>
          </cell>
          <cell r="J2789">
            <v>1975</v>
          </cell>
          <cell r="K2789">
            <v>1725</v>
          </cell>
          <cell r="L2789">
            <v>2190</v>
          </cell>
          <cell r="M2789">
            <v>2123</v>
          </cell>
          <cell r="N2789">
            <v>3151</v>
          </cell>
          <cell r="O2789">
            <v>4271</v>
          </cell>
          <cell r="P2789">
            <v>2861</v>
          </cell>
          <cell r="Q2789">
            <v>2764</v>
          </cell>
          <cell r="R2789">
            <v>3606</v>
          </cell>
          <cell r="S2789">
            <v>2834</v>
          </cell>
          <cell r="T2789">
            <v>1797</v>
          </cell>
          <cell r="U2789">
            <v>2201</v>
          </cell>
          <cell r="V2789">
            <v>2467</v>
          </cell>
          <cell r="W2789">
            <v>2748</v>
          </cell>
          <cell r="X2789">
            <v>2989</v>
          </cell>
          <cell r="Y2789">
            <v>1626</v>
          </cell>
          <cell r="Z2789">
            <v>919</v>
          </cell>
          <cell r="AA2789">
            <v>796</v>
          </cell>
          <cell r="AB2789">
            <v>518</v>
          </cell>
          <cell r="AC2789">
            <v>3561</v>
          </cell>
          <cell r="AD2789">
            <v>3779</v>
          </cell>
          <cell r="AE2789">
            <v>3535</v>
          </cell>
        </row>
        <row r="2790">
          <cell r="E2790" t="str">
            <v>ND Industrial Special Naphthas</v>
          </cell>
          <cell r="F2790">
            <v>0</v>
          </cell>
          <cell r="G2790">
            <v>0</v>
          </cell>
          <cell r="H2790">
            <v>0</v>
          </cell>
          <cell r="I2790">
            <v>0</v>
          </cell>
          <cell r="J2790">
            <v>0</v>
          </cell>
          <cell r="K2790">
            <v>0</v>
          </cell>
          <cell r="L2790">
            <v>0</v>
          </cell>
          <cell r="M2790">
            <v>0</v>
          </cell>
          <cell r="N2790">
            <v>0</v>
          </cell>
          <cell r="O2790">
            <v>0</v>
          </cell>
          <cell r="P2790">
            <v>0</v>
          </cell>
          <cell r="Q2790">
            <v>0</v>
          </cell>
          <cell r="R2790">
            <v>0</v>
          </cell>
          <cell r="S2790">
            <v>0</v>
          </cell>
          <cell r="T2790">
            <v>0</v>
          </cell>
          <cell r="U2790">
            <v>0</v>
          </cell>
          <cell r="V2790">
            <v>270</v>
          </cell>
          <cell r="W2790">
            <v>300</v>
          </cell>
          <cell r="X2790">
            <v>327</v>
          </cell>
          <cell r="Y2790">
            <v>178</v>
          </cell>
          <cell r="Z2790">
            <v>101</v>
          </cell>
          <cell r="AA2790">
            <v>87</v>
          </cell>
          <cell r="AB2790">
            <v>57</v>
          </cell>
          <cell r="AC2790">
            <v>0</v>
          </cell>
          <cell r="AD2790">
            <v>0</v>
          </cell>
          <cell r="AE2790">
            <v>0</v>
          </cell>
        </row>
        <row r="2791">
          <cell r="E2791" t="str">
            <v>NE Industrial Special Naphthas</v>
          </cell>
          <cell r="F2791">
            <v>0</v>
          </cell>
          <cell r="G2791">
            <v>0</v>
          </cell>
          <cell r="H2791">
            <v>0</v>
          </cell>
          <cell r="I2791">
            <v>0</v>
          </cell>
          <cell r="J2791">
            <v>0</v>
          </cell>
          <cell r="K2791">
            <v>0</v>
          </cell>
          <cell r="L2791">
            <v>0</v>
          </cell>
          <cell r="M2791">
            <v>0</v>
          </cell>
          <cell r="N2791">
            <v>0</v>
          </cell>
          <cell r="O2791">
            <v>0</v>
          </cell>
          <cell r="P2791">
            <v>0</v>
          </cell>
          <cell r="Q2791">
            <v>0</v>
          </cell>
          <cell r="R2791">
            <v>0</v>
          </cell>
          <cell r="S2791">
            <v>0</v>
          </cell>
          <cell r="T2791">
            <v>0</v>
          </cell>
          <cell r="U2791">
            <v>0</v>
          </cell>
          <cell r="V2791">
            <v>0</v>
          </cell>
          <cell r="W2791">
            <v>0</v>
          </cell>
          <cell r="X2791">
            <v>0</v>
          </cell>
          <cell r="Y2791">
            <v>0</v>
          </cell>
          <cell r="Z2791">
            <v>0</v>
          </cell>
          <cell r="AA2791">
            <v>0</v>
          </cell>
          <cell r="AB2791">
            <v>0</v>
          </cell>
          <cell r="AC2791">
            <v>30</v>
          </cell>
          <cell r="AD2791">
            <v>32</v>
          </cell>
          <cell r="AE2791">
            <v>30</v>
          </cell>
        </row>
        <row r="2792">
          <cell r="E2792" t="str">
            <v>NH Industrial Special Naphthas</v>
          </cell>
          <cell r="F2792">
            <v>0</v>
          </cell>
          <cell r="G2792">
            <v>0</v>
          </cell>
          <cell r="H2792">
            <v>0</v>
          </cell>
          <cell r="I2792">
            <v>0</v>
          </cell>
          <cell r="J2792">
            <v>0</v>
          </cell>
          <cell r="K2792">
            <v>0</v>
          </cell>
          <cell r="L2792">
            <v>0</v>
          </cell>
          <cell r="M2792">
            <v>0</v>
          </cell>
          <cell r="N2792">
            <v>0</v>
          </cell>
          <cell r="O2792">
            <v>0</v>
          </cell>
          <cell r="P2792">
            <v>0</v>
          </cell>
          <cell r="Q2792">
            <v>154</v>
          </cell>
          <cell r="R2792">
            <v>201</v>
          </cell>
          <cell r="S2792">
            <v>158</v>
          </cell>
          <cell r="T2792">
            <v>100</v>
          </cell>
          <cell r="U2792">
            <v>123</v>
          </cell>
          <cell r="V2792">
            <v>193</v>
          </cell>
          <cell r="W2792">
            <v>215</v>
          </cell>
          <cell r="X2792">
            <v>233</v>
          </cell>
          <cell r="Y2792">
            <v>127</v>
          </cell>
          <cell r="Z2792">
            <v>72</v>
          </cell>
          <cell r="AA2792">
            <v>62</v>
          </cell>
          <cell r="AB2792">
            <v>40</v>
          </cell>
          <cell r="AC2792">
            <v>386</v>
          </cell>
          <cell r="AD2792">
            <v>410</v>
          </cell>
          <cell r="AE2792">
            <v>384</v>
          </cell>
        </row>
        <row r="2793">
          <cell r="E2793" t="str">
            <v>NJ Industrial Special Naphthas</v>
          </cell>
          <cell r="F2793">
            <v>6254</v>
          </cell>
          <cell r="G2793">
            <v>4924</v>
          </cell>
          <cell r="H2793">
            <v>5852</v>
          </cell>
          <cell r="I2793">
            <v>5852</v>
          </cell>
          <cell r="J2793">
            <v>4536</v>
          </cell>
          <cell r="K2793">
            <v>3963</v>
          </cell>
          <cell r="L2793">
            <v>3885</v>
          </cell>
          <cell r="M2793">
            <v>3766</v>
          </cell>
          <cell r="N2793">
            <v>5590</v>
          </cell>
          <cell r="O2793">
            <v>7577</v>
          </cell>
          <cell r="P2793">
            <v>5075</v>
          </cell>
          <cell r="Q2793">
            <v>2996</v>
          </cell>
          <cell r="R2793">
            <v>3909</v>
          </cell>
          <cell r="S2793">
            <v>3073</v>
          </cell>
          <cell r="T2793">
            <v>1948</v>
          </cell>
          <cell r="U2793">
            <v>2387</v>
          </cell>
          <cell r="V2793">
            <v>2391</v>
          </cell>
          <cell r="W2793">
            <v>2664</v>
          </cell>
          <cell r="X2793">
            <v>2897</v>
          </cell>
          <cell r="Y2793">
            <v>1576</v>
          </cell>
          <cell r="Z2793">
            <v>891</v>
          </cell>
          <cell r="AA2793">
            <v>772</v>
          </cell>
          <cell r="AB2793">
            <v>502</v>
          </cell>
          <cell r="AC2793">
            <v>2417</v>
          </cell>
          <cell r="AD2793">
            <v>2564</v>
          </cell>
          <cell r="AE2793">
            <v>2399</v>
          </cell>
        </row>
        <row r="2794">
          <cell r="E2794" t="str">
            <v>NM Industrial Special Naphthas</v>
          </cell>
          <cell r="F2794">
            <v>0</v>
          </cell>
          <cell r="G2794">
            <v>0</v>
          </cell>
          <cell r="H2794">
            <v>0</v>
          </cell>
          <cell r="I2794">
            <v>0</v>
          </cell>
          <cell r="J2794">
            <v>0</v>
          </cell>
          <cell r="K2794">
            <v>0</v>
          </cell>
          <cell r="L2794">
            <v>0</v>
          </cell>
          <cell r="M2794">
            <v>0</v>
          </cell>
          <cell r="N2794">
            <v>0</v>
          </cell>
          <cell r="O2794">
            <v>0</v>
          </cell>
          <cell r="P2794">
            <v>0</v>
          </cell>
          <cell r="Q2794">
            <v>0</v>
          </cell>
          <cell r="R2794">
            <v>0</v>
          </cell>
          <cell r="S2794">
            <v>0</v>
          </cell>
          <cell r="T2794">
            <v>0</v>
          </cell>
          <cell r="U2794">
            <v>0</v>
          </cell>
          <cell r="V2794">
            <v>0</v>
          </cell>
          <cell r="W2794">
            <v>0</v>
          </cell>
          <cell r="X2794">
            <v>0</v>
          </cell>
          <cell r="Y2794">
            <v>0</v>
          </cell>
          <cell r="Z2794">
            <v>0</v>
          </cell>
          <cell r="AA2794">
            <v>0</v>
          </cell>
          <cell r="AB2794">
            <v>0</v>
          </cell>
          <cell r="AC2794">
            <v>178</v>
          </cell>
          <cell r="AD2794">
            <v>189</v>
          </cell>
          <cell r="AE2794">
            <v>177</v>
          </cell>
        </row>
        <row r="2795">
          <cell r="E2795" t="str">
            <v>NV Industrial Special Naphthas</v>
          </cell>
          <cell r="F2795">
            <v>0</v>
          </cell>
          <cell r="G2795">
            <v>0</v>
          </cell>
          <cell r="H2795">
            <v>0</v>
          </cell>
          <cell r="I2795">
            <v>0</v>
          </cell>
          <cell r="J2795">
            <v>0</v>
          </cell>
          <cell r="K2795">
            <v>0</v>
          </cell>
          <cell r="L2795">
            <v>106</v>
          </cell>
          <cell r="M2795">
            <v>103</v>
          </cell>
          <cell r="N2795">
            <v>153</v>
          </cell>
          <cell r="O2795">
            <v>207</v>
          </cell>
          <cell r="P2795">
            <v>139</v>
          </cell>
          <cell r="Q2795">
            <v>224</v>
          </cell>
          <cell r="R2795">
            <v>292</v>
          </cell>
          <cell r="S2795">
            <v>229</v>
          </cell>
          <cell r="T2795">
            <v>145</v>
          </cell>
          <cell r="U2795">
            <v>178</v>
          </cell>
          <cell r="V2795">
            <v>314</v>
          </cell>
          <cell r="W2795">
            <v>350</v>
          </cell>
          <cell r="X2795">
            <v>381</v>
          </cell>
          <cell r="Y2795">
            <v>207</v>
          </cell>
          <cell r="Z2795">
            <v>117</v>
          </cell>
          <cell r="AA2795">
            <v>102</v>
          </cell>
          <cell r="AB2795">
            <v>66</v>
          </cell>
          <cell r="AC2795">
            <v>520</v>
          </cell>
          <cell r="AD2795">
            <v>552</v>
          </cell>
          <cell r="AE2795">
            <v>516</v>
          </cell>
        </row>
        <row r="2796">
          <cell r="E2796" t="str">
            <v>NY Industrial Special Naphthas</v>
          </cell>
          <cell r="F2796">
            <v>3246</v>
          </cell>
          <cell r="G2796">
            <v>1785</v>
          </cell>
          <cell r="H2796">
            <v>2121</v>
          </cell>
          <cell r="I2796">
            <v>2121</v>
          </cell>
          <cell r="J2796">
            <v>1644</v>
          </cell>
          <cell r="K2796">
            <v>1436</v>
          </cell>
          <cell r="L2796">
            <v>887</v>
          </cell>
          <cell r="M2796">
            <v>860</v>
          </cell>
          <cell r="N2796">
            <v>1276</v>
          </cell>
          <cell r="O2796">
            <v>1730</v>
          </cell>
          <cell r="P2796">
            <v>1158</v>
          </cell>
          <cell r="Q2796">
            <v>1692</v>
          </cell>
          <cell r="R2796">
            <v>2207</v>
          </cell>
          <cell r="S2796">
            <v>1735</v>
          </cell>
          <cell r="T2796">
            <v>1100</v>
          </cell>
          <cell r="U2796">
            <v>1348</v>
          </cell>
          <cell r="V2796">
            <v>1400</v>
          </cell>
          <cell r="W2796">
            <v>1560</v>
          </cell>
          <cell r="X2796">
            <v>1697</v>
          </cell>
          <cell r="Y2796">
            <v>923</v>
          </cell>
          <cell r="Z2796">
            <v>522</v>
          </cell>
          <cell r="AA2796">
            <v>452</v>
          </cell>
          <cell r="AB2796">
            <v>294</v>
          </cell>
          <cell r="AC2796">
            <v>2607</v>
          </cell>
          <cell r="AD2796">
            <v>2766</v>
          </cell>
          <cell r="AE2796">
            <v>2588</v>
          </cell>
        </row>
        <row r="2797">
          <cell r="E2797" t="str">
            <v>OH Industrial Special Naphthas</v>
          </cell>
          <cell r="F2797">
            <v>13034</v>
          </cell>
          <cell r="G2797">
            <v>11407</v>
          </cell>
          <cell r="H2797">
            <v>13557</v>
          </cell>
          <cell r="I2797">
            <v>13559</v>
          </cell>
          <cell r="J2797">
            <v>10508</v>
          </cell>
          <cell r="K2797">
            <v>9182</v>
          </cell>
          <cell r="L2797">
            <v>8974</v>
          </cell>
          <cell r="M2797">
            <v>8700</v>
          </cell>
          <cell r="N2797">
            <v>12915</v>
          </cell>
          <cell r="O2797">
            <v>17504</v>
          </cell>
          <cell r="P2797">
            <v>11723</v>
          </cell>
          <cell r="Q2797">
            <v>8518</v>
          </cell>
          <cell r="R2797">
            <v>11112</v>
          </cell>
          <cell r="S2797">
            <v>8734</v>
          </cell>
          <cell r="T2797">
            <v>5539</v>
          </cell>
          <cell r="U2797">
            <v>6784</v>
          </cell>
          <cell r="V2797">
            <v>8920</v>
          </cell>
          <cell r="W2797">
            <v>9937</v>
          </cell>
          <cell r="X2797">
            <v>10810</v>
          </cell>
          <cell r="Y2797">
            <v>5880</v>
          </cell>
          <cell r="Z2797">
            <v>3324</v>
          </cell>
          <cell r="AA2797">
            <v>2880</v>
          </cell>
          <cell r="AB2797">
            <v>1874</v>
          </cell>
          <cell r="AC2797">
            <v>13042</v>
          </cell>
          <cell r="AD2797">
            <v>13838</v>
          </cell>
          <cell r="AE2797">
            <v>12944</v>
          </cell>
        </row>
        <row r="2798">
          <cell r="E2798" t="str">
            <v>OK Industrial Special Naphthas</v>
          </cell>
          <cell r="F2798">
            <v>201</v>
          </cell>
          <cell r="G2798">
            <v>323</v>
          </cell>
          <cell r="H2798">
            <v>384</v>
          </cell>
          <cell r="I2798">
            <v>384</v>
          </cell>
          <cell r="J2798">
            <v>298</v>
          </cell>
          <cell r="K2798">
            <v>260</v>
          </cell>
          <cell r="L2798">
            <v>335</v>
          </cell>
          <cell r="M2798">
            <v>325</v>
          </cell>
          <cell r="N2798">
            <v>482</v>
          </cell>
          <cell r="O2798">
            <v>654</v>
          </cell>
          <cell r="P2798">
            <v>438</v>
          </cell>
          <cell r="Q2798">
            <v>343</v>
          </cell>
          <cell r="R2798">
            <v>447</v>
          </cell>
          <cell r="S2798">
            <v>351</v>
          </cell>
          <cell r="T2798">
            <v>223</v>
          </cell>
          <cell r="U2798">
            <v>273</v>
          </cell>
          <cell r="V2798">
            <v>393</v>
          </cell>
          <cell r="W2798">
            <v>438</v>
          </cell>
          <cell r="X2798">
            <v>476</v>
          </cell>
          <cell r="Y2798">
            <v>259</v>
          </cell>
          <cell r="Z2798">
            <v>146</v>
          </cell>
          <cell r="AA2798">
            <v>127</v>
          </cell>
          <cell r="AB2798">
            <v>83</v>
          </cell>
          <cell r="AC2798">
            <v>1088</v>
          </cell>
          <cell r="AD2798">
            <v>1154</v>
          </cell>
          <cell r="AE2798">
            <v>1080</v>
          </cell>
        </row>
        <row r="2799">
          <cell r="E2799" t="str">
            <v>OR Industrial Special Naphthas</v>
          </cell>
          <cell r="F2799">
            <v>811</v>
          </cell>
          <cell r="G2799">
            <v>542</v>
          </cell>
          <cell r="H2799">
            <v>644</v>
          </cell>
          <cell r="I2799">
            <v>644</v>
          </cell>
          <cell r="J2799">
            <v>499</v>
          </cell>
          <cell r="K2799">
            <v>436</v>
          </cell>
          <cell r="L2799">
            <v>457</v>
          </cell>
          <cell r="M2799">
            <v>443</v>
          </cell>
          <cell r="N2799">
            <v>658</v>
          </cell>
          <cell r="O2799">
            <v>892</v>
          </cell>
          <cell r="P2799">
            <v>597</v>
          </cell>
          <cell r="Q2799">
            <v>547</v>
          </cell>
          <cell r="R2799">
            <v>713</v>
          </cell>
          <cell r="S2799">
            <v>561</v>
          </cell>
          <cell r="T2799">
            <v>356</v>
          </cell>
          <cell r="U2799">
            <v>435</v>
          </cell>
          <cell r="V2799">
            <v>708</v>
          </cell>
          <cell r="W2799">
            <v>789</v>
          </cell>
          <cell r="X2799">
            <v>858</v>
          </cell>
          <cell r="Y2799">
            <v>467</v>
          </cell>
          <cell r="Z2799">
            <v>264</v>
          </cell>
          <cell r="AA2799">
            <v>229</v>
          </cell>
          <cell r="AB2799">
            <v>149</v>
          </cell>
          <cell r="AC2799">
            <v>1287</v>
          </cell>
          <cell r="AD2799">
            <v>1366</v>
          </cell>
          <cell r="AE2799">
            <v>1278</v>
          </cell>
        </row>
        <row r="2800">
          <cell r="E2800" t="str">
            <v>PA Industrial Special Naphthas</v>
          </cell>
          <cell r="F2800">
            <v>5008</v>
          </cell>
          <cell r="G2800">
            <v>5446</v>
          </cell>
          <cell r="H2800">
            <v>6472</v>
          </cell>
          <cell r="I2800">
            <v>6473</v>
          </cell>
          <cell r="J2800">
            <v>5017</v>
          </cell>
          <cell r="K2800">
            <v>4384</v>
          </cell>
          <cell r="L2800">
            <v>3975</v>
          </cell>
          <cell r="M2800">
            <v>3853</v>
          </cell>
          <cell r="N2800">
            <v>5720</v>
          </cell>
          <cell r="O2800">
            <v>7753</v>
          </cell>
          <cell r="P2800">
            <v>5192</v>
          </cell>
          <cell r="Q2800">
            <v>4099</v>
          </cell>
          <cell r="R2800">
            <v>5347</v>
          </cell>
          <cell r="S2800">
            <v>4203</v>
          </cell>
          <cell r="T2800">
            <v>2665</v>
          </cell>
          <cell r="U2800">
            <v>3265</v>
          </cell>
          <cell r="V2800">
            <v>4436</v>
          </cell>
          <cell r="W2800">
            <v>4942</v>
          </cell>
          <cell r="X2800">
            <v>5376</v>
          </cell>
          <cell r="Y2800">
            <v>2924</v>
          </cell>
          <cell r="Z2800">
            <v>1653</v>
          </cell>
          <cell r="AA2800">
            <v>1432</v>
          </cell>
          <cell r="AB2800">
            <v>932</v>
          </cell>
          <cell r="AC2800">
            <v>6943</v>
          </cell>
          <cell r="AD2800">
            <v>7367</v>
          </cell>
          <cell r="AE2800">
            <v>6891</v>
          </cell>
        </row>
        <row r="2801">
          <cell r="E2801" t="str">
            <v>RI Industrial Special Naphthas</v>
          </cell>
          <cell r="F2801">
            <v>306</v>
          </cell>
          <cell r="G2801">
            <v>0</v>
          </cell>
          <cell r="H2801">
            <v>0</v>
          </cell>
          <cell r="I2801">
            <v>0</v>
          </cell>
          <cell r="J2801">
            <v>0</v>
          </cell>
          <cell r="K2801">
            <v>0</v>
          </cell>
          <cell r="L2801">
            <v>104</v>
          </cell>
          <cell r="M2801">
            <v>101</v>
          </cell>
          <cell r="N2801">
            <v>150</v>
          </cell>
          <cell r="O2801">
            <v>203</v>
          </cell>
          <cell r="P2801">
            <v>136</v>
          </cell>
          <cell r="Q2801">
            <v>135</v>
          </cell>
          <cell r="R2801">
            <v>177</v>
          </cell>
          <cell r="S2801">
            <v>139</v>
          </cell>
          <cell r="T2801">
            <v>88</v>
          </cell>
          <cell r="U2801">
            <v>108</v>
          </cell>
          <cell r="V2801">
            <v>144</v>
          </cell>
          <cell r="W2801">
            <v>160</v>
          </cell>
          <cell r="X2801">
            <v>174</v>
          </cell>
          <cell r="Y2801">
            <v>95</v>
          </cell>
          <cell r="Z2801">
            <v>53</v>
          </cell>
          <cell r="AA2801">
            <v>46</v>
          </cell>
          <cell r="AB2801">
            <v>30</v>
          </cell>
          <cell r="AC2801">
            <v>178</v>
          </cell>
          <cell r="AD2801">
            <v>189</v>
          </cell>
          <cell r="AE2801">
            <v>177</v>
          </cell>
        </row>
        <row r="2802">
          <cell r="E2802" t="str">
            <v>SC Industrial Special Naphthas</v>
          </cell>
          <cell r="F2802">
            <v>65</v>
          </cell>
          <cell r="G2802">
            <v>1536</v>
          </cell>
          <cell r="H2802">
            <v>1825</v>
          </cell>
          <cell r="I2802">
            <v>1826</v>
          </cell>
          <cell r="J2802">
            <v>1415</v>
          </cell>
          <cell r="K2802">
            <v>1236</v>
          </cell>
          <cell r="L2802">
            <v>147</v>
          </cell>
          <cell r="M2802">
            <v>143</v>
          </cell>
          <cell r="N2802">
            <v>212</v>
          </cell>
          <cell r="O2802">
            <v>288</v>
          </cell>
          <cell r="P2802">
            <v>193</v>
          </cell>
          <cell r="Q2802">
            <v>752</v>
          </cell>
          <cell r="R2802">
            <v>982</v>
          </cell>
          <cell r="S2802">
            <v>772</v>
          </cell>
          <cell r="T2802">
            <v>489</v>
          </cell>
          <cell r="U2802">
            <v>599</v>
          </cell>
          <cell r="V2802">
            <v>330</v>
          </cell>
          <cell r="W2802">
            <v>368</v>
          </cell>
          <cell r="X2802">
            <v>400</v>
          </cell>
          <cell r="Y2802">
            <v>218</v>
          </cell>
          <cell r="Z2802">
            <v>123</v>
          </cell>
          <cell r="AA2802">
            <v>107</v>
          </cell>
          <cell r="AB2802">
            <v>69</v>
          </cell>
          <cell r="AC2802">
            <v>1265</v>
          </cell>
          <cell r="AD2802">
            <v>1342</v>
          </cell>
          <cell r="AE2802">
            <v>1255</v>
          </cell>
        </row>
        <row r="2803">
          <cell r="E2803" t="str">
            <v>SD Industrial Special Naphthas</v>
          </cell>
          <cell r="F2803">
            <v>0</v>
          </cell>
          <cell r="G2803">
            <v>0</v>
          </cell>
          <cell r="H2803">
            <v>0</v>
          </cell>
          <cell r="I2803">
            <v>0</v>
          </cell>
          <cell r="J2803">
            <v>0</v>
          </cell>
          <cell r="K2803">
            <v>0</v>
          </cell>
          <cell r="L2803">
            <v>0</v>
          </cell>
          <cell r="M2803">
            <v>0</v>
          </cell>
          <cell r="N2803">
            <v>0</v>
          </cell>
          <cell r="O2803">
            <v>0</v>
          </cell>
          <cell r="P2803">
            <v>0</v>
          </cell>
          <cell r="Q2803">
            <v>0</v>
          </cell>
          <cell r="R2803">
            <v>0</v>
          </cell>
          <cell r="S2803">
            <v>0</v>
          </cell>
          <cell r="T2803">
            <v>0</v>
          </cell>
          <cell r="U2803">
            <v>0</v>
          </cell>
          <cell r="V2803">
            <v>0</v>
          </cell>
          <cell r="W2803">
            <v>0</v>
          </cell>
          <cell r="X2803">
            <v>0</v>
          </cell>
          <cell r="Y2803">
            <v>0</v>
          </cell>
          <cell r="Z2803">
            <v>0</v>
          </cell>
          <cell r="AA2803">
            <v>0</v>
          </cell>
          <cell r="AB2803">
            <v>0</v>
          </cell>
          <cell r="AC2803">
            <v>0</v>
          </cell>
          <cell r="AD2803">
            <v>0</v>
          </cell>
          <cell r="AE2803">
            <v>0</v>
          </cell>
        </row>
        <row r="2804">
          <cell r="E2804" t="str">
            <v>TN Industrial Special Naphthas</v>
          </cell>
          <cell r="F2804">
            <v>1055</v>
          </cell>
          <cell r="G2804">
            <v>780</v>
          </cell>
          <cell r="H2804">
            <v>928</v>
          </cell>
          <cell r="I2804">
            <v>928</v>
          </cell>
          <cell r="J2804">
            <v>719</v>
          </cell>
          <cell r="K2804">
            <v>628</v>
          </cell>
          <cell r="L2804">
            <v>704</v>
          </cell>
          <cell r="M2804">
            <v>683</v>
          </cell>
          <cell r="N2804">
            <v>1013</v>
          </cell>
          <cell r="O2804">
            <v>1374</v>
          </cell>
          <cell r="P2804">
            <v>920</v>
          </cell>
          <cell r="Q2804">
            <v>1139</v>
          </cell>
          <cell r="R2804">
            <v>1486</v>
          </cell>
          <cell r="S2804">
            <v>1168</v>
          </cell>
          <cell r="T2804">
            <v>741</v>
          </cell>
          <cell r="U2804">
            <v>907</v>
          </cell>
          <cell r="V2804">
            <v>1062</v>
          </cell>
          <cell r="W2804">
            <v>1183</v>
          </cell>
          <cell r="X2804">
            <v>1287</v>
          </cell>
          <cell r="Y2804">
            <v>700</v>
          </cell>
          <cell r="Z2804">
            <v>396</v>
          </cell>
          <cell r="AA2804">
            <v>343</v>
          </cell>
          <cell r="AB2804">
            <v>223</v>
          </cell>
          <cell r="AC2804">
            <v>1974</v>
          </cell>
          <cell r="AD2804">
            <v>2094</v>
          </cell>
          <cell r="AE2804">
            <v>1959</v>
          </cell>
        </row>
        <row r="2805">
          <cell r="E2805" t="str">
            <v>TX Industrial Special Naphthas</v>
          </cell>
          <cell r="F2805">
            <v>6544</v>
          </cell>
          <cell r="G2805">
            <v>5037</v>
          </cell>
          <cell r="H2805">
            <v>5986</v>
          </cell>
          <cell r="I2805">
            <v>5987</v>
          </cell>
          <cell r="J2805">
            <v>4640</v>
          </cell>
          <cell r="K2805">
            <v>4054</v>
          </cell>
          <cell r="L2805">
            <v>4506</v>
          </cell>
          <cell r="M2805">
            <v>4368</v>
          </cell>
          <cell r="N2805">
            <v>6485</v>
          </cell>
          <cell r="O2805">
            <v>8789</v>
          </cell>
          <cell r="P2805">
            <v>5886</v>
          </cell>
          <cell r="Q2805">
            <v>6914</v>
          </cell>
          <cell r="R2805">
            <v>9020</v>
          </cell>
          <cell r="S2805">
            <v>7090</v>
          </cell>
          <cell r="T2805">
            <v>4496</v>
          </cell>
          <cell r="U2805">
            <v>5507</v>
          </cell>
          <cell r="V2805">
            <v>7085</v>
          </cell>
          <cell r="W2805">
            <v>7893</v>
          </cell>
          <cell r="X2805">
            <v>8586</v>
          </cell>
          <cell r="Y2805">
            <v>4670</v>
          </cell>
          <cell r="Z2805">
            <v>2640</v>
          </cell>
          <cell r="AA2805">
            <v>2287</v>
          </cell>
          <cell r="AB2805">
            <v>1488</v>
          </cell>
          <cell r="AC2805">
            <v>10423</v>
          </cell>
          <cell r="AD2805">
            <v>11059</v>
          </cell>
          <cell r="AE2805">
            <v>10345</v>
          </cell>
        </row>
        <row r="2806">
          <cell r="E2806" t="str">
            <v>US Industrial Special Naphthas</v>
          </cell>
          <cell r="F2806">
            <v>107091</v>
          </cell>
          <cell r="G2806">
            <v>87988</v>
          </cell>
          <cell r="H2806">
            <v>104566</v>
          </cell>
          <cell r="I2806">
            <v>104582</v>
          </cell>
          <cell r="J2806">
            <v>81050</v>
          </cell>
          <cell r="K2806">
            <v>70822</v>
          </cell>
          <cell r="L2806">
            <v>74543</v>
          </cell>
          <cell r="M2806">
            <v>72265</v>
          </cell>
          <cell r="N2806">
            <v>107274</v>
          </cell>
          <cell r="O2806">
            <v>145396</v>
          </cell>
          <cell r="P2806">
            <v>97377</v>
          </cell>
          <cell r="Q2806">
            <v>78489</v>
          </cell>
          <cell r="R2806">
            <v>102394</v>
          </cell>
          <cell r="S2806">
            <v>80483</v>
          </cell>
          <cell r="T2806">
            <v>51037</v>
          </cell>
          <cell r="U2806">
            <v>62514</v>
          </cell>
          <cell r="V2806">
            <v>70050</v>
          </cell>
          <cell r="W2806">
            <v>78038</v>
          </cell>
          <cell r="X2806">
            <v>84886</v>
          </cell>
          <cell r="Y2806">
            <v>46172</v>
          </cell>
          <cell r="Z2806">
            <v>26104</v>
          </cell>
          <cell r="AA2806">
            <v>22614</v>
          </cell>
          <cell r="AB2806">
            <v>14715</v>
          </cell>
          <cell r="AC2806">
            <v>100016</v>
          </cell>
          <cell r="AD2806">
            <v>106120</v>
          </cell>
          <cell r="AE2806">
            <v>99266</v>
          </cell>
        </row>
        <row r="2807">
          <cell r="E2807" t="str">
            <v>UT Industrial Special Naphthas</v>
          </cell>
          <cell r="F2807">
            <v>0</v>
          </cell>
          <cell r="G2807">
            <v>0</v>
          </cell>
          <cell r="H2807">
            <v>0</v>
          </cell>
          <cell r="I2807">
            <v>0</v>
          </cell>
          <cell r="J2807">
            <v>0</v>
          </cell>
          <cell r="K2807">
            <v>0</v>
          </cell>
          <cell r="L2807">
            <v>0</v>
          </cell>
          <cell r="M2807">
            <v>0</v>
          </cell>
          <cell r="N2807">
            <v>0</v>
          </cell>
          <cell r="O2807">
            <v>0</v>
          </cell>
          <cell r="P2807">
            <v>0</v>
          </cell>
          <cell r="Q2807">
            <v>89</v>
          </cell>
          <cell r="R2807">
            <v>117</v>
          </cell>
          <cell r="S2807">
            <v>92</v>
          </cell>
          <cell r="T2807">
            <v>58</v>
          </cell>
          <cell r="U2807">
            <v>71</v>
          </cell>
          <cell r="V2807">
            <v>270</v>
          </cell>
          <cell r="W2807">
            <v>300</v>
          </cell>
          <cell r="X2807">
            <v>327</v>
          </cell>
          <cell r="Y2807">
            <v>178</v>
          </cell>
          <cell r="Z2807">
            <v>101</v>
          </cell>
          <cell r="AA2807">
            <v>87</v>
          </cell>
          <cell r="AB2807">
            <v>57</v>
          </cell>
          <cell r="AC2807">
            <v>520</v>
          </cell>
          <cell r="AD2807">
            <v>552</v>
          </cell>
          <cell r="AE2807">
            <v>516</v>
          </cell>
        </row>
        <row r="2808">
          <cell r="E2808" t="str">
            <v>VA Industrial Special Naphthas</v>
          </cell>
          <cell r="F2808">
            <v>2989</v>
          </cell>
          <cell r="G2808">
            <v>1335</v>
          </cell>
          <cell r="H2808">
            <v>1586</v>
          </cell>
          <cell r="I2808">
            <v>1587</v>
          </cell>
          <cell r="J2808">
            <v>1230</v>
          </cell>
          <cell r="K2808">
            <v>1074</v>
          </cell>
          <cell r="L2808">
            <v>1881</v>
          </cell>
          <cell r="M2808">
            <v>1823</v>
          </cell>
          <cell r="N2808">
            <v>2707</v>
          </cell>
          <cell r="O2808">
            <v>3668</v>
          </cell>
          <cell r="P2808">
            <v>2457</v>
          </cell>
          <cell r="Q2808">
            <v>2576</v>
          </cell>
          <cell r="R2808">
            <v>3361</v>
          </cell>
          <cell r="S2808">
            <v>2642</v>
          </cell>
          <cell r="T2808">
            <v>1675</v>
          </cell>
          <cell r="U2808">
            <v>2052</v>
          </cell>
          <cell r="V2808">
            <v>2457</v>
          </cell>
          <cell r="W2808">
            <v>2737</v>
          </cell>
          <cell r="X2808">
            <v>2978</v>
          </cell>
          <cell r="Y2808">
            <v>1620</v>
          </cell>
          <cell r="Z2808">
            <v>916</v>
          </cell>
          <cell r="AA2808">
            <v>793</v>
          </cell>
          <cell r="AB2808">
            <v>516</v>
          </cell>
          <cell r="AC2808">
            <v>1662</v>
          </cell>
          <cell r="AD2808">
            <v>1763</v>
          </cell>
          <cell r="AE2808">
            <v>1649</v>
          </cell>
        </row>
        <row r="2809">
          <cell r="E2809" t="str">
            <v>VT Industrial Special Naphthas</v>
          </cell>
          <cell r="F2809">
            <v>34</v>
          </cell>
          <cell r="G2809">
            <v>0</v>
          </cell>
          <cell r="H2809">
            <v>0</v>
          </cell>
          <cell r="I2809">
            <v>0</v>
          </cell>
          <cell r="J2809">
            <v>0</v>
          </cell>
          <cell r="K2809">
            <v>0</v>
          </cell>
          <cell r="L2809">
            <v>0</v>
          </cell>
          <cell r="M2809">
            <v>0</v>
          </cell>
          <cell r="N2809">
            <v>0</v>
          </cell>
          <cell r="O2809">
            <v>0</v>
          </cell>
          <cell r="P2809">
            <v>0</v>
          </cell>
          <cell r="Q2809">
            <v>0</v>
          </cell>
          <cell r="R2809">
            <v>0</v>
          </cell>
          <cell r="S2809">
            <v>0</v>
          </cell>
          <cell r="T2809">
            <v>0</v>
          </cell>
          <cell r="U2809">
            <v>0</v>
          </cell>
          <cell r="V2809">
            <v>0</v>
          </cell>
          <cell r="W2809">
            <v>0</v>
          </cell>
          <cell r="X2809">
            <v>0</v>
          </cell>
          <cell r="Y2809">
            <v>0</v>
          </cell>
          <cell r="Z2809">
            <v>0</v>
          </cell>
          <cell r="AA2809">
            <v>0</v>
          </cell>
          <cell r="AB2809">
            <v>0</v>
          </cell>
          <cell r="AC2809">
            <v>178</v>
          </cell>
          <cell r="AD2809">
            <v>189</v>
          </cell>
          <cell r="AE2809">
            <v>177</v>
          </cell>
        </row>
        <row r="2810">
          <cell r="E2810" t="str">
            <v>WA Industrial Special Naphthas</v>
          </cell>
          <cell r="F2810">
            <v>801</v>
          </cell>
          <cell r="G2810">
            <v>640</v>
          </cell>
          <cell r="H2810">
            <v>761</v>
          </cell>
          <cell r="I2810">
            <v>761</v>
          </cell>
          <cell r="J2810">
            <v>590</v>
          </cell>
          <cell r="K2810">
            <v>515</v>
          </cell>
          <cell r="L2810">
            <v>610</v>
          </cell>
          <cell r="M2810">
            <v>591</v>
          </cell>
          <cell r="N2810">
            <v>877</v>
          </cell>
          <cell r="O2810">
            <v>1189</v>
          </cell>
          <cell r="P2810">
            <v>796</v>
          </cell>
          <cell r="Q2810">
            <v>734</v>
          </cell>
          <cell r="R2810">
            <v>958</v>
          </cell>
          <cell r="S2810">
            <v>753</v>
          </cell>
          <cell r="T2810">
            <v>477</v>
          </cell>
          <cell r="U2810">
            <v>585</v>
          </cell>
          <cell r="V2810">
            <v>606</v>
          </cell>
          <cell r="W2810">
            <v>675</v>
          </cell>
          <cell r="X2810">
            <v>734</v>
          </cell>
          <cell r="Y2810">
            <v>399</v>
          </cell>
          <cell r="Z2810">
            <v>226</v>
          </cell>
          <cell r="AA2810">
            <v>195</v>
          </cell>
          <cell r="AB2810">
            <v>127</v>
          </cell>
          <cell r="AC2810">
            <v>862</v>
          </cell>
          <cell r="AD2810">
            <v>915</v>
          </cell>
          <cell r="AE2810">
            <v>856</v>
          </cell>
        </row>
        <row r="2811">
          <cell r="E2811" t="str">
            <v>WI Industrial Special Naphthas</v>
          </cell>
          <cell r="F2811">
            <v>2501</v>
          </cell>
          <cell r="G2811">
            <v>2675</v>
          </cell>
          <cell r="H2811">
            <v>3178</v>
          </cell>
          <cell r="I2811">
            <v>3179</v>
          </cell>
          <cell r="J2811">
            <v>2464</v>
          </cell>
          <cell r="K2811">
            <v>2153</v>
          </cell>
          <cell r="L2811">
            <v>3026</v>
          </cell>
          <cell r="M2811">
            <v>2934</v>
          </cell>
          <cell r="N2811">
            <v>4355</v>
          </cell>
          <cell r="O2811">
            <v>5903</v>
          </cell>
          <cell r="P2811">
            <v>3953</v>
          </cell>
          <cell r="Q2811">
            <v>2506</v>
          </cell>
          <cell r="R2811">
            <v>3269</v>
          </cell>
          <cell r="S2811">
            <v>2570</v>
          </cell>
          <cell r="T2811">
            <v>1629</v>
          </cell>
          <cell r="U2811">
            <v>1996</v>
          </cell>
          <cell r="V2811">
            <v>2090</v>
          </cell>
          <cell r="W2811">
            <v>2328</v>
          </cell>
          <cell r="X2811">
            <v>2532</v>
          </cell>
          <cell r="Y2811">
            <v>1377</v>
          </cell>
          <cell r="Z2811">
            <v>779</v>
          </cell>
          <cell r="AA2811">
            <v>675</v>
          </cell>
          <cell r="AB2811">
            <v>439</v>
          </cell>
          <cell r="AC2811">
            <v>3202</v>
          </cell>
          <cell r="AD2811">
            <v>3397</v>
          </cell>
          <cell r="AE2811">
            <v>3178</v>
          </cell>
        </row>
        <row r="2812">
          <cell r="E2812" t="str">
            <v>WV Industrial Special Naphthas</v>
          </cell>
          <cell r="F2812">
            <v>0</v>
          </cell>
          <cell r="G2812">
            <v>0</v>
          </cell>
          <cell r="H2812">
            <v>0</v>
          </cell>
          <cell r="I2812">
            <v>0</v>
          </cell>
          <cell r="J2812">
            <v>0</v>
          </cell>
          <cell r="K2812">
            <v>0</v>
          </cell>
          <cell r="L2812">
            <v>132</v>
          </cell>
          <cell r="M2812">
            <v>128</v>
          </cell>
          <cell r="N2812">
            <v>189</v>
          </cell>
          <cell r="O2812">
            <v>257</v>
          </cell>
          <cell r="P2812">
            <v>172</v>
          </cell>
          <cell r="Q2812">
            <v>190</v>
          </cell>
          <cell r="R2812">
            <v>248</v>
          </cell>
          <cell r="S2812">
            <v>195</v>
          </cell>
          <cell r="T2812">
            <v>124</v>
          </cell>
          <cell r="U2812">
            <v>152</v>
          </cell>
          <cell r="V2812">
            <v>0</v>
          </cell>
          <cell r="W2812">
            <v>0</v>
          </cell>
          <cell r="X2812">
            <v>0</v>
          </cell>
          <cell r="Y2812">
            <v>0</v>
          </cell>
          <cell r="Z2812">
            <v>0</v>
          </cell>
          <cell r="AA2812">
            <v>0</v>
          </cell>
          <cell r="AB2812">
            <v>0</v>
          </cell>
          <cell r="AC2812">
            <v>0</v>
          </cell>
          <cell r="AD2812">
            <v>0</v>
          </cell>
          <cell r="AE2812">
            <v>0</v>
          </cell>
        </row>
        <row r="2813">
          <cell r="E2813" t="str">
            <v>WY Industrial Special Naphthas</v>
          </cell>
          <cell r="F2813">
            <v>0</v>
          </cell>
          <cell r="G2813">
            <v>0</v>
          </cell>
          <cell r="H2813">
            <v>0</v>
          </cell>
          <cell r="I2813">
            <v>0</v>
          </cell>
          <cell r="J2813">
            <v>0</v>
          </cell>
          <cell r="K2813">
            <v>0</v>
          </cell>
          <cell r="L2813">
            <v>0</v>
          </cell>
          <cell r="M2813">
            <v>0</v>
          </cell>
          <cell r="N2813">
            <v>0</v>
          </cell>
          <cell r="O2813">
            <v>0</v>
          </cell>
          <cell r="P2813">
            <v>0</v>
          </cell>
          <cell r="Q2813">
            <v>0</v>
          </cell>
          <cell r="R2813">
            <v>0</v>
          </cell>
          <cell r="S2813">
            <v>0</v>
          </cell>
          <cell r="T2813">
            <v>0</v>
          </cell>
          <cell r="U2813">
            <v>0</v>
          </cell>
          <cell r="V2813">
            <v>0</v>
          </cell>
          <cell r="W2813">
            <v>0</v>
          </cell>
          <cell r="X2813">
            <v>0</v>
          </cell>
          <cell r="Y2813">
            <v>0</v>
          </cell>
          <cell r="Z2813">
            <v>0</v>
          </cell>
          <cell r="AA2813">
            <v>0</v>
          </cell>
          <cell r="AB2813">
            <v>0</v>
          </cell>
          <cell r="AC2813">
            <v>0</v>
          </cell>
          <cell r="AD2813">
            <v>0</v>
          </cell>
          <cell r="AE2813">
            <v>0</v>
          </cell>
        </row>
        <row r="2814">
          <cell r="E2814" t="str">
            <v>AK Industrial Unfinished Oils</v>
          </cell>
          <cell r="F2814">
            <v>-5908</v>
          </cell>
          <cell r="G2814">
            <v>-6694</v>
          </cell>
          <cell r="H2814">
            <v>-6154</v>
          </cell>
          <cell r="I2814">
            <v>-7037</v>
          </cell>
          <cell r="J2814">
            <v>-4879</v>
          </cell>
          <cell r="K2814">
            <v>-5627</v>
          </cell>
          <cell r="L2814">
            <v>-2108</v>
          </cell>
          <cell r="M2814">
            <v>-1874</v>
          </cell>
          <cell r="N2814">
            <v>-6830</v>
          </cell>
          <cell r="O2814">
            <v>-6345</v>
          </cell>
          <cell r="P2814">
            <v>-8809</v>
          </cell>
          <cell r="Q2814">
            <v>-1659</v>
          </cell>
          <cell r="R2814">
            <v>-2955</v>
          </cell>
          <cell r="S2814">
            <v>-1114</v>
          </cell>
          <cell r="T2814">
            <v>-1659</v>
          </cell>
          <cell r="U2814">
            <v>63</v>
          </cell>
          <cell r="V2814">
            <v>1552</v>
          </cell>
          <cell r="W2814">
            <v>1420</v>
          </cell>
          <cell r="X2814">
            <v>-1022</v>
          </cell>
          <cell r="Y2814">
            <v>-1381</v>
          </cell>
          <cell r="Z2814">
            <v>487</v>
          </cell>
          <cell r="AA2814">
            <v>960</v>
          </cell>
          <cell r="AB2814">
            <v>883</v>
          </cell>
          <cell r="AC2814">
            <v>230</v>
          </cell>
          <cell r="AD2814">
            <v>-984</v>
          </cell>
          <cell r="AE2814">
            <v>-156</v>
          </cell>
        </row>
        <row r="2815">
          <cell r="E2815" t="str">
            <v>AL Industrial Unfinished Oils</v>
          </cell>
          <cell r="F2815">
            <v>-2800</v>
          </cell>
          <cell r="G2815">
            <v>-4215</v>
          </cell>
          <cell r="H2815">
            <v>-2509</v>
          </cell>
          <cell r="I2815">
            <v>-3259</v>
          </cell>
          <cell r="J2815">
            <v>-2240</v>
          </cell>
          <cell r="K2815">
            <v>-2574</v>
          </cell>
          <cell r="L2815">
            <v>-930</v>
          </cell>
          <cell r="M2815">
            <v>-861</v>
          </cell>
          <cell r="N2815">
            <v>-2541</v>
          </cell>
          <cell r="O2815">
            <v>-2294</v>
          </cell>
          <cell r="P2815">
            <v>-3195</v>
          </cell>
          <cell r="Q2815">
            <v>-527</v>
          </cell>
          <cell r="R2815">
            <v>-1070</v>
          </cell>
          <cell r="S2815">
            <v>-392</v>
          </cell>
          <cell r="T2815">
            <v>-504</v>
          </cell>
          <cell r="U2815">
            <v>23</v>
          </cell>
          <cell r="V2815">
            <v>491</v>
          </cell>
          <cell r="W2815">
            <v>472</v>
          </cell>
          <cell r="X2815">
            <v>-391</v>
          </cell>
          <cell r="Y2815">
            <v>-554</v>
          </cell>
          <cell r="Z2815">
            <v>198</v>
          </cell>
          <cell r="AA2815">
            <v>395</v>
          </cell>
          <cell r="AB2815">
            <v>433</v>
          </cell>
          <cell r="AC2815">
            <v>113</v>
          </cell>
          <cell r="AD2815">
            <v>-542</v>
          </cell>
          <cell r="AE2815">
            <v>-129</v>
          </cell>
        </row>
        <row r="2816">
          <cell r="E2816" t="str">
            <v>AR Industrial Unfinished Oils</v>
          </cell>
          <cell r="F2816">
            <v>-1329</v>
          </cell>
          <cell r="G2816">
            <v>-1826</v>
          </cell>
          <cell r="H2816">
            <v>-1482</v>
          </cell>
          <cell r="I2816">
            <v>-1694</v>
          </cell>
          <cell r="J2816">
            <v>-1183</v>
          </cell>
          <cell r="K2816">
            <v>-1360</v>
          </cell>
          <cell r="L2816">
            <v>-483</v>
          </cell>
          <cell r="M2816">
            <v>-430</v>
          </cell>
          <cell r="N2816">
            <v>-1269</v>
          </cell>
          <cell r="O2816">
            <v>-1063</v>
          </cell>
          <cell r="P2816">
            <v>-1511</v>
          </cell>
          <cell r="Q2816">
            <v>-301</v>
          </cell>
          <cell r="R2816">
            <v>-575</v>
          </cell>
          <cell r="S2816">
            <v>-210</v>
          </cell>
          <cell r="T2816">
            <v>-341</v>
          </cell>
          <cell r="U2816">
            <v>13</v>
          </cell>
          <cell r="V2816">
            <v>319</v>
          </cell>
          <cell r="W2816">
            <v>293</v>
          </cell>
          <cell r="X2816">
            <v>-240</v>
          </cell>
          <cell r="Y2816">
            <v>-381</v>
          </cell>
          <cell r="Z2816">
            <v>136</v>
          </cell>
          <cell r="AA2816">
            <v>297</v>
          </cell>
          <cell r="AB2816">
            <v>327</v>
          </cell>
          <cell r="AC2816">
            <v>85</v>
          </cell>
          <cell r="AD2816">
            <v>-409</v>
          </cell>
          <cell r="AE2816">
            <v>-89</v>
          </cell>
        </row>
        <row r="2817">
          <cell r="E2817" t="str">
            <v>AZ Industrial Unfinished Oils</v>
          </cell>
          <cell r="F2817">
            <v>-247</v>
          </cell>
          <cell r="G2817">
            <v>-301</v>
          </cell>
          <cell r="H2817">
            <v>-240</v>
          </cell>
          <cell r="I2817">
            <v>0</v>
          </cell>
          <cell r="J2817">
            <v>0</v>
          </cell>
          <cell r="K2817">
            <v>0</v>
          </cell>
          <cell r="L2817">
            <v>0</v>
          </cell>
          <cell r="M2817">
            <v>0</v>
          </cell>
          <cell r="N2817">
            <v>0</v>
          </cell>
          <cell r="O2817">
            <v>0</v>
          </cell>
          <cell r="P2817">
            <v>0</v>
          </cell>
          <cell r="Q2817">
            <v>0</v>
          </cell>
          <cell r="R2817">
            <v>0</v>
          </cell>
          <cell r="S2817">
            <v>0</v>
          </cell>
          <cell r="T2817">
            <v>0</v>
          </cell>
          <cell r="U2817">
            <v>0</v>
          </cell>
          <cell r="V2817">
            <v>0</v>
          </cell>
          <cell r="W2817">
            <v>0</v>
          </cell>
          <cell r="X2817">
            <v>0</v>
          </cell>
          <cell r="Y2817">
            <v>0</v>
          </cell>
          <cell r="Z2817">
            <v>0</v>
          </cell>
          <cell r="AA2817">
            <v>0</v>
          </cell>
          <cell r="AB2817">
            <v>0</v>
          </cell>
          <cell r="AC2817">
            <v>0</v>
          </cell>
          <cell r="AD2817">
            <v>0</v>
          </cell>
          <cell r="AE2817">
            <v>0</v>
          </cell>
        </row>
        <row r="2818">
          <cell r="E2818" t="str">
            <v>CA Industrial Unfinished Oils</v>
          </cell>
          <cell r="F2818">
            <v>-51653</v>
          </cell>
          <cell r="G2818">
            <v>-57043</v>
          </cell>
          <cell r="H2818">
            <v>-44889</v>
          </cell>
          <cell r="I2818">
            <v>-50693</v>
          </cell>
          <cell r="J2818">
            <v>-35218</v>
          </cell>
          <cell r="K2818">
            <v>-38970</v>
          </cell>
          <cell r="L2818">
            <v>-13772</v>
          </cell>
          <cell r="M2818">
            <v>-12407</v>
          </cell>
          <cell r="N2818">
            <v>-37252</v>
          </cell>
          <cell r="O2818">
            <v>-33618</v>
          </cell>
          <cell r="P2818">
            <v>-47173</v>
          </cell>
          <cell r="Q2818">
            <v>-9183</v>
          </cell>
          <cell r="R2818">
            <v>-16378</v>
          </cell>
          <cell r="S2818">
            <v>-5967</v>
          </cell>
          <cell r="T2818">
            <v>-8906</v>
          </cell>
          <cell r="U2818">
            <v>340</v>
          </cell>
          <cell r="V2818">
            <v>8368</v>
          </cell>
          <cell r="W2818">
            <v>7596</v>
          </cell>
          <cell r="X2818">
            <v>-6187</v>
          </cell>
          <cell r="Y2818">
            <v>-8586</v>
          </cell>
          <cell r="Z2818">
            <v>3095</v>
          </cell>
          <cell r="AA2818">
            <v>6138</v>
          </cell>
          <cell r="AB2818">
            <v>5864</v>
          </cell>
          <cell r="AC2818">
            <v>1768</v>
          </cell>
          <cell r="AD2818">
            <v>-8588</v>
          </cell>
          <cell r="AE2818">
            <v>-1860</v>
          </cell>
        </row>
        <row r="2819">
          <cell r="E2819" t="str">
            <v>CO Industrial Unfinished Oils</v>
          </cell>
          <cell r="F2819">
            <v>-1875</v>
          </cell>
          <cell r="G2819">
            <v>-2286</v>
          </cell>
          <cell r="H2819">
            <v>-2053</v>
          </cell>
          <cell r="I2819">
            <v>-2303</v>
          </cell>
          <cell r="J2819">
            <v>-1583</v>
          </cell>
          <cell r="K2819">
            <v>-1819</v>
          </cell>
          <cell r="L2819">
            <v>-636</v>
          </cell>
          <cell r="M2819">
            <v>-566</v>
          </cell>
          <cell r="N2819">
            <v>-1671</v>
          </cell>
          <cell r="O2819">
            <v>-1491</v>
          </cell>
          <cell r="P2819">
            <v>-2077</v>
          </cell>
          <cell r="Q2819">
            <v>-413</v>
          </cell>
          <cell r="R2819">
            <v>-716</v>
          </cell>
          <cell r="S2819">
            <v>-262</v>
          </cell>
          <cell r="T2819">
            <v>-386</v>
          </cell>
          <cell r="U2819">
            <v>16</v>
          </cell>
          <cell r="V2819">
            <v>389</v>
          </cell>
          <cell r="W2819">
            <v>356</v>
          </cell>
          <cell r="X2819">
            <v>-316</v>
          </cell>
          <cell r="Y2819">
            <v>-471</v>
          </cell>
          <cell r="Z2819">
            <v>170</v>
          </cell>
          <cell r="AA2819">
            <v>338</v>
          </cell>
          <cell r="AB2819">
            <v>372</v>
          </cell>
          <cell r="AC2819">
            <v>97</v>
          </cell>
          <cell r="AD2819">
            <v>-465</v>
          </cell>
          <cell r="AE2819">
            <v>-101</v>
          </cell>
        </row>
        <row r="2820">
          <cell r="E2820" t="str">
            <v>CT Industrial Unfinished Oils</v>
          </cell>
          <cell r="F2820">
            <v>0</v>
          </cell>
          <cell r="G2820">
            <v>0</v>
          </cell>
          <cell r="H2820">
            <v>0</v>
          </cell>
          <cell r="I2820">
            <v>0</v>
          </cell>
          <cell r="J2820">
            <v>0</v>
          </cell>
          <cell r="K2820">
            <v>0</v>
          </cell>
          <cell r="L2820">
            <v>0</v>
          </cell>
          <cell r="M2820">
            <v>0</v>
          </cell>
          <cell r="N2820">
            <v>0</v>
          </cell>
          <cell r="O2820">
            <v>0</v>
          </cell>
          <cell r="P2820">
            <v>0</v>
          </cell>
          <cell r="Q2820">
            <v>0</v>
          </cell>
          <cell r="R2820">
            <v>0</v>
          </cell>
          <cell r="S2820">
            <v>0</v>
          </cell>
          <cell r="T2820">
            <v>0</v>
          </cell>
          <cell r="U2820">
            <v>0</v>
          </cell>
          <cell r="V2820">
            <v>0</v>
          </cell>
          <cell r="W2820">
            <v>0</v>
          </cell>
          <cell r="X2820">
            <v>0</v>
          </cell>
          <cell r="Y2820">
            <v>0</v>
          </cell>
          <cell r="Z2820">
            <v>0</v>
          </cell>
          <cell r="AA2820">
            <v>0</v>
          </cell>
          <cell r="AB2820">
            <v>0</v>
          </cell>
          <cell r="AC2820">
            <v>0</v>
          </cell>
          <cell r="AD2820">
            <v>0</v>
          </cell>
          <cell r="AE2820">
            <v>0</v>
          </cell>
        </row>
        <row r="2821">
          <cell r="E2821" t="str">
            <v>DC Industrial Unfinished Oils</v>
          </cell>
          <cell r="F2821">
            <v>0</v>
          </cell>
          <cell r="G2821">
            <v>0</v>
          </cell>
          <cell r="H2821">
            <v>0</v>
          </cell>
          <cell r="I2821">
            <v>0</v>
          </cell>
          <cell r="J2821">
            <v>0</v>
          </cell>
          <cell r="K2821">
            <v>0</v>
          </cell>
          <cell r="L2821">
            <v>0</v>
          </cell>
          <cell r="M2821">
            <v>0</v>
          </cell>
          <cell r="N2821">
            <v>0</v>
          </cell>
          <cell r="O2821">
            <v>0</v>
          </cell>
          <cell r="P2821">
            <v>0</v>
          </cell>
          <cell r="Q2821">
            <v>0</v>
          </cell>
          <cell r="R2821">
            <v>0</v>
          </cell>
          <cell r="S2821">
            <v>0</v>
          </cell>
          <cell r="T2821">
            <v>0</v>
          </cell>
          <cell r="U2821">
            <v>0</v>
          </cell>
          <cell r="V2821">
            <v>0</v>
          </cell>
          <cell r="W2821">
            <v>0</v>
          </cell>
          <cell r="X2821">
            <v>0</v>
          </cell>
          <cell r="Y2821">
            <v>0</v>
          </cell>
          <cell r="Z2821">
            <v>0</v>
          </cell>
          <cell r="AA2821">
            <v>0</v>
          </cell>
          <cell r="AB2821">
            <v>0</v>
          </cell>
          <cell r="AC2821">
            <v>0</v>
          </cell>
          <cell r="AD2821">
            <v>0</v>
          </cell>
          <cell r="AE2821">
            <v>0</v>
          </cell>
        </row>
        <row r="2822">
          <cell r="E2822" t="str">
            <v>DE Industrial Unfinished Oils</v>
          </cell>
          <cell r="F2822">
            <v>-3453</v>
          </cell>
          <cell r="G2822">
            <v>-4212</v>
          </cell>
          <cell r="H2822">
            <v>-3362</v>
          </cell>
          <cell r="I2822">
            <v>-3770</v>
          </cell>
          <cell r="J2822">
            <v>-2592</v>
          </cell>
          <cell r="K2822">
            <v>-2979</v>
          </cell>
          <cell r="L2822">
            <v>-1041</v>
          </cell>
          <cell r="M2822">
            <v>-927</v>
          </cell>
          <cell r="N2822">
            <v>-3069</v>
          </cell>
          <cell r="O2822">
            <v>-2771</v>
          </cell>
          <cell r="P2822">
            <v>-3982</v>
          </cell>
          <cell r="Q2822">
            <v>-812</v>
          </cell>
          <cell r="R2822">
            <v>-1440</v>
          </cell>
          <cell r="S2822">
            <v>-526</v>
          </cell>
          <cell r="T2822">
            <v>-777</v>
          </cell>
          <cell r="U2822">
            <v>31</v>
          </cell>
          <cell r="V2822">
            <v>754</v>
          </cell>
          <cell r="W2822">
            <v>689</v>
          </cell>
          <cell r="X2822">
            <v>-565</v>
          </cell>
          <cell r="Y2822">
            <v>0</v>
          </cell>
          <cell r="Z2822">
            <v>0</v>
          </cell>
          <cell r="AA2822">
            <v>599</v>
          </cell>
          <cell r="AB2822">
            <v>657</v>
          </cell>
          <cell r="AC2822">
            <v>172</v>
          </cell>
          <cell r="AD2822">
            <v>-822</v>
          </cell>
          <cell r="AE2822">
            <v>-179</v>
          </cell>
        </row>
        <row r="2823">
          <cell r="E2823" t="str">
            <v>FL Industrial Unfinished Oils</v>
          </cell>
          <cell r="F2823">
            <v>0</v>
          </cell>
          <cell r="G2823">
            <v>0</v>
          </cell>
          <cell r="H2823">
            <v>0</v>
          </cell>
          <cell r="I2823">
            <v>0</v>
          </cell>
          <cell r="J2823">
            <v>0</v>
          </cell>
          <cell r="K2823">
            <v>0</v>
          </cell>
          <cell r="L2823">
            <v>0</v>
          </cell>
          <cell r="M2823">
            <v>0</v>
          </cell>
          <cell r="N2823">
            <v>0</v>
          </cell>
          <cell r="O2823">
            <v>0</v>
          </cell>
          <cell r="P2823">
            <v>0</v>
          </cell>
          <cell r="Q2823">
            <v>0</v>
          </cell>
          <cell r="R2823">
            <v>0</v>
          </cell>
          <cell r="S2823">
            <v>0</v>
          </cell>
          <cell r="T2823">
            <v>0</v>
          </cell>
          <cell r="U2823">
            <v>0</v>
          </cell>
          <cell r="V2823">
            <v>0</v>
          </cell>
          <cell r="W2823">
            <v>0</v>
          </cell>
          <cell r="X2823">
            <v>0</v>
          </cell>
          <cell r="Y2823">
            <v>0</v>
          </cell>
          <cell r="Z2823">
            <v>0</v>
          </cell>
          <cell r="AA2823">
            <v>0</v>
          </cell>
          <cell r="AB2823">
            <v>0</v>
          </cell>
          <cell r="AC2823">
            <v>0</v>
          </cell>
          <cell r="AD2823">
            <v>0</v>
          </cell>
          <cell r="AE2823">
            <v>0</v>
          </cell>
        </row>
        <row r="2824">
          <cell r="E2824" t="str">
            <v>GA Industrial Unfinished Oils</v>
          </cell>
          <cell r="F2824">
            <v>-137</v>
          </cell>
          <cell r="G2824">
            <v>-167</v>
          </cell>
          <cell r="H2824">
            <v>-133</v>
          </cell>
          <cell r="I2824">
            <v>-149</v>
          </cell>
          <cell r="J2824">
            <v>-103</v>
          </cell>
          <cell r="K2824">
            <v>-118</v>
          </cell>
          <cell r="L2824">
            <v>-41</v>
          </cell>
          <cell r="M2824">
            <v>-37</v>
          </cell>
          <cell r="N2824">
            <v>-106</v>
          </cell>
          <cell r="O2824">
            <v>-342</v>
          </cell>
          <cell r="P2824">
            <v>-133</v>
          </cell>
          <cell r="Q2824">
            <v>-25</v>
          </cell>
          <cell r="R2824">
            <v>-44</v>
          </cell>
          <cell r="S2824">
            <v>-16</v>
          </cell>
          <cell r="T2824">
            <v>0</v>
          </cell>
          <cell r="U2824">
            <v>0</v>
          </cell>
          <cell r="V2824">
            <v>0</v>
          </cell>
          <cell r="W2824">
            <v>0</v>
          </cell>
          <cell r="X2824">
            <v>0</v>
          </cell>
          <cell r="Y2824">
            <v>0</v>
          </cell>
          <cell r="Z2824">
            <v>23</v>
          </cell>
          <cell r="AA2824">
            <v>0</v>
          </cell>
          <cell r="AB2824">
            <v>0</v>
          </cell>
          <cell r="AC2824">
            <v>0</v>
          </cell>
          <cell r="AD2824">
            <v>0</v>
          </cell>
          <cell r="AE2824">
            <v>0</v>
          </cell>
        </row>
        <row r="2825">
          <cell r="E2825" t="str">
            <v>HI Industrial Unfinished Oils</v>
          </cell>
          <cell r="F2825">
            <v>-3609</v>
          </cell>
          <cell r="G2825">
            <v>-4401</v>
          </cell>
          <cell r="H2825">
            <v>-3513</v>
          </cell>
          <cell r="I2825">
            <v>-3940</v>
          </cell>
          <cell r="J2825">
            <v>-2731</v>
          </cell>
          <cell r="K2825">
            <v>-3138</v>
          </cell>
          <cell r="L2825">
            <v>-1097</v>
          </cell>
          <cell r="M2825">
            <v>-977</v>
          </cell>
          <cell r="N2825">
            <v>-2883</v>
          </cell>
          <cell r="O2825">
            <v>-2603</v>
          </cell>
          <cell r="P2825">
            <v>-3626</v>
          </cell>
          <cell r="Q2825">
            <v>-685</v>
          </cell>
          <cell r="R2825">
            <v>-1214</v>
          </cell>
          <cell r="S2825">
            <v>-444</v>
          </cell>
          <cell r="T2825">
            <v>-655</v>
          </cell>
          <cell r="U2825">
            <v>25</v>
          </cell>
          <cell r="V2825">
            <v>610</v>
          </cell>
          <cell r="W2825">
            <v>558</v>
          </cell>
          <cell r="X2825">
            <v>-458</v>
          </cell>
          <cell r="Y2825">
            <v>-681</v>
          </cell>
          <cell r="Z2825">
            <v>243</v>
          </cell>
          <cell r="AA2825">
            <v>485</v>
          </cell>
          <cell r="AB2825">
            <v>532</v>
          </cell>
          <cell r="AC2825">
            <v>139</v>
          </cell>
          <cell r="AD2825">
            <v>-666</v>
          </cell>
          <cell r="AE2825">
            <v>-145</v>
          </cell>
        </row>
        <row r="2826">
          <cell r="E2826" t="str">
            <v>IA Industrial Unfinished Oils</v>
          </cell>
          <cell r="F2826">
            <v>0</v>
          </cell>
          <cell r="G2826">
            <v>0</v>
          </cell>
          <cell r="H2826">
            <v>0</v>
          </cell>
          <cell r="I2826">
            <v>0</v>
          </cell>
          <cell r="J2826">
            <v>0</v>
          </cell>
          <cell r="K2826">
            <v>0</v>
          </cell>
          <cell r="L2826">
            <v>0</v>
          </cell>
          <cell r="M2826">
            <v>0</v>
          </cell>
          <cell r="N2826">
            <v>0</v>
          </cell>
          <cell r="O2826">
            <v>0</v>
          </cell>
          <cell r="P2826">
            <v>0</v>
          </cell>
          <cell r="Q2826">
            <v>0</v>
          </cell>
          <cell r="R2826">
            <v>0</v>
          </cell>
          <cell r="S2826">
            <v>0</v>
          </cell>
          <cell r="T2826">
            <v>0</v>
          </cell>
          <cell r="U2826">
            <v>0</v>
          </cell>
          <cell r="V2826">
            <v>0</v>
          </cell>
          <cell r="W2826">
            <v>0</v>
          </cell>
          <cell r="X2826">
            <v>0</v>
          </cell>
          <cell r="Y2826">
            <v>0</v>
          </cell>
          <cell r="Z2826">
            <v>0</v>
          </cell>
          <cell r="AA2826">
            <v>0</v>
          </cell>
          <cell r="AB2826">
            <v>0</v>
          </cell>
          <cell r="AC2826">
            <v>0</v>
          </cell>
          <cell r="AD2826">
            <v>0</v>
          </cell>
          <cell r="AE2826">
            <v>0</v>
          </cell>
        </row>
        <row r="2827">
          <cell r="E2827" t="str">
            <v>ID Industrial Unfinished Oils</v>
          </cell>
          <cell r="F2827">
            <v>0</v>
          </cell>
          <cell r="G2827">
            <v>0</v>
          </cell>
          <cell r="H2827">
            <v>0</v>
          </cell>
          <cell r="I2827">
            <v>0</v>
          </cell>
          <cell r="J2827">
            <v>0</v>
          </cell>
          <cell r="K2827">
            <v>0</v>
          </cell>
          <cell r="L2827">
            <v>0</v>
          </cell>
          <cell r="M2827">
            <v>0</v>
          </cell>
          <cell r="N2827">
            <v>0</v>
          </cell>
          <cell r="O2827">
            <v>0</v>
          </cell>
          <cell r="P2827">
            <v>0</v>
          </cell>
          <cell r="Q2827">
            <v>0</v>
          </cell>
          <cell r="R2827">
            <v>0</v>
          </cell>
          <cell r="S2827">
            <v>0</v>
          </cell>
          <cell r="T2827">
            <v>0</v>
          </cell>
          <cell r="U2827">
            <v>0</v>
          </cell>
          <cell r="V2827">
            <v>0</v>
          </cell>
          <cell r="W2827">
            <v>0</v>
          </cell>
          <cell r="X2827">
            <v>0</v>
          </cell>
          <cell r="Y2827">
            <v>0</v>
          </cell>
          <cell r="Z2827">
            <v>0</v>
          </cell>
          <cell r="AA2827">
            <v>0</v>
          </cell>
          <cell r="AB2827">
            <v>0</v>
          </cell>
          <cell r="AC2827">
            <v>0</v>
          </cell>
          <cell r="AD2827">
            <v>0</v>
          </cell>
          <cell r="AE2827">
            <v>0</v>
          </cell>
        </row>
        <row r="2828">
          <cell r="E2828" t="str">
            <v>IL Industrial Unfinished Oils</v>
          </cell>
          <cell r="F2828">
            <v>-23126</v>
          </cell>
          <cell r="G2828">
            <v>-28658</v>
          </cell>
          <cell r="H2828">
            <v>-23186</v>
          </cell>
          <cell r="I2828">
            <v>-25743</v>
          </cell>
          <cell r="J2828">
            <v>-18547</v>
          </cell>
          <cell r="K2828">
            <v>-20244</v>
          </cell>
          <cell r="L2828">
            <v>-7050</v>
          </cell>
          <cell r="M2828">
            <v>-6473</v>
          </cell>
          <cell r="N2828">
            <v>-20071</v>
          </cell>
          <cell r="O2828">
            <v>-18168</v>
          </cell>
          <cell r="P2828">
            <v>-25020</v>
          </cell>
          <cell r="Q2828">
            <v>-3620</v>
          </cell>
          <cell r="R2828">
            <v>-7229</v>
          </cell>
          <cell r="S2828">
            <v>-2641</v>
          </cell>
          <cell r="T2828">
            <v>-3980</v>
          </cell>
          <cell r="U2828">
            <v>153</v>
          </cell>
          <cell r="V2828">
            <v>3739</v>
          </cell>
          <cell r="W2828">
            <v>3465</v>
          </cell>
          <cell r="X2828">
            <v>-2841</v>
          </cell>
          <cell r="Y2828">
            <v>-4236</v>
          </cell>
          <cell r="Z2828">
            <v>1515</v>
          </cell>
          <cell r="AA2828">
            <v>3015</v>
          </cell>
          <cell r="AB2828">
            <v>3356</v>
          </cell>
          <cell r="AC2828">
            <v>883</v>
          </cell>
          <cell r="AD2828">
            <v>-4246</v>
          </cell>
          <cell r="AE2828">
            <v>-922</v>
          </cell>
        </row>
        <row r="2829">
          <cell r="E2829" t="str">
            <v>IN Industrial Unfinished Oils</v>
          </cell>
          <cell r="F2829">
            <v>-10604</v>
          </cell>
          <cell r="G2829">
            <v>-13535</v>
          </cell>
          <cell r="H2829">
            <v>-11404</v>
          </cell>
          <cell r="I2829">
            <v>-11343</v>
          </cell>
          <cell r="J2829">
            <v>-8043</v>
          </cell>
          <cell r="K2829">
            <v>-8872</v>
          </cell>
          <cell r="L2829">
            <v>-3214</v>
          </cell>
          <cell r="M2829">
            <v>-2860</v>
          </cell>
          <cell r="N2829">
            <v>-8464</v>
          </cell>
          <cell r="O2829">
            <v>-7641</v>
          </cell>
          <cell r="P2829">
            <v>-10643</v>
          </cell>
          <cell r="Q2829">
            <v>-2010</v>
          </cell>
          <cell r="R2829">
            <v>-3564</v>
          </cell>
          <cell r="S2829">
            <v>-1302</v>
          </cell>
          <cell r="T2829">
            <v>-1924</v>
          </cell>
          <cell r="U2829">
            <v>73</v>
          </cell>
          <cell r="V2829">
            <v>1792</v>
          </cell>
          <cell r="W2829">
            <v>1639</v>
          </cell>
          <cell r="X2829">
            <v>-1339</v>
          </cell>
          <cell r="Y2829">
            <v>-1992</v>
          </cell>
          <cell r="Z2829">
            <v>712</v>
          </cell>
          <cell r="AA2829">
            <v>1194</v>
          </cell>
          <cell r="AB2829">
            <v>693</v>
          </cell>
          <cell r="AC2829">
            <v>415</v>
          </cell>
          <cell r="AD2829">
            <v>-1989</v>
          </cell>
          <cell r="AE2829">
            <v>-432</v>
          </cell>
        </row>
        <row r="2830">
          <cell r="E2830" t="str">
            <v>KS Industrial Unfinished Oils</v>
          </cell>
          <cell r="F2830">
            <v>-8675</v>
          </cell>
          <cell r="G2830">
            <v>-9847</v>
          </cell>
          <cell r="H2830">
            <v>-7129</v>
          </cell>
          <cell r="I2830">
            <v>-7360</v>
          </cell>
          <cell r="J2830">
            <v>-5458</v>
          </cell>
          <cell r="K2830">
            <v>-6272</v>
          </cell>
          <cell r="L2830">
            <v>-2115</v>
          </cell>
          <cell r="M2830">
            <v>-1883</v>
          </cell>
          <cell r="N2830">
            <v>-5595</v>
          </cell>
          <cell r="O2830">
            <v>-5195</v>
          </cell>
          <cell r="P2830">
            <v>-7236</v>
          </cell>
          <cell r="Q2830">
            <v>-1394</v>
          </cell>
          <cell r="R2830">
            <v>-2438</v>
          </cell>
          <cell r="S2830">
            <v>-891</v>
          </cell>
          <cell r="T2830">
            <v>-1316</v>
          </cell>
          <cell r="U2830">
            <v>51</v>
          </cell>
          <cell r="V2830">
            <v>1244</v>
          </cell>
          <cell r="W2830">
            <v>1158</v>
          </cell>
          <cell r="X2830">
            <v>-1028</v>
          </cell>
          <cell r="Y2830">
            <v>-1529</v>
          </cell>
          <cell r="Z2830">
            <v>560</v>
          </cell>
          <cell r="AA2830">
            <v>1115</v>
          </cell>
          <cell r="AB2830">
            <v>1226</v>
          </cell>
          <cell r="AC2830">
            <v>320</v>
          </cell>
          <cell r="AD2830">
            <v>-1530</v>
          </cell>
          <cell r="AE2830">
            <v>-332</v>
          </cell>
        </row>
        <row r="2831">
          <cell r="E2831" t="str">
            <v>KY Industrial Unfinished Oils</v>
          </cell>
          <cell r="F2831">
            <v>-5399</v>
          </cell>
          <cell r="G2831">
            <v>-6585</v>
          </cell>
          <cell r="H2831">
            <v>-5256</v>
          </cell>
          <cell r="I2831">
            <v>-5895</v>
          </cell>
          <cell r="J2831">
            <v>-4053</v>
          </cell>
          <cell r="K2831">
            <v>-4657</v>
          </cell>
          <cell r="L2831">
            <v>-1672</v>
          </cell>
          <cell r="M2831">
            <v>-1488</v>
          </cell>
          <cell r="N2831">
            <v>-4447</v>
          </cell>
          <cell r="O2831">
            <v>-4015</v>
          </cell>
          <cell r="P2831">
            <v>-5592</v>
          </cell>
          <cell r="Q2831">
            <v>-1056</v>
          </cell>
          <cell r="R2831">
            <v>-1873</v>
          </cell>
          <cell r="S2831">
            <v>-684</v>
          </cell>
          <cell r="T2831">
            <v>-1011</v>
          </cell>
          <cell r="U2831">
            <v>39</v>
          </cell>
          <cell r="V2831">
            <v>919</v>
          </cell>
          <cell r="W2831">
            <v>855</v>
          </cell>
          <cell r="X2831">
            <v>-701</v>
          </cell>
          <cell r="Y2831">
            <v>-1004</v>
          </cell>
          <cell r="Z2831">
            <v>350</v>
          </cell>
          <cell r="AA2831">
            <v>766</v>
          </cell>
          <cell r="AB2831">
            <v>886</v>
          </cell>
          <cell r="AC2831">
            <v>233</v>
          </cell>
          <cell r="AD2831">
            <v>-1117</v>
          </cell>
          <cell r="AE2831">
            <v>-273</v>
          </cell>
        </row>
        <row r="2832">
          <cell r="E2832" t="str">
            <v>LA Industrial Unfinished Oils</v>
          </cell>
          <cell r="F2832">
            <v>-56402</v>
          </cell>
          <cell r="G2832">
            <v>-69603</v>
          </cell>
          <cell r="H2832">
            <v>-56643</v>
          </cell>
          <cell r="I2832">
            <v>-63549</v>
          </cell>
          <cell r="J2832">
            <v>-43630</v>
          </cell>
          <cell r="K2832">
            <v>-51113</v>
          </cell>
          <cell r="L2832">
            <v>-18079</v>
          </cell>
          <cell r="M2832">
            <v>-16123</v>
          </cell>
          <cell r="N2832">
            <v>-50826</v>
          </cell>
          <cell r="O2832">
            <v>-47269</v>
          </cell>
          <cell r="P2832">
            <v>-65683</v>
          </cell>
          <cell r="Q2832">
            <v>-12330</v>
          </cell>
          <cell r="R2832">
            <v>-22379</v>
          </cell>
          <cell r="S2832">
            <v>-8280</v>
          </cell>
          <cell r="T2832">
            <v>-12318</v>
          </cell>
          <cell r="U2832">
            <v>430</v>
          </cell>
          <cell r="V2832">
            <v>12295</v>
          </cell>
          <cell r="W2832">
            <v>11169</v>
          </cell>
          <cell r="X2832">
            <v>-9206</v>
          </cell>
          <cell r="Y2832">
            <v>-13933</v>
          </cell>
          <cell r="Z2832">
            <v>5224</v>
          </cell>
          <cell r="AA2832">
            <v>10486</v>
          </cell>
          <cell r="AB2832">
            <v>11810</v>
          </cell>
          <cell r="AC2832">
            <v>3086</v>
          </cell>
          <cell r="AD2832">
            <v>-15001</v>
          </cell>
          <cell r="AE2832">
            <v>-3283</v>
          </cell>
        </row>
        <row r="2833">
          <cell r="E2833" t="str">
            <v>MA Industrial Unfinished Oils</v>
          </cell>
          <cell r="F2833">
            <v>0</v>
          </cell>
          <cell r="G2833">
            <v>0</v>
          </cell>
          <cell r="H2833">
            <v>0</v>
          </cell>
          <cell r="I2833">
            <v>0</v>
          </cell>
          <cell r="J2833">
            <v>0</v>
          </cell>
          <cell r="K2833">
            <v>0</v>
          </cell>
          <cell r="L2833">
            <v>0</v>
          </cell>
          <cell r="M2833">
            <v>0</v>
          </cell>
          <cell r="N2833">
            <v>0</v>
          </cell>
          <cell r="O2833">
            <v>0</v>
          </cell>
          <cell r="P2833">
            <v>0</v>
          </cell>
          <cell r="Q2833">
            <v>0</v>
          </cell>
          <cell r="R2833">
            <v>0</v>
          </cell>
          <cell r="S2833">
            <v>0</v>
          </cell>
          <cell r="T2833">
            <v>0</v>
          </cell>
          <cell r="U2833">
            <v>0</v>
          </cell>
          <cell r="V2833">
            <v>0</v>
          </cell>
          <cell r="W2833">
            <v>0</v>
          </cell>
          <cell r="X2833">
            <v>0</v>
          </cell>
          <cell r="Y2833">
            <v>0</v>
          </cell>
          <cell r="Z2833">
            <v>0</v>
          </cell>
          <cell r="AA2833">
            <v>0</v>
          </cell>
          <cell r="AB2833">
            <v>0</v>
          </cell>
          <cell r="AC2833">
            <v>0</v>
          </cell>
          <cell r="AD2833">
            <v>0</v>
          </cell>
          <cell r="AE2833">
            <v>0</v>
          </cell>
        </row>
        <row r="2834">
          <cell r="E2834" t="str">
            <v>MD Industrial Unfinished Oils</v>
          </cell>
          <cell r="F2834">
            <v>0</v>
          </cell>
          <cell r="G2834">
            <v>0</v>
          </cell>
          <cell r="H2834">
            <v>0</v>
          </cell>
          <cell r="I2834">
            <v>0</v>
          </cell>
          <cell r="J2834">
            <v>0</v>
          </cell>
          <cell r="K2834">
            <v>0</v>
          </cell>
          <cell r="L2834">
            <v>0</v>
          </cell>
          <cell r="M2834">
            <v>0</v>
          </cell>
          <cell r="N2834">
            <v>0</v>
          </cell>
          <cell r="O2834">
            <v>0</v>
          </cell>
          <cell r="P2834">
            <v>0</v>
          </cell>
          <cell r="Q2834">
            <v>0</v>
          </cell>
          <cell r="R2834">
            <v>0</v>
          </cell>
          <cell r="S2834">
            <v>0</v>
          </cell>
          <cell r="T2834">
            <v>0</v>
          </cell>
          <cell r="U2834">
            <v>0</v>
          </cell>
          <cell r="V2834">
            <v>0</v>
          </cell>
          <cell r="W2834">
            <v>0</v>
          </cell>
          <cell r="X2834">
            <v>0</v>
          </cell>
          <cell r="Y2834">
            <v>0</v>
          </cell>
          <cell r="Z2834">
            <v>0</v>
          </cell>
          <cell r="AA2834">
            <v>0</v>
          </cell>
          <cell r="AB2834">
            <v>0</v>
          </cell>
          <cell r="AC2834">
            <v>0</v>
          </cell>
          <cell r="AD2834">
            <v>0</v>
          </cell>
          <cell r="AE2834">
            <v>0</v>
          </cell>
        </row>
        <row r="2835">
          <cell r="E2835" t="str">
            <v>ME Industrial Unfinished Oils</v>
          </cell>
          <cell r="F2835">
            <v>0</v>
          </cell>
          <cell r="G2835">
            <v>0</v>
          </cell>
          <cell r="H2835">
            <v>0</v>
          </cell>
          <cell r="I2835">
            <v>0</v>
          </cell>
          <cell r="J2835">
            <v>0</v>
          </cell>
          <cell r="K2835">
            <v>0</v>
          </cell>
          <cell r="L2835">
            <v>0</v>
          </cell>
          <cell r="M2835">
            <v>0</v>
          </cell>
          <cell r="N2835">
            <v>0</v>
          </cell>
          <cell r="O2835">
            <v>0</v>
          </cell>
          <cell r="P2835">
            <v>0</v>
          </cell>
          <cell r="Q2835">
            <v>0</v>
          </cell>
          <cell r="R2835">
            <v>0</v>
          </cell>
          <cell r="S2835">
            <v>0</v>
          </cell>
          <cell r="T2835">
            <v>0</v>
          </cell>
          <cell r="U2835">
            <v>0</v>
          </cell>
          <cell r="V2835">
            <v>0</v>
          </cell>
          <cell r="W2835">
            <v>0</v>
          </cell>
          <cell r="X2835">
            <v>0</v>
          </cell>
          <cell r="Y2835">
            <v>0</v>
          </cell>
          <cell r="Z2835">
            <v>0</v>
          </cell>
          <cell r="AA2835">
            <v>0</v>
          </cell>
          <cell r="AB2835">
            <v>0</v>
          </cell>
          <cell r="AC2835">
            <v>0</v>
          </cell>
          <cell r="AD2835">
            <v>0</v>
          </cell>
          <cell r="AE2835">
            <v>0</v>
          </cell>
        </row>
        <row r="2836">
          <cell r="E2836" t="str">
            <v>MI Industrial Unfinished Oils</v>
          </cell>
          <cell r="F2836">
            <v>-2925</v>
          </cell>
          <cell r="G2836">
            <v>-3568</v>
          </cell>
          <cell r="H2836">
            <v>-2776</v>
          </cell>
          <cell r="I2836">
            <v>-3113</v>
          </cell>
          <cell r="J2836">
            <v>-2140</v>
          </cell>
          <cell r="K2836">
            <v>-2574</v>
          </cell>
          <cell r="L2836">
            <v>-900</v>
          </cell>
          <cell r="M2836">
            <v>-801</v>
          </cell>
          <cell r="N2836">
            <v>-2463</v>
          </cell>
          <cell r="O2836">
            <v>-1306</v>
          </cell>
          <cell r="P2836">
            <v>-1819</v>
          </cell>
          <cell r="Q2836">
            <v>-344</v>
          </cell>
          <cell r="R2836">
            <v>-609</v>
          </cell>
          <cell r="S2836">
            <v>-223</v>
          </cell>
          <cell r="T2836">
            <v>-329</v>
          </cell>
          <cell r="U2836">
            <v>17</v>
          </cell>
          <cell r="V2836">
            <v>414</v>
          </cell>
          <cell r="W2836">
            <v>386</v>
          </cell>
          <cell r="X2836">
            <v>-316</v>
          </cell>
          <cell r="Y2836">
            <v>-489</v>
          </cell>
          <cell r="Z2836">
            <v>175</v>
          </cell>
          <cell r="AA2836">
            <v>348</v>
          </cell>
          <cell r="AB2836">
            <v>433</v>
          </cell>
          <cell r="AC2836">
            <v>116</v>
          </cell>
          <cell r="AD2836">
            <v>-587</v>
          </cell>
          <cell r="AE2836">
            <v>-129</v>
          </cell>
        </row>
        <row r="2837">
          <cell r="E2837" t="str">
            <v>MN Industrial Unfinished Oils</v>
          </cell>
          <cell r="F2837">
            <v>-6588</v>
          </cell>
          <cell r="G2837">
            <v>-8036</v>
          </cell>
          <cell r="H2837">
            <v>-6414</v>
          </cell>
          <cell r="I2837">
            <v>-7732</v>
          </cell>
          <cell r="J2837">
            <v>-5501</v>
          </cell>
          <cell r="K2837">
            <v>-6321</v>
          </cell>
          <cell r="L2837">
            <v>-2373</v>
          </cell>
          <cell r="M2837">
            <v>-2112</v>
          </cell>
          <cell r="N2837">
            <v>-6450</v>
          </cell>
          <cell r="O2837">
            <v>-5824</v>
          </cell>
          <cell r="P2837">
            <v>-8234</v>
          </cell>
          <cell r="Q2837">
            <v>-1555</v>
          </cell>
          <cell r="R2837">
            <v>-2757</v>
          </cell>
          <cell r="S2837">
            <v>-1007</v>
          </cell>
          <cell r="T2837">
            <v>-1488</v>
          </cell>
          <cell r="U2837">
            <v>59</v>
          </cell>
          <cell r="V2837">
            <v>1445</v>
          </cell>
          <cell r="W2837">
            <v>1370</v>
          </cell>
          <cell r="X2837">
            <v>-1100</v>
          </cell>
          <cell r="Y2837">
            <v>-1637</v>
          </cell>
          <cell r="Z2837">
            <v>555</v>
          </cell>
          <cell r="AA2837">
            <v>1154</v>
          </cell>
          <cell r="AB2837">
            <v>1257</v>
          </cell>
          <cell r="AC2837">
            <v>339</v>
          </cell>
          <cell r="AD2837">
            <v>-1627</v>
          </cell>
          <cell r="AE2837">
            <v>-371</v>
          </cell>
        </row>
        <row r="2838">
          <cell r="E2838" t="str">
            <v>MO Industrial Unfinished Oils</v>
          </cell>
          <cell r="F2838">
            <v>0</v>
          </cell>
          <cell r="G2838">
            <v>0</v>
          </cell>
          <cell r="H2838">
            <v>0</v>
          </cell>
          <cell r="I2838">
            <v>0</v>
          </cell>
          <cell r="J2838">
            <v>0</v>
          </cell>
          <cell r="K2838">
            <v>0</v>
          </cell>
          <cell r="L2838">
            <v>0</v>
          </cell>
          <cell r="M2838">
            <v>0</v>
          </cell>
          <cell r="N2838">
            <v>0</v>
          </cell>
          <cell r="O2838">
            <v>0</v>
          </cell>
          <cell r="P2838">
            <v>0</v>
          </cell>
          <cell r="Q2838">
            <v>0</v>
          </cell>
          <cell r="R2838">
            <v>0</v>
          </cell>
          <cell r="S2838">
            <v>0</v>
          </cell>
          <cell r="T2838">
            <v>0</v>
          </cell>
          <cell r="U2838">
            <v>0</v>
          </cell>
          <cell r="V2838">
            <v>0</v>
          </cell>
          <cell r="W2838">
            <v>0</v>
          </cell>
          <cell r="X2838">
            <v>0</v>
          </cell>
          <cell r="Y2838">
            <v>0</v>
          </cell>
          <cell r="Z2838">
            <v>0</v>
          </cell>
          <cell r="AA2838">
            <v>0</v>
          </cell>
          <cell r="AB2838">
            <v>0</v>
          </cell>
          <cell r="AC2838">
            <v>0</v>
          </cell>
          <cell r="AD2838">
            <v>0</v>
          </cell>
          <cell r="AE2838">
            <v>0</v>
          </cell>
        </row>
        <row r="2839">
          <cell r="E2839" t="str">
            <v>MS Industrial Unfinished Oils</v>
          </cell>
          <cell r="F2839">
            <v>-8939</v>
          </cell>
          <cell r="G2839">
            <v>-11113</v>
          </cell>
          <cell r="H2839">
            <v>-8928</v>
          </cell>
          <cell r="I2839">
            <v>-10013</v>
          </cell>
          <cell r="J2839">
            <v>-6199</v>
          </cell>
          <cell r="K2839">
            <v>-7123</v>
          </cell>
          <cell r="L2839">
            <v>-2491</v>
          </cell>
          <cell r="M2839">
            <v>-2217</v>
          </cell>
          <cell r="N2839">
            <v>-6564</v>
          </cell>
          <cell r="O2839">
            <v>-5926</v>
          </cell>
          <cell r="P2839">
            <v>-8229</v>
          </cell>
          <cell r="Q2839">
            <v>-1554</v>
          </cell>
          <cell r="R2839">
            <v>-3003</v>
          </cell>
          <cell r="S2839">
            <v>-1097</v>
          </cell>
          <cell r="T2839">
            <v>-1621</v>
          </cell>
          <cell r="U2839">
            <v>62</v>
          </cell>
          <cell r="V2839">
            <v>1506</v>
          </cell>
          <cell r="W2839">
            <v>1377</v>
          </cell>
          <cell r="X2839">
            <v>-1129</v>
          </cell>
          <cell r="Y2839">
            <v>-1680</v>
          </cell>
          <cell r="Z2839">
            <v>601</v>
          </cell>
          <cell r="AA2839">
            <v>1196</v>
          </cell>
          <cell r="AB2839">
            <v>1313</v>
          </cell>
          <cell r="AC2839">
            <v>343</v>
          </cell>
          <cell r="AD2839">
            <v>-1643</v>
          </cell>
          <cell r="AE2839">
            <v>-357</v>
          </cell>
        </row>
        <row r="2840">
          <cell r="E2840" t="str">
            <v>MT Industrial Unfinished Oils</v>
          </cell>
          <cell r="F2840">
            <v>-3444</v>
          </cell>
          <cell r="G2840">
            <v>-4201</v>
          </cell>
          <cell r="H2840">
            <v>-3353</v>
          </cell>
          <cell r="I2840">
            <v>-3766</v>
          </cell>
          <cell r="J2840">
            <v>-2628</v>
          </cell>
          <cell r="K2840">
            <v>-3020</v>
          </cell>
          <cell r="L2840">
            <v>-1089</v>
          </cell>
          <cell r="M2840">
            <v>-976</v>
          </cell>
          <cell r="N2840">
            <v>-2970</v>
          </cell>
          <cell r="O2840">
            <v>-2860</v>
          </cell>
          <cell r="P2840">
            <v>-4095</v>
          </cell>
          <cell r="Q2840">
            <v>-836</v>
          </cell>
          <cell r="R2840">
            <v>-1482</v>
          </cell>
          <cell r="S2840">
            <v>-545</v>
          </cell>
          <cell r="T2840">
            <v>-805</v>
          </cell>
          <cell r="U2840">
            <v>31</v>
          </cell>
          <cell r="V2840">
            <v>755</v>
          </cell>
          <cell r="W2840">
            <v>708</v>
          </cell>
          <cell r="X2840">
            <v>-581</v>
          </cell>
          <cell r="Y2840">
            <v>-866</v>
          </cell>
          <cell r="Z2840">
            <v>310</v>
          </cell>
          <cell r="AA2840">
            <v>616</v>
          </cell>
          <cell r="AB2840">
            <v>681</v>
          </cell>
          <cell r="AC2840">
            <v>178</v>
          </cell>
          <cell r="AD2840">
            <v>-851</v>
          </cell>
          <cell r="AE2840">
            <v>-200</v>
          </cell>
        </row>
        <row r="2841">
          <cell r="E2841" t="str">
            <v>NC Industrial Unfinished Oils</v>
          </cell>
          <cell r="F2841">
            <v>-74</v>
          </cell>
          <cell r="G2841">
            <v>0</v>
          </cell>
          <cell r="H2841">
            <v>0</v>
          </cell>
          <cell r="I2841">
            <v>0</v>
          </cell>
          <cell r="J2841">
            <v>0</v>
          </cell>
          <cell r="K2841">
            <v>0</v>
          </cell>
          <cell r="L2841">
            <v>0</v>
          </cell>
          <cell r="M2841">
            <v>0</v>
          </cell>
          <cell r="N2841">
            <v>0</v>
          </cell>
          <cell r="O2841">
            <v>0</v>
          </cell>
          <cell r="P2841">
            <v>0</v>
          </cell>
          <cell r="Q2841">
            <v>0</v>
          </cell>
          <cell r="R2841">
            <v>0</v>
          </cell>
          <cell r="S2841">
            <v>0</v>
          </cell>
          <cell r="T2841">
            <v>0</v>
          </cell>
          <cell r="U2841">
            <v>0</v>
          </cell>
          <cell r="V2841">
            <v>0</v>
          </cell>
          <cell r="W2841">
            <v>0</v>
          </cell>
          <cell r="X2841">
            <v>0</v>
          </cell>
          <cell r="Y2841">
            <v>0</v>
          </cell>
          <cell r="Z2841">
            <v>0</v>
          </cell>
          <cell r="AA2841">
            <v>0</v>
          </cell>
          <cell r="AB2841">
            <v>0</v>
          </cell>
          <cell r="AC2841">
            <v>0</v>
          </cell>
          <cell r="AD2841">
            <v>0</v>
          </cell>
          <cell r="AE2841">
            <v>0</v>
          </cell>
        </row>
        <row r="2842">
          <cell r="E2842" t="str">
            <v>ND Industrial Unfinished Oils</v>
          </cell>
          <cell r="F2842">
            <v>-1431</v>
          </cell>
          <cell r="G2842">
            <v>-1745</v>
          </cell>
          <cell r="H2842">
            <v>-1393</v>
          </cell>
          <cell r="I2842">
            <v>-1562</v>
          </cell>
          <cell r="J2842">
            <v>-1074</v>
          </cell>
          <cell r="K2842">
            <v>-1234</v>
          </cell>
          <cell r="L2842">
            <v>-431</v>
          </cell>
          <cell r="M2842">
            <v>-384</v>
          </cell>
          <cell r="N2842">
            <v>-1134</v>
          </cell>
          <cell r="O2842">
            <v>-1024</v>
          </cell>
          <cell r="P2842">
            <v>-1426</v>
          </cell>
          <cell r="Q2842">
            <v>-269</v>
          </cell>
          <cell r="R2842">
            <v>-477</v>
          </cell>
          <cell r="S2842">
            <v>-174</v>
          </cell>
          <cell r="T2842">
            <v>-258</v>
          </cell>
          <cell r="U2842">
            <v>10</v>
          </cell>
          <cell r="V2842">
            <v>240</v>
          </cell>
          <cell r="W2842">
            <v>219</v>
          </cell>
          <cell r="X2842">
            <v>-180</v>
          </cell>
          <cell r="Y2842">
            <v>-268</v>
          </cell>
          <cell r="Z2842">
            <v>96</v>
          </cell>
          <cell r="AA2842">
            <v>197</v>
          </cell>
          <cell r="AB2842">
            <v>245</v>
          </cell>
          <cell r="AC2842">
            <v>66</v>
          </cell>
          <cell r="AD2842">
            <v>-333</v>
          </cell>
          <cell r="AE2842">
            <v>-92</v>
          </cell>
        </row>
        <row r="2843">
          <cell r="E2843" t="str">
            <v>NE Industrial Unfinished Oils</v>
          </cell>
          <cell r="F2843">
            <v>0</v>
          </cell>
          <cell r="G2843">
            <v>0</v>
          </cell>
          <cell r="H2843">
            <v>0</v>
          </cell>
          <cell r="I2843">
            <v>0</v>
          </cell>
          <cell r="J2843">
            <v>0</v>
          </cell>
          <cell r="K2843">
            <v>0</v>
          </cell>
          <cell r="L2843">
            <v>0</v>
          </cell>
          <cell r="M2843">
            <v>0</v>
          </cell>
          <cell r="N2843">
            <v>0</v>
          </cell>
          <cell r="O2843">
            <v>0</v>
          </cell>
          <cell r="P2843">
            <v>0</v>
          </cell>
          <cell r="Q2843">
            <v>0</v>
          </cell>
          <cell r="R2843">
            <v>0</v>
          </cell>
          <cell r="S2843">
            <v>0</v>
          </cell>
          <cell r="T2843">
            <v>0</v>
          </cell>
          <cell r="U2843">
            <v>0</v>
          </cell>
          <cell r="V2843">
            <v>0</v>
          </cell>
          <cell r="W2843">
            <v>0</v>
          </cell>
          <cell r="X2843">
            <v>0</v>
          </cell>
          <cell r="Y2843">
            <v>0</v>
          </cell>
          <cell r="Z2843">
            <v>0</v>
          </cell>
          <cell r="AA2843">
            <v>0</v>
          </cell>
          <cell r="AB2843">
            <v>0</v>
          </cell>
          <cell r="AC2843">
            <v>0</v>
          </cell>
          <cell r="AD2843">
            <v>0</v>
          </cell>
          <cell r="AE2843">
            <v>0</v>
          </cell>
        </row>
        <row r="2844">
          <cell r="E2844" t="str">
            <v>NH Industrial Unfinished Oils</v>
          </cell>
          <cell r="F2844">
            <v>0</v>
          </cell>
          <cell r="G2844">
            <v>0</v>
          </cell>
          <cell r="H2844">
            <v>0</v>
          </cell>
          <cell r="I2844">
            <v>0</v>
          </cell>
          <cell r="J2844">
            <v>0</v>
          </cell>
          <cell r="K2844">
            <v>0</v>
          </cell>
          <cell r="L2844">
            <v>0</v>
          </cell>
          <cell r="M2844">
            <v>0</v>
          </cell>
          <cell r="N2844">
            <v>0</v>
          </cell>
          <cell r="O2844">
            <v>0</v>
          </cell>
          <cell r="P2844">
            <v>0</v>
          </cell>
          <cell r="Q2844">
            <v>0</v>
          </cell>
          <cell r="R2844">
            <v>0</v>
          </cell>
          <cell r="S2844">
            <v>0</v>
          </cell>
          <cell r="T2844">
            <v>0</v>
          </cell>
          <cell r="U2844">
            <v>0</v>
          </cell>
          <cell r="V2844">
            <v>0</v>
          </cell>
          <cell r="W2844">
            <v>0</v>
          </cell>
          <cell r="X2844">
            <v>0</v>
          </cell>
          <cell r="Y2844">
            <v>0</v>
          </cell>
          <cell r="Z2844">
            <v>0</v>
          </cell>
          <cell r="AA2844">
            <v>0</v>
          </cell>
          <cell r="AB2844">
            <v>0</v>
          </cell>
          <cell r="AC2844">
            <v>0</v>
          </cell>
          <cell r="AD2844">
            <v>0</v>
          </cell>
          <cell r="AE2844">
            <v>0</v>
          </cell>
        </row>
        <row r="2845">
          <cell r="E2845" t="str">
            <v>NJ Industrial Unfinished Oils</v>
          </cell>
          <cell r="F2845">
            <v>-8251</v>
          </cell>
          <cell r="G2845">
            <v>-13673</v>
          </cell>
          <cell r="H2845">
            <v>-9785</v>
          </cell>
          <cell r="I2845">
            <v>-11580</v>
          </cell>
          <cell r="J2845">
            <v>-9368</v>
          </cell>
          <cell r="K2845">
            <v>-10319</v>
          </cell>
          <cell r="L2845">
            <v>-4203</v>
          </cell>
          <cell r="M2845">
            <v>-3754</v>
          </cell>
          <cell r="N2845">
            <v>-10594</v>
          </cell>
          <cell r="O2845">
            <v>-10377</v>
          </cell>
          <cell r="P2845">
            <v>-13445</v>
          </cell>
          <cell r="Q2845">
            <v>-2595</v>
          </cell>
          <cell r="R2845">
            <v>-4546</v>
          </cell>
          <cell r="S2845">
            <v>-1940</v>
          </cell>
          <cell r="T2845">
            <v>-2732</v>
          </cell>
          <cell r="U2845">
            <v>111</v>
          </cell>
          <cell r="V2845">
            <v>2578</v>
          </cell>
          <cell r="W2845">
            <v>2358</v>
          </cell>
          <cell r="X2845">
            <v>-1685</v>
          </cell>
          <cell r="Y2845">
            <v>-1837</v>
          </cell>
          <cell r="Z2845">
            <v>657</v>
          </cell>
          <cell r="AA2845">
            <v>1308</v>
          </cell>
          <cell r="AB2845">
            <v>1689</v>
          </cell>
          <cell r="AC2845">
            <v>441</v>
          </cell>
          <cell r="AD2845">
            <v>-2113</v>
          </cell>
          <cell r="AE2845">
            <v>-463</v>
          </cell>
        </row>
        <row r="2846">
          <cell r="E2846" t="str">
            <v>NM Industrial Unfinished Oils</v>
          </cell>
          <cell r="F2846">
            <v>-1845</v>
          </cell>
          <cell r="G2846">
            <v>-2942</v>
          </cell>
          <cell r="H2846">
            <v>-2272</v>
          </cell>
          <cell r="I2846">
            <v>-2548</v>
          </cell>
          <cell r="J2846">
            <v>-1751</v>
          </cell>
          <cell r="K2846">
            <v>-2013</v>
          </cell>
          <cell r="L2846">
            <v>-704</v>
          </cell>
          <cell r="M2846">
            <v>-626</v>
          </cell>
          <cell r="N2846">
            <v>-1849</v>
          </cell>
          <cell r="O2846">
            <v>-1687</v>
          </cell>
          <cell r="P2846">
            <v>-2350</v>
          </cell>
          <cell r="Q2846">
            <v>-444</v>
          </cell>
          <cell r="R2846">
            <v>-787</v>
          </cell>
          <cell r="S2846">
            <v>-287</v>
          </cell>
          <cell r="T2846">
            <v>-500</v>
          </cell>
          <cell r="U2846">
            <v>19</v>
          </cell>
          <cell r="V2846">
            <v>503</v>
          </cell>
          <cell r="W2846">
            <v>460</v>
          </cell>
          <cell r="X2846">
            <v>-411</v>
          </cell>
          <cell r="Y2846">
            <v>-581</v>
          </cell>
          <cell r="Z2846">
            <v>208</v>
          </cell>
          <cell r="AA2846">
            <v>414</v>
          </cell>
          <cell r="AB2846">
            <v>457</v>
          </cell>
          <cell r="AC2846">
            <v>123</v>
          </cell>
          <cell r="AD2846">
            <v>-576</v>
          </cell>
          <cell r="AE2846">
            <v>-125</v>
          </cell>
        </row>
        <row r="2847">
          <cell r="E2847" t="str">
            <v>NV Industrial Unfinished Oils</v>
          </cell>
          <cell r="F2847">
            <v>0</v>
          </cell>
          <cell r="G2847">
            <v>-211</v>
          </cell>
          <cell r="H2847">
            <v>-168</v>
          </cell>
          <cell r="I2847">
            <v>-189</v>
          </cell>
          <cell r="J2847">
            <v>-130</v>
          </cell>
          <cell r="K2847">
            <v>-149</v>
          </cell>
          <cell r="L2847">
            <v>-52</v>
          </cell>
          <cell r="M2847">
            <v>-46</v>
          </cell>
          <cell r="N2847">
            <v>-137</v>
          </cell>
          <cell r="O2847">
            <v>-88</v>
          </cell>
          <cell r="P2847">
            <v>-123</v>
          </cell>
          <cell r="Q2847">
            <v>-23</v>
          </cell>
          <cell r="R2847">
            <v>-41</v>
          </cell>
          <cell r="S2847">
            <v>-6</v>
          </cell>
          <cell r="T2847">
            <v>-8</v>
          </cell>
          <cell r="U2847">
            <v>0</v>
          </cell>
          <cell r="V2847">
            <v>8</v>
          </cell>
          <cell r="W2847">
            <v>8</v>
          </cell>
          <cell r="X2847">
            <v>-6</v>
          </cell>
          <cell r="Y2847">
            <v>-9</v>
          </cell>
          <cell r="Z2847">
            <v>3</v>
          </cell>
          <cell r="AA2847">
            <v>7</v>
          </cell>
          <cell r="AB2847">
            <v>7</v>
          </cell>
          <cell r="AC2847">
            <v>2</v>
          </cell>
          <cell r="AD2847">
            <v>-9</v>
          </cell>
          <cell r="AE2847">
            <v>-2</v>
          </cell>
        </row>
        <row r="2848">
          <cell r="E2848" t="str">
            <v>NY Industrial Unfinished Oils</v>
          </cell>
          <cell r="F2848">
            <v>-1032</v>
          </cell>
          <cell r="G2848">
            <v>0</v>
          </cell>
          <cell r="H2848">
            <v>0</v>
          </cell>
          <cell r="I2848">
            <v>0</v>
          </cell>
          <cell r="J2848">
            <v>0</v>
          </cell>
          <cell r="K2848">
            <v>0</v>
          </cell>
          <cell r="L2848">
            <v>0</v>
          </cell>
          <cell r="M2848">
            <v>0</v>
          </cell>
          <cell r="N2848">
            <v>0</v>
          </cell>
          <cell r="O2848">
            <v>0</v>
          </cell>
          <cell r="P2848">
            <v>0</v>
          </cell>
          <cell r="Q2848">
            <v>0</v>
          </cell>
          <cell r="R2848">
            <v>0</v>
          </cell>
          <cell r="S2848">
            <v>0</v>
          </cell>
          <cell r="T2848">
            <v>0</v>
          </cell>
          <cell r="U2848">
            <v>0</v>
          </cell>
          <cell r="V2848">
            <v>0</v>
          </cell>
          <cell r="W2848">
            <v>0</v>
          </cell>
          <cell r="X2848">
            <v>0</v>
          </cell>
          <cell r="Y2848">
            <v>0</v>
          </cell>
          <cell r="Z2848">
            <v>0</v>
          </cell>
          <cell r="AA2848">
            <v>0</v>
          </cell>
          <cell r="AB2848">
            <v>0</v>
          </cell>
          <cell r="AC2848">
            <v>0</v>
          </cell>
          <cell r="AD2848">
            <v>0</v>
          </cell>
          <cell r="AE2848">
            <v>0</v>
          </cell>
        </row>
        <row r="2849">
          <cell r="E2849" t="str">
            <v>OH Industrial Unfinished Oils</v>
          </cell>
          <cell r="F2849">
            <v>-11274</v>
          </cell>
          <cell r="G2849">
            <v>-13902</v>
          </cell>
          <cell r="H2849">
            <v>-11096</v>
          </cell>
          <cell r="I2849">
            <v>-12445</v>
          </cell>
          <cell r="J2849">
            <v>-9035</v>
          </cell>
          <cell r="K2849">
            <v>-10383</v>
          </cell>
          <cell r="L2849">
            <v>-3783</v>
          </cell>
          <cell r="M2849">
            <v>-3367</v>
          </cell>
          <cell r="N2849">
            <v>-10174</v>
          </cell>
          <cell r="O2849">
            <v>-9274</v>
          </cell>
          <cell r="P2849">
            <v>-12917</v>
          </cell>
          <cell r="Q2849">
            <v>-2440</v>
          </cell>
          <cell r="R2849">
            <v>-4375</v>
          </cell>
          <cell r="S2849">
            <v>-1607</v>
          </cell>
          <cell r="T2849">
            <v>-2450</v>
          </cell>
          <cell r="U2849">
            <v>87</v>
          </cell>
          <cell r="V2849">
            <v>2111</v>
          </cell>
          <cell r="W2849">
            <v>1950</v>
          </cell>
          <cell r="X2849">
            <v>-1582</v>
          </cell>
          <cell r="Y2849">
            <v>-2372</v>
          </cell>
          <cell r="Z2849">
            <v>866</v>
          </cell>
          <cell r="AA2849">
            <v>1735</v>
          </cell>
          <cell r="AB2849">
            <v>1912</v>
          </cell>
          <cell r="AC2849">
            <v>500</v>
          </cell>
          <cell r="AD2849">
            <v>-2514</v>
          </cell>
          <cell r="AE2849">
            <v>-547</v>
          </cell>
        </row>
        <row r="2850">
          <cell r="E2850" t="str">
            <v>OK Industrial Unfinished Oils</v>
          </cell>
          <cell r="F2850">
            <v>-9755</v>
          </cell>
          <cell r="G2850">
            <v>-11989</v>
          </cell>
          <cell r="H2850">
            <v>-9521</v>
          </cell>
          <cell r="I2850">
            <v>-10877</v>
          </cell>
          <cell r="J2850">
            <v>-7415</v>
          </cell>
          <cell r="K2850">
            <v>-8734</v>
          </cell>
          <cell r="L2850">
            <v>-3035</v>
          </cell>
          <cell r="M2850">
            <v>-2761</v>
          </cell>
          <cell r="N2850">
            <v>-8561</v>
          </cell>
          <cell r="O2850">
            <v>-8020</v>
          </cell>
          <cell r="P2850">
            <v>-11530</v>
          </cell>
          <cell r="Q2850">
            <v>-2238</v>
          </cell>
          <cell r="R2850">
            <v>-3884</v>
          </cell>
          <cell r="S2850">
            <v>-1433</v>
          </cell>
          <cell r="T2850">
            <v>-2154</v>
          </cell>
          <cell r="U2850">
            <v>83</v>
          </cell>
          <cell r="V2850">
            <v>2031</v>
          </cell>
          <cell r="W2850">
            <v>1969</v>
          </cell>
          <cell r="X2850">
            <v>-1586</v>
          </cell>
          <cell r="Y2850">
            <v>-2360</v>
          </cell>
          <cell r="Z2850">
            <v>840</v>
          </cell>
          <cell r="AA2850">
            <v>1672</v>
          </cell>
          <cell r="AB2850">
            <v>1835</v>
          </cell>
          <cell r="AC2850">
            <v>482</v>
          </cell>
          <cell r="AD2850">
            <v>-2308</v>
          </cell>
          <cell r="AE2850">
            <v>-501</v>
          </cell>
        </row>
        <row r="2851">
          <cell r="E2851" t="str">
            <v>OR Industrial Unfinished Oils</v>
          </cell>
          <cell r="F2851">
            <v>0</v>
          </cell>
          <cell r="G2851">
            <v>0</v>
          </cell>
          <cell r="H2851">
            <v>0</v>
          </cell>
          <cell r="I2851">
            <v>0</v>
          </cell>
          <cell r="J2851">
            <v>0</v>
          </cell>
          <cell r="K2851">
            <v>0</v>
          </cell>
          <cell r="L2851">
            <v>0</v>
          </cell>
          <cell r="M2851">
            <v>0</v>
          </cell>
          <cell r="N2851">
            <v>0</v>
          </cell>
          <cell r="O2851">
            <v>0</v>
          </cell>
          <cell r="P2851">
            <v>0</v>
          </cell>
          <cell r="Q2851">
            <v>0</v>
          </cell>
          <cell r="R2851">
            <v>0</v>
          </cell>
          <cell r="S2851">
            <v>0</v>
          </cell>
          <cell r="T2851">
            <v>0</v>
          </cell>
          <cell r="U2851">
            <v>0</v>
          </cell>
          <cell r="V2851">
            <v>0</v>
          </cell>
          <cell r="W2851">
            <v>0</v>
          </cell>
          <cell r="X2851">
            <v>0</v>
          </cell>
          <cell r="Y2851">
            <v>0</v>
          </cell>
          <cell r="Z2851">
            <v>0</v>
          </cell>
          <cell r="AA2851">
            <v>0</v>
          </cell>
          <cell r="AB2851">
            <v>0</v>
          </cell>
          <cell r="AC2851">
            <v>0</v>
          </cell>
          <cell r="AD2851">
            <v>0</v>
          </cell>
          <cell r="AE2851">
            <v>0</v>
          </cell>
        </row>
        <row r="2852">
          <cell r="E2852" t="str">
            <v>PA Industrial Unfinished Oils</v>
          </cell>
          <cell r="F2852">
            <v>-18359</v>
          </cell>
          <cell r="G2852">
            <v>-22070</v>
          </cell>
          <cell r="H2852">
            <v>-17563</v>
          </cell>
          <cell r="I2852">
            <v>-17631</v>
          </cell>
          <cell r="J2852">
            <v>-12418</v>
          </cell>
          <cell r="K2852">
            <v>-15908</v>
          </cell>
          <cell r="L2852">
            <v>-4283</v>
          </cell>
          <cell r="M2852">
            <v>-5003</v>
          </cell>
          <cell r="N2852">
            <v>-15008</v>
          </cell>
          <cell r="O2852">
            <v>-13638</v>
          </cell>
          <cell r="P2852">
            <v>-18681</v>
          </cell>
          <cell r="Q2852">
            <v>-3528</v>
          </cell>
          <cell r="R2852">
            <v>-6255</v>
          </cell>
          <cell r="S2852">
            <v>-2285</v>
          </cell>
          <cell r="T2852">
            <v>-3421</v>
          </cell>
          <cell r="U2852">
            <v>131</v>
          </cell>
          <cell r="V2852">
            <v>3199</v>
          </cell>
          <cell r="W2852">
            <v>2925</v>
          </cell>
          <cell r="X2852">
            <v>-2398</v>
          </cell>
          <cell r="Y2852">
            <v>-3569</v>
          </cell>
          <cell r="Z2852">
            <v>1276</v>
          </cell>
          <cell r="AA2852">
            <v>2439</v>
          </cell>
          <cell r="AB2852">
            <v>1702</v>
          </cell>
          <cell r="AC2852">
            <v>562</v>
          </cell>
          <cell r="AD2852">
            <v>-2690</v>
          </cell>
          <cell r="AE2852">
            <v>-589</v>
          </cell>
        </row>
        <row r="2853">
          <cell r="E2853" t="str">
            <v>RI Industrial Unfinished Oils</v>
          </cell>
          <cell r="F2853">
            <v>0</v>
          </cell>
          <cell r="G2853">
            <v>0</v>
          </cell>
          <cell r="H2853">
            <v>0</v>
          </cell>
          <cell r="I2853">
            <v>0</v>
          </cell>
          <cell r="J2853">
            <v>0</v>
          </cell>
          <cell r="K2853">
            <v>0</v>
          </cell>
          <cell r="L2853">
            <v>0</v>
          </cell>
          <cell r="M2853">
            <v>0</v>
          </cell>
          <cell r="N2853">
            <v>0</v>
          </cell>
          <cell r="O2853">
            <v>0</v>
          </cell>
          <cell r="P2853">
            <v>0</v>
          </cell>
          <cell r="Q2853">
            <v>0</v>
          </cell>
          <cell r="R2853">
            <v>0</v>
          </cell>
          <cell r="S2853">
            <v>0</v>
          </cell>
          <cell r="T2853">
            <v>0</v>
          </cell>
          <cell r="U2853">
            <v>0</v>
          </cell>
          <cell r="V2853">
            <v>0</v>
          </cell>
          <cell r="W2853">
            <v>0</v>
          </cell>
          <cell r="X2853">
            <v>0</v>
          </cell>
          <cell r="Y2853">
            <v>0</v>
          </cell>
          <cell r="Z2853">
            <v>0</v>
          </cell>
          <cell r="AA2853">
            <v>0</v>
          </cell>
          <cell r="AB2853">
            <v>0</v>
          </cell>
          <cell r="AC2853">
            <v>0</v>
          </cell>
          <cell r="AD2853">
            <v>0</v>
          </cell>
          <cell r="AE2853">
            <v>0</v>
          </cell>
        </row>
        <row r="2854">
          <cell r="E2854" t="str">
            <v>SC Industrial Unfinished Oils</v>
          </cell>
          <cell r="F2854">
            <v>0</v>
          </cell>
          <cell r="G2854">
            <v>0</v>
          </cell>
          <cell r="H2854">
            <v>0</v>
          </cell>
          <cell r="I2854">
            <v>0</v>
          </cell>
          <cell r="J2854">
            <v>0</v>
          </cell>
          <cell r="K2854">
            <v>0</v>
          </cell>
          <cell r="L2854">
            <v>0</v>
          </cell>
          <cell r="M2854">
            <v>0</v>
          </cell>
          <cell r="N2854">
            <v>0</v>
          </cell>
          <cell r="O2854">
            <v>0</v>
          </cell>
          <cell r="P2854">
            <v>0</v>
          </cell>
          <cell r="Q2854">
            <v>0</v>
          </cell>
          <cell r="R2854">
            <v>0</v>
          </cell>
          <cell r="S2854">
            <v>0</v>
          </cell>
          <cell r="T2854">
            <v>0</v>
          </cell>
          <cell r="U2854">
            <v>0</v>
          </cell>
          <cell r="V2854">
            <v>0</v>
          </cell>
          <cell r="W2854">
            <v>0</v>
          </cell>
          <cell r="X2854">
            <v>0</v>
          </cell>
          <cell r="Y2854">
            <v>0</v>
          </cell>
          <cell r="Z2854">
            <v>0</v>
          </cell>
          <cell r="AA2854">
            <v>0</v>
          </cell>
          <cell r="AB2854">
            <v>0</v>
          </cell>
          <cell r="AC2854">
            <v>0</v>
          </cell>
          <cell r="AD2854">
            <v>0</v>
          </cell>
          <cell r="AE2854">
            <v>0</v>
          </cell>
        </row>
        <row r="2855">
          <cell r="E2855" t="str">
            <v>SD Industrial Unfinished Oils</v>
          </cell>
          <cell r="F2855">
            <v>0</v>
          </cell>
          <cell r="G2855">
            <v>0</v>
          </cell>
          <cell r="H2855">
            <v>0</v>
          </cell>
          <cell r="I2855">
            <v>0</v>
          </cell>
          <cell r="J2855">
            <v>0</v>
          </cell>
          <cell r="K2855">
            <v>0</v>
          </cell>
          <cell r="L2855">
            <v>0</v>
          </cell>
          <cell r="M2855">
            <v>0</v>
          </cell>
          <cell r="N2855">
            <v>0</v>
          </cell>
          <cell r="O2855">
            <v>0</v>
          </cell>
          <cell r="P2855">
            <v>0</v>
          </cell>
          <cell r="Q2855">
            <v>0</v>
          </cell>
          <cell r="R2855">
            <v>0</v>
          </cell>
          <cell r="S2855">
            <v>0</v>
          </cell>
          <cell r="T2855">
            <v>0</v>
          </cell>
          <cell r="U2855">
            <v>0</v>
          </cell>
          <cell r="V2855">
            <v>0</v>
          </cell>
          <cell r="W2855">
            <v>0</v>
          </cell>
          <cell r="X2855">
            <v>0</v>
          </cell>
          <cell r="Y2855">
            <v>0</v>
          </cell>
          <cell r="Z2855">
            <v>0</v>
          </cell>
          <cell r="AA2855">
            <v>0</v>
          </cell>
          <cell r="AB2855">
            <v>0</v>
          </cell>
          <cell r="AC2855">
            <v>0</v>
          </cell>
          <cell r="AD2855">
            <v>0</v>
          </cell>
          <cell r="AE2855">
            <v>0</v>
          </cell>
        </row>
        <row r="2856">
          <cell r="E2856" t="str">
            <v>TN Industrial Unfinished Oils</v>
          </cell>
          <cell r="F2856">
            <v>-1480</v>
          </cell>
          <cell r="G2856">
            <v>-2286</v>
          </cell>
          <cell r="H2856">
            <v>-1825</v>
          </cell>
          <cell r="I2856">
            <v>-2047</v>
          </cell>
          <cell r="J2856">
            <v>-1648</v>
          </cell>
          <cell r="K2856">
            <v>-1894</v>
          </cell>
          <cell r="L2856">
            <v>-781</v>
          </cell>
          <cell r="M2856">
            <v>-695</v>
          </cell>
          <cell r="N2856">
            <v>-2736</v>
          </cell>
          <cell r="O2856">
            <v>-2824</v>
          </cell>
          <cell r="P2856">
            <v>-4179</v>
          </cell>
          <cell r="Q2856">
            <v>-836</v>
          </cell>
          <cell r="R2856">
            <v>-1482</v>
          </cell>
          <cell r="S2856">
            <v>-541</v>
          </cell>
          <cell r="T2856">
            <v>-800</v>
          </cell>
          <cell r="U2856">
            <v>31</v>
          </cell>
          <cell r="V2856">
            <v>745</v>
          </cell>
          <cell r="W2856">
            <v>681</v>
          </cell>
          <cell r="X2856">
            <v>-558</v>
          </cell>
          <cell r="Y2856">
            <v>-831</v>
          </cell>
          <cell r="Z2856">
            <v>297</v>
          </cell>
          <cell r="AA2856">
            <v>591</v>
          </cell>
          <cell r="AB2856">
            <v>649</v>
          </cell>
          <cell r="AC2856">
            <v>170</v>
          </cell>
          <cell r="AD2856">
            <v>-813</v>
          </cell>
          <cell r="AE2856">
            <v>-186</v>
          </cell>
        </row>
        <row r="2857">
          <cell r="E2857" t="str">
            <v>TX Industrial Unfinished Oils</v>
          </cell>
          <cell r="F2857">
            <v>-95590</v>
          </cell>
          <cell r="G2857">
            <v>-117532</v>
          </cell>
          <cell r="H2857">
            <v>-89589</v>
          </cell>
          <cell r="I2857">
            <v>-101365</v>
          </cell>
          <cell r="J2857">
            <v>-72429</v>
          </cell>
          <cell r="K2857">
            <v>-83303</v>
          </cell>
          <cell r="L2857">
            <v>-29306</v>
          </cell>
          <cell r="M2857">
            <v>-26848</v>
          </cell>
          <cell r="N2857">
            <v>-81242</v>
          </cell>
          <cell r="O2857">
            <v>-74931</v>
          </cell>
          <cell r="P2857">
            <v>-104844</v>
          </cell>
          <cell r="Q2857">
            <v>-20048</v>
          </cell>
          <cell r="R2857">
            <v>-35630</v>
          </cell>
          <cell r="S2857">
            <v>-13435</v>
          </cell>
          <cell r="T2857">
            <v>-20558</v>
          </cell>
          <cell r="U2857">
            <v>719</v>
          </cell>
          <cell r="V2857">
            <v>17947</v>
          </cell>
          <cell r="W2857">
            <v>17064</v>
          </cell>
          <cell r="X2857">
            <v>-14549</v>
          </cell>
          <cell r="Y2857">
            <v>-21613</v>
          </cell>
          <cell r="Z2857">
            <v>7691</v>
          </cell>
          <cell r="AA2857">
            <v>15301</v>
          </cell>
          <cell r="AB2857">
            <v>17156</v>
          </cell>
          <cell r="AC2857">
            <v>4877</v>
          </cell>
          <cell r="AD2857">
            <v>-23437</v>
          </cell>
          <cell r="AE2857">
            <v>-5295</v>
          </cell>
        </row>
        <row r="2858">
          <cell r="E2858" t="str">
            <v>US Industrial Unfinished Oils</v>
          </cell>
          <cell r="F2858">
            <v>-368961</v>
          </cell>
          <cell r="G2858">
            <v>-450226</v>
          </cell>
          <cell r="H2858">
            <v>-354830</v>
          </cell>
          <cell r="I2858">
            <v>-396007</v>
          </cell>
          <cell r="J2858">
            <v>-279227</v>
          </cell>
          <cell r="K2858">
            <v>-320899</v>
          </cell>
          <cell r="L2858">
            <v>-112836</v>
          </cell>
          <cell r="M2858">
            <v>-102875</v>
          </cell>
          <cell r="N2858">
            <v>-313944</v>
          </cell>
          <cell r="O2858">
            <v>-287912</v>
          </cell>
          <cell r="P2858">
            <v>-401150</v>
          </cell>
          <cell r="Q2858">
            <v>-75422</v>
          </cell>
          <cell r="R2858">
            <v>-135676</v>
          </cell>
          <cell r="S2858">
            <v>-50398</v>
          </cell>
          <cell r="T2858">
            <v>-75550</v>
          </cell>
          <cell r="U2858">
            <v>2784</v>
          </cell>
          <cell r="V2858">
            <v>70337</v>
          </cell>
          <cell r="W2858">
            <v>65188</v>
          </cell>
          <cell r="X2858">
            <v>-53718</v>
          </cell>
          <cell r="Y2858">
            <v>-77793</v>
          </cell>
          <cell r="Z2858">
            <v>27960</v>
          </cell>
          <cell r="AA2858">
            <v>56124</v>
          </cell>
          <cell r="AB2858">
            <v>60085</v>
          </cell>
          <cell r="AC2858">
            <v>16712</v>
          </cell>
          <cell r="AD2858">
            <v>-80589</v>
          </cell>
          <cell r="AE2858">
            <v>-17790</v>
          </cell>
        </row>
        <row r="2859">
          <cell r="E2859" t="str">
            <v>UT Industrial Unfinished Oils</v>
          </cell>
          <cell r="F2859">
            <v>-3811</v>
          </cell>
          <cell r="G2859">
            <v>-4648</v>
          </cell>
          <cell r="H2859">
            <v>-3710</v>
          </cell>
          <cell r="I2859">
            <v>-4161</v>
          </cell>
          <cell r="J2859">
            <v>-2786</v>
          </cell>
          <cell r="K2859">
            <v>-3202</v>
          </cell>
          <cell r="L2859">
            <v>-1179</v>
          </cell>
          <cell r="M2859">
            <v>-1049</v>
          </cell>
          <cell r="N2859">
            <v>-3088</v>
          </cell>
          <cell r="O2859">
            <v>-2682</v>
          </cell>
          <cell r="P2859">
            <v>-3736</v>
          </cell>
          <cell r="Q2859">
            <v>-732</v>
          </cell>
          <cell r="R2859">
            <v>-1339</v>
          </cell>
          <cell r="S2859">
            <v>-487</v>
          </cell>
          <cell r="T2859">
            <v>-743</v>
          </cell>
          <cell r="U2859">
            <v>28</v>
          </cell>
          <cell r="V2859">
            <v>692</v>
          </cell>
          <cell r="W2859">
            <v>635</v>
          </cell>
          <cell r="X2859">
            <v>-520</v>
          </cell>
          <cell r="Y2859">
            <v>-727</v>
          </cell>
          <cell r="Z2859">
            <v>276</v>
          </cell>
          <cell r="AA2859">
            <v>549</v>
          </cell>
          <cell r="AB2859">
            <v>620</v>
          </cell>
          <cell r="AC2859">
            <v>163</v>
          </cell>
          <cell r="AD2859">
            <v>-804</v>
          </cell>
          <cell r="AE2859">
            <v>-177</v>
          </cell>
        </row>
        <row r="2860">
          <cell r="E2860" t="str">
            <v>VA Industrial Unfinished Oils</v>
          </cell>
          <cell r="F2860">
            <v>-1399</v>
          </cell>
          <cell r="G2860">
            <v>-1778</v>
          </cell>
          <cell r="H2860">
            <v>-1273</v>
          </cell>
          <cell r="I2860">
            <v>-1427</v>
          </cell>
          <cell r="J2860">
            <v>-981</v>
          </cell>
          <cell r="K2860">
            <v>-1219</v>
          </cell>
          <cell r="L2860">
            <v>-422</v>
          </cell>
          <cell r="M2860">
            <v>-375</v>
          </cell>
          <cell r="N2860">
            <v>-1145</v>
          </cell>
          <cell r="O2860">
            <v>-1050</v>
          </cell>
          <cell r="P2860">
            <v>-1467</v>
          </cell>
          <cell r="Q2860">
            <v>-272</v>
          </cell>
          <cell r="R2860">
            <v>-482</v>
          </cell>
          <cell r="S2860">
            <v>-176</v>
          </cell>
          <cell r="T2860">
            <v>-260</v>
          </cell>
          <cell r="U2860">
            <v>0</v>
          </cell>
          <cell r="V2860">
            <v>246</v>
          </cell>
          <cell r="W2860">
            <v>241</v>
          </cell>
          <cell r="X2860">
            <v>-200</v>
          </cell>
          <cell r="Y2860">
            <v>-306</v>
          </cell>
          <cell r="Z2860">
            <v>0</v>
          </cell>
          <cell r="AA2860">
            <v>0</v>
          </cell>
          <cell r="AB2860">
            <v>0</v>
          </cell>
          <cell r="AC2860">
            <v>0</v>
          </cell>
          <cell r="AD2860">
            <v>0</v>
          </cell>
          <cell r="AE2860">
            <v>0</v>
          </cell>
        </row>
        <row r="2861">
          <cell r="E2861" t="str">
            <v>VT Industrial Unfinished Oils</v>
          </cell>
          <cell r="F2861">
            <v>0</v>
          </cell>
          <cell r="G2861">
            <v>0</v>
          </cell>
          <cell r="H2861">
            <v>0</v>
          </cell>
          <cell r="I2861">
            <v>0</v>
          </cell>
          <cell r="J2861">
            <v>0</v>
          </cell>
          <cell r="K2861">
            <v>0</v>
          </cell>
          <cell r="L2861">
            <v>0</v>
          </cell>
          <cell r="M2861">
            <v>0</v>
          </cell>
          <cell r="N2861">
            <v>0</v>
          </cell>
          <cell r="O2861">
            <v>0</v>
          </cell>
          <cell r="P2861">
            <v>0</v>
          </cell>
          <cell r="Q2861">
            <v>0</v>
          </cell>
          <cell r="R2861">
            <v>0</v>
          </cell>
          <cell r="S2861">
            <v>0</v>
          </cell>
          <cell r="T2861">
            <v>0</v>
          </cell>
          <cell r="U2861">
            <v>0</v>
          </cell>
          <cell r="V2861">
            <v>0</v>
          </cell>
          <cell r="W2861">
            <v>0</v>
          </cell>
          <cell r="X2861">
            <v>0</v>
          </cell>
          <cell r="Y2861">
            <v>0</v>
          </cell>
          <cell r="Z2861">
            <v>0</v>
          </cell>
          <cell r="AA2861">
            <v>0</v>
          </cell>
          <cell r="AB2861">
            <v>0</v>
          </cell>
          <cell r="AC2861">
            <v>0</v>
          </cell>
          <cell r="AD2861">
            <v>0</v>
          </cell>
          <cell r="AE2861">
            <v>0</v>
          </cell>
        </row>
        <row r="2862">
          <cell r="E2862" t="str">
            <v>WA Industrial Unfinished Oils</v>
          </cell>
          <cell r="F2862">
            <v>-12236</v>
          </cell>
          <cell r="G2862">
            <v>-15776</v>
          </cell>
          <cell r="H2862">
            <v>-12926</v>
          </cell>
          <cell r="I2862">
            <v>-14120</v>
          </cell>
          <cell r="J2862">
            <v>-10237</v>
          </cell>
          <cell r="K2862">
            <v>-12049</v>
          </cell>
          <cell r="L2862">
            <v>-4246</v>
          </cell>
          <cell r="M2862">
            <v>-3779</v>
          </cell>
          <cell r="N2862">
            <v>-11337</v>
          </cell>
          <cell r="O2862">
            <v>-10439</v>
          </cell>
          <cell r="P2862">
            <v>-14745</v>
          </cell>
          <cell r="Q2862">
            <v>-2801</v>
          </cell>
          <cell r="R2862">
            <v>-5004</v>
          </cell>
          <cell r="S2862">
            <v>-1813</v>
          </cell>
          <cell r="T2862">
            <v>-2737</v>
          </cell>
          <cell r="U2862">
            <v>106</v>
          </cell>
          <cell r="V2862">
            <v>2581</v>
          </cell>
          <cell r="W2862">
            <v>2376</v>
          </cell>
          <cell r="X2862">
            <v>-1948</v>
          </cell>
          <cell r="Y2862">
            <v>-2899</v>
          </cell>
          <cell r="Z2862">
            <v>1038</v>
          </cell>
          <cell r="AA2862">
            <v>2073</v>
          </cell>
          <cell r="AB2862">
            <v>2279</v>
          </cell>
          <cell r="AC2862">
            <v>595</v>
          </cell>
          <cell r="AD2862">
            <v>-2852</v>
          </cell>
          <cell r="AE2862">
            <v>-621</v>
          </cell>
        </row>
        <row r="2863">
          <cell r="E2863" t="str">
            <v>WI Industrial Unfinished Oils</v>
          </cell>
          <cell r="F2863">
            <v>-819</v>
          </cell>
          <cell r="G2863">
            <v>-999</v>
          </cell>
          <cell r="H2863">
            <v>-797</v>
          </cell>
          <cell r="I2863">
            <v>-894</v>
          </cell>
          <cell r="J2863">
            <v>-615</v>
          </cell>
          <cell r="K2863">
            <v>-706</v>
          </cell>
          <cell r="L2863">
            <v>-268</v>
          </cell>
          <cell r="M2863">
            <v>-238</v>
          </cell>
          <cell r="N2863">
            <v>-645</v>
          </cell>
          <cell r="O2863">
            <v>-582</v>
          </cell>
          <cell r="P2863">
            <v>-811</v>
          </cell>
          <cell r="Q2863">
            <v>-153</v>
          </cell>
          <cell r="R2863">
            <v>-272</v>
          </cell>
          <cell r="S2863">
            <v>-99</v>
          </cell>
          <cell r="T2863">
            <v>-147</v>
          </cell>
          <cell r="U2863">
            <v>6</v>
          </cell>
          <cell r="V2863">
            <v>142</v>
          </cell>
          <cell r="W2863">
            <v>130</v>
          </cell>
          <cell r="X2863">
            <v>-106</v>
          </cell>
          <cell r="Y2863">
            <v>-158</v>
          </cell>
          <cell r="Z2863">
            <v>57</v>
          </cell>
          <cell r="AA2863">
            <v>125</v>
          </cell>
          <cell r="AB2863">
            <v>137</v>
          </cell>
          <cell r="AC2863">
            <v>36</v>
          </cell>
          <cell r="AD2863">
            <v>-172</v>
          </cell>
          <cell r="AE2863">
            <v>-37</v>
          </cell>
        </row>
        <row r="2864">
          <cell r="E2864" t="str">
            <v>WV Industrial Unfinished Oils</v>
          </cell>
          <cell r="F2864">
            <v>-308</v>
          </cell>
          <cell r="G2864">
            <v>-481</v>
          </cell>
          <cell r="H2864">
            <v>-372</v>
          </cell>
          <cell r="I2864">
            <v>-310</v>
          </cell>
          <cell r="J2864">
            <v>-213</v>
          </cell>
          <cell r="K2864">
            <v>-245</v>
          </cell>
          <cell r="L2864">
            <v>-86</v>
          </cell>
          <cell r="M2864">
            <v>-79</v>
          </cell>
          <cell r="N2864">
            <v>-231</v>
          </cell>
          <cell r="O2864">
            <v>-235</v>
          </cell>
          <cell r="P2864">
            <v>-388</v>
          </cell>
          <cell r="Q2864">
            <v>-86</v>
          </cell>
          <cell r="R2864">
            <v>-160</v>
          </cell>
          <cell r="S2864">
            <v>-58</v>
          </cell>
          <cell r="T2864">
            <v>-86</v>
          </cell>
          <cell r="U2864">
            <v>3</v>
          </cell>
          <cell r="V2864">
            <v>83</v>
          </cell>
          <cell r="W2864">
            <v>76</v>
          </cell>
          <cell r="X2864">
            <v>-62</v>
          </cell>
          <cell r="Y2864">
            <v>-92</v>
          </cell>
          <cell r="Z2864">
            <v>33</v>
          </cell>
          <cell r="AA2864">
            <v>66</v>
          </cell>
          <cell r="AB2864">
            <v>72</v>
          </cell>
          <cell r="AC2864">
            <v>21</v>
          </cell>
          <cell r="AD2864">
            <v>-101</v>
          </cell>
          <cell r="AE2864">
            <v>-22</v>
          </cell>
        </row>
        <row r="2865">
          <cell r="E2865" t="str">
            <v>WY Industrial Unfinished Oils</v>
          </cell>
          <cell r="F2865">
            <v>-4186</v>
          </cell>
          <cell r="G2865">
            <v>-3903</v>
          </cell>
          <cell r="H2865">
            <v>-3115</v>
          </cell>
          <cell r="I2865">
            <v>-3494</v>
          </cell>
          <cell r="J2865">
            <v>-2402</v>
          </cell>
          <cell r="K2865">
            <v>-2760</v>
          </cell>
          <cell r="L2865">
            <v>-965</v>
          </cell>
          <cell r="M2865">
            <v>-859</v>
          </cell>
          <cell r="N2865">
            <v>-2593</v>
          </cell>
          <cell r="O2865">
            <v>-2332</v>
          </cell>
          <cell r="P2865">
            <v>-3451</v>
          </cell>
          <cell r="Q2865">
            <v>-653</v>
          </cell>
          <cell r="R2865">
            <v>-1218</v>
          </cell>
          <cell r="S2865">
            <v>-457</v>
          </cell>
          <cell r="T2865">
            <v>-675</v>
          </cell>
          <cell r="U2865">
            <v>26</v>
          </cell>
          <cell r="V2865">
            <v>639</v>
          </cell>
          <cell r="W2865">
            <v>585</v>
          </cell>
          <cell r="X2865">
            <v>-504</v>
          </cell>
          <cell r="Y2865">
            <v>-750</v>
          </cell>
          <cell r="Z2865">
            <v>268</v>
          </cell>
          <cell r="AA2865">
            <v>544</v>
          </cell>
          <cell r="AB2865">
            <v>600</v>
          </cell>
          <cell r="AC2865">
            <v>157</v>
          </cell>
          <cell r="AD2865">
            <v>-800</v>
          </cell>
          <cell r="AE2865">
            <v>-174</v>
          </cell>
        </row>
        <row r="2866">
          <cell r="F2866"/>
          <cell r="G2866"/>
          <cell r="H2866"/>
          <cell r="I2866"/>
          <cell r="J2866"/>
          <cell r="K2866"/>
          <cell r="L2866"/>
          <cell r="M2866"/>
          <cell r="N2866"/>
          <cell r="O2866"/>
          <cell r="P2866"/>
          <cell r="Q2866"/>
          <cell r="R2866"/>
          <cell r="S2866"/>
          <cell r="T2866"/>
          <cell r="U2866"/>
          <cell r="V2866"/>
          <cell r="W2866"/>
          <cell r="X2866"/>
          <cell r="Y2866"/>
          <cell r="Z2866"/>
          <cell r="AA2866"/>
          <cell r="AB2866"/>
          <cell r="AC2866"/>
          <cell r="AD2866"/>
          <cell r="AE2866"/>
        </row>
        <row r="2867">
          <cell r="E2867" t="str">
            <v>AK Commercial Wood</v>
          </cell>
          <cell r="F2867">
            <v>166</v>
          </cell>
          <cell r="G2867">
            <v>174</v>
          </cell>
          <cell r="H2867">
            <v>183</v>
          </cell>
          <cell r="I2867">
            <v>262</v>
          </cell>
          <cell r="J2867">
            <v>251</v>
          </cell>
          <cell r="K2867">
            <v>253</v>
          </cell>
          <cell r="L2867">
            <v>263</v>
          </cell>
          <cell r="M2867">
            <v>303</v>
          </cell>
          <cell r="N2867">
            <v>229</v>
          </cell>
          <cell r="O2867">
            <v>241</v>
          </cell>
          <cell r="P2867">
            <v>258</v>
          </cell>
          <cell r="Q2867">
            <v>442</v>
          </cell>
          <cell r="R2867">
            <v>453</v>
          </cell>
          <cell r="S2867">
            <v>498</v>
          </cell>
          <cell r="T2867">
            <v>475</v>
          </cell>
          <cell r="U2867">
            <v>160</v>
          </cell>
          <cell r="V2867">
            <v>154</v>
          </cell>
          <cell r="W2867">
            <v>146</v>
          </cell>
          <cell r="X2867">
            <v>154</v>
          </cell>
          <cell r="Y2867">
            <v>303</v>
          </cell>
          <cell r="Z2867">
            <v>299</v>
          </cell>
          <cell r="AA2867">
            <v>288</v>
          </cell>
          <cell r="AB2867">
            <v>252</v>
          </cell>
          <cell r="AC2867">
            <v>292</v>
          </cell>
          <cell r="AD2867">
            <v>300</v>
          </cell>
          <cell r="AE2867">
            <v>328</v>
          </cell>
        </row>
        <row r="2868">
          <cell r="E2868" t="str">
            <v>AL Commercial Wood</v>
          </cell>
          <cell r="F2868">
            <v>1654</v>
          </cell>
          <cell r="G2868">
            <v>1726</v>
          </cell>
          <cell r="H2868">
            <v>1821</v>
          </cell>
          <cell r="I2868">
            <v>1707</v>
          </cell>
          <cell r="J2868">
            <v>1634</v>
          </cell>
          <cell r="K2868">
            <v>1650</v>
          </cell>
          <cell r="L2868">
            <v>1714</v>
          </cell>
          <cell r="M2868">
            <v>1098</v>
          </cell>
          <cell r="N2868">
            <v>959</v>
          </cell>
          <cell r="O2868">
            <v>1008</v>
          </cell>
          <cell r="P2868">
            <v>1079</v>
          </cell>
          <cell r="Q2868">
            <v>936</v>
          </cell>
          <cell r="R2868">
            <v>958</v>
          </cell>
          <cell r="S2868">
            <v>998</v>
          </cell>
          <cell r="T2868">
            <v>975</v>
          </cell>
          <cell r="U2868">
            <v>736</v>
          </cell>
          <cell r="V2868">
            <v>683</v>
          </cell>
          <cell r="W2868">
            <v>726</v>
          </cell>
          <cell r="X2868">
            <v>766</v>
          </cell>
          <cell r="Y2868">
            <v>941</v>
          </cell>
          <cell r="Z2868">
            <v>929</v>
          </cell>
          <cell r="AA2868">
            <v>895</v>
          </cell>
          <cell r="AB2868">
            <v>784</v>
          </cell>
          <cell r="AC2868">
            <v>908</v>
          </cell>
          <cell r="AD2868">
            <v>933</v>
          </cell>
          <cell r="AE2868">
            <v>1019</v>
          </cell>
        </row>
        <row r="2869">
          <cell r="E2869" t="str">
            <v>AR Commercial Wood</v>
          </cell>
          <cell r="F2869">
            <v>345</v>
          </cell>
          <cell r="G2869">
            <v>361</v>
          </cell>
          <cell r="H2869">
            <v>380</v>
          </cell>
          <cell r="I2869">
            <v>650</v>
          </cell>
          <cell r="J2869">
            <v>623</v>
          </cell>
          <cell r="K2869">
            <v>628</v>
          </cell>
          <cell r="L2869">
            <v>653</v>
          </cell>
          <cell r="M2869">
            <v>392</v>
          </cell>
          <cell r="N2869">
            <v>343</v>
          </cell>
          <cell r="O2869">
            <v>360</v>
          </cell>
          <cell r="P2869">
            <v>385</v>
          </cell>
          <cell r="Q2869">
            <v>392</v>
          </cell>
          <cell r="R2869">
            <v>401</v>
          </cell>
          <cell r="S2869">
            <v>418</v>
          </cell>
          <cell r="T2869">
            <v>409</v>
          </cell>
          <cell r="U2869">
            <v>899</v>
          </cell>
          <cell r="V2869">
            <v>834</v>
          </cell>
          <cell r="W2869">
            <v>886</v>
          </cell>
          <cell r="X2869">
            <v>935</v>
          </cell>
          <cell r="Y2869">
            <v>1353</v>
          </cell>
          <cell r="Z2869">
            <v>1336</v>
          </cell>
          <cell r="AA2869">
            <v>1286</v>
          </cell>
          <cell r="AB2869">
            <v>1126</v>
          </cell>
          <cell r="AC2869">
            <v>1306</v>
          </cell>
          <cell r="AD2869">
            <v>1341</v>
          </cell>
          <cell r="AE2869">
            <v>1464</v>
          </cell>
        </row>
        <row r="2870">
          <cell r="E2870" t="str">
            <v>AZ Commercial Wood</v>
          </cell>
          <cell r="F2870">
            <v>898</v>
          </cell>
          <cell r="G2870">
            <v>938</v>
          </cell>
          <cell r="H2870">
            <v>989</v>
          </cell>
          <cell r="I2870">
            <v>1165</v>
          </cell>
          <cell r="J2870">
            <v>1115</v>
          </cell>
          <cell r="K2870">
            <v>1126</v>
          </cell>
          <cell r="L2870">
            <v>1169</v>
          </cell>
          <cell r="M2870">
            <v>1619</v>
          </cell>
          <cell r="N2870">
            <v>1414</v>
          </cell>
          <cell r="O2870">
            <v>1487</v>
          </cell>
          <cell r="P2870">
            <v>1592</v>
          </cell>
          <cell r="Q2870">
            <v>1000</v>
          </cell>
          <cell r="R2870">
            <v>1024</v>
          </cell>
          <cell r="S2870">
            <v>1066</v>
          </cell>
          <cell r="T2870">
            <v>1042</v>
          </cell>
          <cell r="U2870">
            <v>1339</v>
          </cell>
          <cell r="V2870">
            <v>1242</v>
          </cell>
          <cell r="W2870">
            <v>1319</v>
          </cell>
          <cell r="X2870">
            <v>1392</v>
          </cell>
          <cell r="Y2870">
            <v>405</v>
          </cell>
          <cell r="Z2870">
            <v>400</v>
          </cell>
          <cell r="AA2870">
            <v>385</v>
          </cell>
          <cell r="AB2870">
            <v>337</v>
          </cell>
          <cell r="AC2870">
            <v>391</v>
          </cell>
          <cell r="AD2870">
            <v>401</v>
          </cell>
          <cell r="AE2870">
            <v>438</v>
          </cell>
        </row>
        <row r="2871">
          <cell r="E2871" t="str">
            <v>CA Commercial Wood</v>
          </cell>
          <cell r="F2871">
            <v>7997</v>
          </cell>
          <cell r="G2871">
            <v>8348</v>
          </cell>
          <cell r="H2871">
            <v>8805</v>
          </cell>
          <cell r="I2871">
            <v>8032</v>
          </cell>
          <cell r="J2871">
            <v>7691</v>
          </cell>
          <cell r="K2871">
            <v>7763</v>
          </cell>
          <cell r="L2871">
            <v>8064</v>
          </cell>
          <cell r="M2871">
            <v>6293</v>
          </cell>
          <cell r="N2871">
            <v>5497</v>
          </cell>
          <cell r="O2871">
            <v>5780</v>
          </cell>
          <cell r="P2871">
            <v>6186</v>
          </cell>
          <cell r="Q2871">
            <v>6255</v>
          </cell>
          <cell r="R2871">
            <v>6406</v>
          </cell>
          <cell r="S2871">
            <v>6670</v>
          </cell>
          <cell r="T2871">
            <v>6521</v>
          </cell>
          <cell r="U2871">
            <v>4153</v>
          </cell>
          <cell r="V2871">
            <v>3853</v>
          </cell>
          <cell r="W2871">
            <v>4092</v>
          </cell>
          <cell r="X2871">
            <v>4318</v>
          </cell>
          <cell r="Y2871">
            <v>5266</v>
          </cell>
          <cell r="Z2871">
            <v>5199</v>
          </cell>
          <cell r="AA2871">
            <v>5005</v>
          </cell>
          <cell r="AB2871">
            <v>4384</v>
          </cell>
          <cell r="AC2871">
            <v>5081</v>
          </cell>
          <cell r="AD2871">
            <v>5218</v>
          </cell>
          <cell r="AE2871">
            <v>5698</v>
          </cell>
        </row>
        <row r="2872">
          <cell r="E2872" t="str">
            <v>CO Commercial Wood</v>
          </cell>
          <cell r="F2872">
            <v>800</v>
          </cell>
          <cell r="G2872">
            <v>835</v>
          </cell>
          <cell r="H2872">
            <v>881</v>
          </cell>
          <cell r="I2872">
            <v>1020</v>
          </cell>
          <cell r="J2872">
            <v>977</v>
          </cell>
          <cell r="K2872">
            <v>986</v>
          </cell>
          <cell r="L2872">
            <v>1024</v>
          </cell>
          <cell r="M2872">
            <v>1397</v>
          </cell>
          <cell r="N2872">
            <v>1221</v>
          </cell>
          <cell r="O2872">
            <v>1284</v>
          </cell>
          <cell r="P2872">
            <v>1374</v>
          </cell>
          <cell r="Q2872">
            <v>830</v>
          </cell>
          <cell r="R2872">
            <v>850</v>
          </cell>
          <cell r="S2872">
            <v>885</v>
          </cell>
          <cell r="T2872">
            <v>865</v>
          </cell>
          <cell r="U2872">
            <v>1096</v>
          </cell>
          <cell r="V2872">
            <v>1017</v>
          </cell>
          <cell r="W2872">
            <v>1080</v>
          </cell>
          <cell r="X2872">
            <v>1140</v>
          </cell>
          <cell r="Y2872">
            <v>1315</v>
          </cell>
          <cell r="Z2872">
            <v>1298</v>
          </cell>
          <cell r="AA2872">
            <v>1250</v>
          </cell>
          <cell r="AB2872">
            <v>1095</v>
          </cell>
          <cell r="AC2872">
            <v>1269</v>
          </cell>
          <cell r="AD2872">
            <v>1303</v>
          </cell>
          <cell r="AE2872">
            <v>1423</v>
          </cell>
        </row>
        <row r="2873">
          <cell r="E2873" t="str">
            <v>CT Commercial Wood</v>
          </cell>
          <cell r="F2873">
            <v>1055</v>
          </cell>
          <cell r="G2873">
            <v>1102</v>
          </cell>
          <cell r="H2873">
            <v>1162</v>
          </cell>
          <cell r="I2873">
            <v>1483</v>
          </cell>
          <cell r="J2873">
            <v>1420</v>
          </cell>
          <cell r="K2873">
            <v>1434</v>
          </cell>
          <cell r="L2873">
            <v>1489</v>
          </cell>
          <cell r="M2873">
            <v>1303</v>
          </cell>
          <cell r="N2873">
            <v>1138</v>
          </cell>
          <cell r="O2873">
            <v>1196</v>
          </cell>
          <cell r="P2873">
            <v>1280</v>
          </cell>
          <cell r="Q2873">
            <v>1069</v>
          </cell>
          <cell r="R2873">
            <v>1095</v>
          </cell>
          <cell r="S2873">
            <v>1140</v>
          </cell>
          <cell r="T2873">
            <v>1115</v>
          </cell>
          <cell r="U2873">
            <v>397</v>
          </cell>
          <cell r="V2873">
            <v>369</v>
          </cell>
          <cell r="W2873">
            <v>392</v>
          </cell>
          <cell r="X2873">
            <v>413</v>
          </cell>
          <cell r="Y2873">
            <v>833</v>
          </cell>
          <cell r="Z2873">
            <v>822</v>
          </cell>
          <cell r="AA2873">
            <v>792</v>
          </cell>
          <cell r="AB2873">
            <v>693</v>
          </cell>
          <cell r="AC2873">
            <v>856</v>
          </cell>
          <cell r="AD2873">
            <v>888</v>
          </cell>
          <cell r="AE2873">
            <v>903</v>
          </cell>
        </row>
        <row r="2874">
          <cell r="E2874" t="str">
            <v>DC Commercial Wood</v>
          </cell>
          <cell r="F2874">
            <v>126</v>
          </cell>
          <cell r="G2874">
            <v>132</v>
          </cell>
          <cell r="H2874">
            <v>139</v>
          </cell>
          <cell r="I2874">
            <v>231</v>
          </cell>
          <cell r="J2874">
            <v>221</v>
          </cell>
          <cell r="K2874">
            <v>223</v>
          </cell>
          <cell r="L2874">
            <v>232</v>
          </cell>
          <cell r="M2874">
            <v>197</v>
          </cell>
          <cell r="N2874">
            <v>172</v>
          </cell>
          <cell r="O2874">
            <v>181</v>
          </cell>
          <cell r="P2874">
            <v>194</v>
          </cell>
          <cell r="Q2874">
            <v>129</v>
          </cell>
          <cell r="R2874">
            <v>132</v>
          </cell>
          <cell r="S2874">
            <v>138</v>
          </cell>
          <cell r="T2874">
            <v>135</v>
          </cell>
          <cell r="U2874">
            <v>6</v>
          </cell>
          <cell r="V2874">
            <v>5</v>
          </cell>
          <cell r="W2874">
            <v>6</v>
          </cell>
          <cell r="X2874">
            <v>6</v>
          </cell>
          <cell r="Y2874">
            <v>3</v>
          </cell>
          <cell r="Z2874">
            <v>3</v>
          </cell>
          <cell r="AA2874">
            <v>3</v>
          </cell>
          <cell r="AB2874">
            <v>3</v>
          </cell>
          <cell r="AC2874">
            <v>3</v>
          </cell>
          <cell r="AD2874">
            <v>3</v>
          </cell>
          <cell r="AE2874">
            <v>4</v>
          </cell>
        </row>
        <row r="2875">
          <cell r="E2875" t="str">
            <v>DE Commercial Wood</v>
          </cell>
          <cell r="F2875">
            <v>132</v>
          </cell>
          <cell r="G2875">
            <v>137</v>
          </cell>
          <cell r="H2875">
            <v>145</v>
          </cell>
          <cell r="I2875">
            <v>257</v>
          </cell>
          <cell r="J2875">
            <v>246</v>
          </cell>
          <cell r="K2875">
            <v>248</v>
          </cell>
          <cell r="L2875">
            <v>258</v>
          </cell>
          <cell r="M2875">
            <v>238</v>
          </cell>
          <cell r="N2875">
            <v>208</v>
          </cell>
          <cell r="O2875">
            <v>219</v>
          </cell>
          <cell r="P2875">
            <v>234</v>
          </cell>
          <cell r="Q2875">
            <v>164</v>
          </cell>
          <cell r="R2875">
            <v>168</v>
          </cell>
          <cell r="S2875">
            <v>175</v>
          </cell>
          <cell r="T2875">
            <v>171</v>
          </cell>
          <cell r="U2875">
            <v>95</v>
          </cell>
          <cell r="V2875">
            <v>88</v>
          </cell>
          <cell r="W2875">
            <v>93</v>
          </cell>
          <cell r="X2875">
            <v>98</v>
          </cell>
          <cell r="Y2875">
            <v>183</v>
          </cell>
          <cell r="Z2875">
            <v>181</v>
          </cell>
          <cell r="AA2875">
            <v>174</v>
          </cell>
          <cell r="AB2875">
            <v>153</v>
          </cell>
          <cell r="AC2875">
            <v>177</v>
          </cell>
          <cell r="AD2875">
            <v>182</v>
          </cell>
          <cell r="AE2875">
            <v>198</v>
          </cell>
        </row>
        <row r="2876">
          <cell r="E2876" t="str">
            <v>FL Commercial Wood</v>
          </cell>
          <cell r="F2876">
            <v>2768</v>
          </cell>
          <cell r="G2876">
            <v>2889</v>
          </cell>
          <cell r="H2876">
            <v>3048</v>
          </cell>
          <cell r="I2876">
            <v>1381</v>
          </cell>
          <cell r="J2876">
            <v>1322</v>
          </cell>
          <cell r="K2876">
            <v>1334</v>
          </cell>
          <cell r="L2876">
            <v>1386</v>
          </cell>
          <cell r="M2876">
            <v>1066</v>
          </cell>
          <cell r="N2876">
            <v>931</v>
          </cell>
          <cell r="O2876">
            <v>979</v>
          </cell>
          <cell r="P2876">
            <v>1048</v>
          </cell>
          <cell r="Q2876">
            <v>838</v>
          </cell>
          <cell r="R2876">
            <v>858</v>
          </cell>
          <cell r="S2876">
            <v>893</v>
          </cell>
          <cell r="T2876">
            <v>873</v>
          </cell>
          <cell r="U2876">
            <v>354</v>
          </cell>
          <cell r="V2876">
            <v>329</v>
          </cell>
          <cell r="W2876">
            <v>349</v>
          </cell>
          <cell r="X2876">
            <v>368</v>
          </cell>
          <cell r="Y2876">
            <v>2060</v>
          </cell>
          <cell r="Z2876">
            <v>2034</v>
          </cell>
          <cell r="AA2876">
            <v>1958</v>
          </cell>
          <cell r="AB2876">
            <v>1715</v>
          </cell>
          <cell r="AC2876">
            <v>1988</v>
          </cell>
          <cell r="AD2876">
            <v>2041</v>
          </cell>
          <cell r="AE2876">
            <v>2229</v>
          </cell>
        </row>
        <row r="2877">
          <cell r="E2877" t="str">
            <v>GA Commercial Wood</v>
          </cell>
          <cell r="F2877">
            <v>1197</v>
          </cell>
          <cell r="G2877">
            <v>1249</v>
          </cell>
          <cell r="H2877">
            <v>1318</v>
          </cell>
          <cell r="I2877">
            <v>2352</v>
          </cell>
          <cell r="J2877">
            <v>2252</v>
          </cell>
          <cell r="K2877">
            <v>2273</v>
          </cell>
          <cell r="L2877">
            <v>2361</v>
          </cell>
          <cell r="M2877">
            <v>2291</v>
          </cell>
          <cell r="N2877">
            <v>2001</v>
          </cell>
          <cell r="O2877">
            <v>2104</v>
          </cell>
          <cell r="P2877">
            <v>2252</v>
          </cell>
          <cell r="Q2877">
            <v>1595</v>
          </cell>
          <cell r="R2877">
            <v>1634</v>
          </cell>
          <cell r="S2877">
            <v>1701</v>
          </cell>
          <cell r="T2877">
            <v>1663</v>
          </cell>
          <cell r="U2877">
            <v>1043</v>
          </cell>
          <cell r="V2877">
            <v>968</v>
          </cell>
          <cell r="W2877">
            <v>1028</v>
          </cell>
          <cell r="X2877">
            <v>1084</v>
          </cell>
          <cell r="Y2877">
            <v>1718</v>
          </cell>
          <cell r="Z2877">
            <v>1696</v>
          </cell>
          <cell r="AA2877">
            <v>1633</v>
          </cell>
          <cell r="AB2877">
            <v>1430</v>
          </cell>
          <cell r="AC2877">
            <v>1658</v>
          </cell>
          <cell r="AD2877">
            <v>1702</v>
          </cell>
          <cell r="AE2877">
            <v>1859</v>
          </cell>
        </row>
        <row r="2878">
          <cell r="E2878" t="str">
            <v>HI Commercial Wood</v>
          </cell>
          <cell r="F2878">
            <v>0</v>
          </cell>
          <cell r="G2878">
            <v>0</v>
          </cell>
          <cell r="H2878">
            <v>0</v>
          </cell>
          <cell r="I2878">
            <v>0</v>
          </cell>
          <cell r="J2878">
            <v>0</v>
          </cell>
          <cell r="K2878">
            <v>0</v>
          </cell>
          <cell r="L2878">
            <v>0</v>
          </cell>
          <cell r="M2878">
            <v>0</v>
          </cell>
          <cell r="N2878">
            <v>0</v>
          </cell>
          <cell r="O2878">
            <v>0</v>
          </cell>
          <cell r="P2878">
            <v>0</v>
          </cell>
          <cell r="Q2878">
            <v>0</v>
          </cell>
          <cell r="R2878">
            <v>0</v>
          </cell>
          <cell r="S2878">
            <v>0</v>
          </cell>
          <cell r="T2878">
            <v>0</v>
          </cell>
          <cell r="U2878">
            <v>28</v>
          </cell>
          <cell r="V2878">
            <v>26</v>
          </cell>
          <cell r="W2878">
            <v>28</v>
          </cell>
          <cell r="X2878">
            <v>29</v>
          </cell>
          <cell r="Y2878">
            <v>48</v>
          </cell>
          <cell r="Z2878">
            <v>48</v>
          </cell>
          <cell r="AA2878">
            <v>46</v>
          </cell>
          <cell r="AB2878">
            <v>40</v>
          </cell>
          <cell r="AC2878">
            <v>47</v>
          </cell>
          <cell r="AD2878">
            <v>48</v>
          </cell>
          <cell r="AE2878">
            <v>52</v>
          </cell>
        </row>
        <row r="2879">
          <cell r="E2879" t="str">
            <v>IA Commercial Wood</v>
          </cell>
          <cell r="F2879">
            <v>760</v>
          </cell>
          <cell r="G2879">
            <v>794</v>
          </cell>
          <cell r="H2879">
            <v>837</v>
          </cell>
          <cell r="I2879">
            <v>859</v>
          </cell>
          <cell r="J2879">
            <v>822</v>
          </cell>
          <cell r="K2879">
            <v>830</v>
          </cell>
          <cell r="L2879">
            <v>862</v>
          </cell>
          <cell r="M2879">
            <v>810</v>
          </cell>
          <cell r="N2879">
            <v>707</v>
          </cell>
          <cell r="O2879">
            <v>744</v>
          </cell>
          <cell r="P2879">
            <v>796</v>
          </cell>
          <cell r="Q2879">
            <v>831</v>
          </cell>
          <cell r="R2879">
            <v>852</v>
          </cell>
          <cell r="S2879">
            <v>887</v>
          </cell>
          <cell r="T2879">
            <v>867</v>
          </cell>
          <cell r="U2879">
            <v>694</v>
          </cell>
          <cell r="V2879">
            <v>644</v>
          </cell>
          <cell r="W2879">
            <v>685</v>
          </cell>
          <cell r="X2879">
            <v>722</v>
          </cell>
          <cell r="Y2879">
            <v>782</v>
          </cell>
          <cell r="Z2879">
            <v>772</v>
          </cell>
          <cell r="AA2879">
            <v>743</v>
          </cell>
          <cell r="AB2879">
            <v>651</v>
          </cell>
          <cell r="AC2879">
            <v>754</v>
          </cell>
          <cell r="AD2879">
            <v>864</v>
          </cell>
          <cell r="AE2879">
            <v>931</v>
          </cell>
        </row>
        <row r="2880">
          <cell r="E2880" t="str">
            <v>ID Commercial Wood</v>
          </cell>
          <cell r="F2880">
            <v>224</v>
          </cell>
          <cell r="G2880">
            <v>234</v>
          </cell>
          <cell r="H2880">
            <v>246</v>
          </cell>
          <cell r="I2880">
            <v>294</v>
          </cell>
          <cell r="J2880">
            <v>281</v>
          </cell>
          <cell r="K2880">
            <v>284</v>
          </cell>
          <cell r="L2880">
            <v>295</v>
          </cell>
          <cell r="M2880">
            <v>409</v>
          </cell>
          <cell r="N2880">
            <v>358</v>
          </cell>
          <cell r="O2880">
            <v>376</v>
          </cell>
          <cell r="P2880">
            <v>402</v>
          </cell>
          <cell r="Q2880">
            <v>240</v>
          </cell>
          <cell r="R2880">
            <v>245</v>
          </cell>
          <cell r="S2880">
            <v>255</v>
          </cell>
          <cell r="T2880">
            <v>250</v>
          </cell>
          <cell r="U2880">
            <v>1303</v>
          </cell>
          <cell r="V2880">
            <v>1209</v>
          </cell>
          <cell r="W2880">
            <v>1284</v>
          </cell>
          <cell r="X2880">
            <v>1355</v>
          </cell>
          <cell r="Y2880">
            <v>545</v>
          </cell>
          <cell r="Z2880">
            <v>538</v>
          </cell>
          <cell r="AA2880">
            <v>518</v>
          </cell>
          <cell r="AB2880">
            <v>454</v>
          </cell>
          <cell r="AC2880">
            <v>526</v>
          </cell>
          <cell r="AD2880">
            <v>540</v>
          </cell>
          <cell r="AE2880">
            <v>590</v>
          </cell>
        </row>
        <row r="2881">
          <cell r="E2881" t="str">
            <v>IL Commercial Wood</v>
          </cell>
          <cell r="F2881">
            <v>3515</v>
          </cell>
          <cell r="G2881">
            <v>3670</v>
          </cell>
          <cell r="H2881">
            <v>3870</v>
          </cell>
          <cell r="I2881">
            <v>2442</v>
          </cell>
          <cell r="J2881">
            <v>2338</v>
          </cell>
          <cell r="K2881">
            <v>2360</v>
          </cell>
          <cell r="L2881">
            <v>2451</v>
          </cell>
          <cell r="M2881">
            <v>1935</v>
          </cell>
          <cell r="N2881">
            <v>1690</v>
          </cell>
          <cell r="O2881">
            <v>1777</v>
          </cell>
          <cell r="P2881">
            <v>1902</v>
          </cell>
          <cell r="Q2881">
            <v>2726</v>
          </cell>
          <cell r="R2881">
            <v>2792</v>
          </cell>
          <cell r="S2881">
            <v>2906</v>
          </cell>
          <cell r="T2881">
            <v>2842</v>
          </cell>
          <cell r="U2881">
            <v>1015</v>
          </cell>
          <cell r="V2881">
            <v>942</v>
          </cell>
          <cell r="W2881">
            <v>1000</v>
          </cell>
          <cell r="X2881">
            <v>1055</v>
          </cell>
          <cell r="Y2881">
            <v>1978</v>
          </cell>
          <cell r="Z2881">
            <v>1952</v>
          </cell>
          <cell r="AA2881">
            <v>1880</v>
          </cell>
          <cell r="AB2881">
            <v>1646</v>
          </cell>
          <cell r="AC2881">
            <v>1908</v>
          </cell>
          <cell r="AD2881">
            <v>1960</v>
          </cell>
          <cell r="AE2881">
            <v>2140</v>
          </cell>
        </row>
        <row r="2882">
          <cell r="E2882" t="str">
            <v>IN Commercial Wood</v>
          </cell>
          <cell r="F2882">
            <v>1752</v>
          </cell>
          <cell r="G2882">
            <v>1829</v>
          </cell>
          <cell r="H2882">
            <v>1929</v>
          </cell>
          <cell r="I2882">
            <v>1235</v>
          </cell>
          <cell r="J2882">
            <v>1182</v>
          </cell>
          <cell r="K2882">
            <v>1193</v>
          </cell>
          <cell r="L2882">
            <v>1240</v>
          </cell>
          <cell r="M2882">
            <v>1007</v>
          </cell>
          <cell r="N2882">
            <v>879</v>
          </cell>
          <cell r="O2882">
            <v>925</v>
          </cell>
          <cell r="P2882">
            <v>989</v>
          </cell>
          <cell r="Q2882">
            <v>1424</v>
          </cell>
          <cell r="R2882">
            <v>1458</v>
          </cell>
          <cell r="S2882">
            <v>1518</v>
          </cell>
          <cell r="T2882">
            <v>1484</v>
          </cell>
          <cell r="U2882">
            <v>2045</v>
          </cell>
          <cell r="V2882">
            <v>1898</v>
          </cell>
          <cell r="W2882">
            <v>2015</v>
          </cell>
          <cell r="X2882">
            <v>2127</v>
          </cell>
          <cell r="Y2882">
            <v>1712</v>
          </cell>
          <cell r="Z2882">
            <v>1690</v>
          </cell>
          <cell r="AA2882">
            <v>1627</v>
          </cell>
          <cell r="AB2882">
            <v>1425</v>
          </cell>
          <cell r="AC2882">
            <v>1651</v>
          </cell>
          <cell r="AD2882">
            <v>1696</v>
          </cell>
          <cell r="AE2882">
            <v>1852</v>
          </cell>
        </row>
        <row r="2883">
          <cell r="E2883" t="str">
            <v>KS Commercial Wood</v>
          </cell>
          <cell r="F2883">
            <v>694</v>
          </cell>
          <cell r="G2883">
            <v>724</v>
          </cell>
          <cell r="H2883">
            <v>764</v>
          </cell>
          <cell r="I2883">
            <v>789</v>
          </cell>
          <cell r="J2883">
            <v>755</v>
          </cell>
          <cell r="K2883">
            <v>762</v>
          </cell>
          <cell r="L2883">
            <v>792</v>
          </cell>
          <cell r="M2883">
            <v>753</v>
          </cell>
          <cell r="N2883">
            <v>658</v>
          </cell>
          <cell r="O2883">
            <v>692</v>
          </cell>
          <cell r="P2883">
            <v>740</v>
          </cell>
          <cell r="Q2883">
            <v>765</v>
          </cell>
          <cell r="R2883">
            <v>784</v>
          </cell>
          <cell r="S2883">
            <v>816</v>
          </cell>
          <cell r="T2883">
            <v>798</v>
          </cell>
          <cell r="U2883">
            <v>637</v>
          </cell>
          <cell r="V2883">
            <v>591</v>
          </cell>
          <cell r="W2883">
            <v>627</v>
          </cell>
          <cell r="X2883">
            <v>662</v>
          </cell>
          <cell r="Y2883">
            <v>638</v>
          </cell>
          <cell r="Z2883">
            <v>630</v>
          </cell>
          <cell r="AA2883">
            <v>606</v>
          </cell>
          <cell r="AB2883">
            <v>531</v>
          </cell>
          <cell r="AC2883">
            <v>615</v>
          </cell>
          <cell r="AD2883">
            <v>632</v>
          </cell>
          <cell r="AE2883">
            <v>690</v>
          </cell>
        </row>
        <row r="2884">
          <cell r="E2884" t="str">
            <v>KY Commercial Wood</v>
          </cell>
          <cell r="F2884">
            <v>1492</v>
          </cell>
          <cell r="G2884">
            <v>1557</v>
          </cell>
          <cell r="H2884">
            <v>1643</v>
          </cell>
          <cell r="I2884">
            <v>1539</v>
          </cell>
          <cell r="J2884">
            <v>1473</v>
          </cell>
          <cell r="K2884">
            <v>1487</v>
          </cell>
          <cell r="L2884">
            <v>1545</v>
          </cell>
          <cell r="M2884">
            <v>981</v>
          </cell>
          <cell r="N2884">
            <v>857</v>
          </cell>
          <cell r="O2884">
            <v>901</v>
          </cell>
          <cell r="P2884">
            <v>965</v>
          </cell>
          <cell r="Q2884">
            <v>835</v>
          </cell>
          <cell r="R2884">
            <v>855</v>
          </cell>
          <cell r="S2884">
            <v>890</v>
          </cell>
          <cell r="T2884">
            <v>870</v>
          </cell>
          <cell r="U2884">
            <v>1632</v>
          </cell>
          <cell r="V2884">
            <v>1514</v>
          </cell>
          <cell r="W2884">
            <v>1608</v>
          </cell>
          <cell r="X2884">
            <v>1697</v>
          </cell>
          <cell r="Y2884">
            <v>1980</v>
          </cell>
          <cell r="Z2884">
            <v>1955</v>
          </cell>
          <cell r="AA2884">
            <v>1882</v>
          </cell>
          <cell r="AB2884">
            <v>1648</v>
          </cell>
          <cell r="AC2884">
            <v>1910</v>
          </cell>
          <cell r="AD2884">
            <v>1962</v>
          </cell>
          <cell r="AE2884">
            <v>2142</v>
          </cell>
        </row>
        <row r="2885">
          <cell r="E2885" t="str">
            <v>LA Commercial Wood</v>
          </cell>
          <cell r="F2885">
            <v>592</v>
          </cell>
          <cell r="G2885">
            <v>619</v>
          </cell>
          <cell r="H2885">
            <v>652</v>
          </cell>
          <cell r="I2885">
            <v>1100</v>
          </cell>
          <cell r="J2885">
            <v>1053</v>
          </cell>
          <cell r="K2885">
            <v>1063</v>
          </cell>
          <cell r="L2885">
            <v>1104</v>
          </cell>
          <cell r="M2885">
            <v>650</v>
          </cell>
          <cell r="N2885">
            <v>568</v>
          </cell>
          <cell r="O2885">
            <v>597</v>
          </cell>
          <cell r="P2885">
            <v>639</v>
          </cell>
          <cell r="Q2885">
            <v>614</v>
          </cell>
          <cell r="R2885">
            <v>629</v>
          </cell>
          <cell r="S2885">
            <v>655</v>
          </cell>
          <cell r="T2885">
            <v>640</v>
          </cell>
          <cell r="U2885">
            <v>238</v>
          </cell>
          <cell r="V2885">
            <v>221</v>
          </cell>
          <cell r="W2885">
            <v>235</v>
          </cell>
          <cell r="X2885">
            <v>248</v>
          </cell>
          <cell r="Y2885">
            <v>333</v>
          </cell>
          <cell r="Z2885">
            <v>329</v>
          </cell>
          <cell r="AA2885">
            <v>316</v>
          </cell>
          <cell r="AB2885">
            <v>277</v>
          </cell>
          <cell r="AC2885">
            <v>321</v>
          </cell>
          <cell r="AD2885">
            <v>330</v>
          </cell>
          <cell r="AE2885">
            <v>360</v>
          </cell>
        </row>
        <row r="2886">
          <cell r="E2886" t="str">
            <v>MA Commercial Wood</v>
          </cell>
          <cell r="F2886">
            <v>1976</v>
          </cell>
          <cell r="G2886">
            <v>2063</v>
          </cell>
          <cell r="H2886">
            <v>2175</v>
          </cell>
          <cell r="I2886">
            <v>2769</v>
          </cell>
          <cell r="J2886">
            <v>2652</v>
          </cell>
          <cell r="K2886">
            <v>2677</v>
          </cell>
          <cell r="L2886">
            <v>2780</v>
          </cell>
          <cell r="M2886">
            <v>2427</v>
          </cell>
          <cell r="N2886">
            <v>2120</v>
          </cell>
          <cell r="O2886">
            <v>2230</v>
          </cell>
          <cell r="P2886">
            <v>2386</v>
          </cell>
          <cell r="Q2886">
            <v>2023</v>
          </cell>
          <cell r="R2886">
            <v>2072</v>
          </cell>
          <cell r="S2886">
            <v>2157</v>
          </cell>
          <cell r="T2886">
            <v>2109</v>
          </cell>
          <cell r="U2886">
            <v>574</v>
          </cell>
          <cell r="V2886">
            <v>533</v>
          </cell>
          <cell r="W2886">
            <v>566</v>
          </cell>
          <cell r="X2886">
            <v>597</v>
          </cell>
          <cell r="Y2886">
            <v>1441</v>
          </cell>
          <cell r="Z2886">
            <v>1423</v>
          </cell>
          <cell r="AA2886">
            <v>1370</v>
          </cell>
          <cell r="AB2886">
            <v>1200</v>
          </cell>
          <cell r="AC2886">
            <v>1391</v>
          </cell>
          <cell r="AD2886">
            <v>1428</v>
          </cell>
          <cell r="AE2886">
            <v>1559</v>
          </cell>
        </row>
        <row r="2887">
          <cell r="E2887" t="str">
            <v>MD Commercial Wood</v>
          </cell>
          <cell r="F2887">
            <v>1384</v>
          </cell>
          <cell r="G2887">
            <v>896</v>
          </cell>
          <cell r="H2887">
            <v>1471</v>
          </cell>
          <cell r="I2887">
            <v>2165</v>
          </cell>
          <cell r="J2887">
            <v>2102</v>
          </cell>
          <cell r="K2887">
            <v>2120</v>
          </cell>
          <cell r="L2887">
            <v>2204</v>
          </cell>
          <cell r="M2887">
            <v>2028</v>
          </cell>
          <cell r="N2887">
            <v>1792</v>
          </cell>
          <cell r="O2887">
            <v>1808</v>
          </cell>
          <cell r="P2887">
            <v>2042</v>
          </cell>
          <cell r="Q2887">
            <v>1549</v>
          </cell>
          <cell r="R2887">
            <v>1394</v>
          </cell>
          <cell r="S2887">
            <v>1455</v>
          </cell>
          <cell r="T2887">
            <v>1662</v>
          </cell>
          <cell r="U2887">
            <v>1568</v>
          </cell>
          <cell r="V2887">
            <v>1660</v>
          </cell>
          <cell r="W2887">
            <v>1719</v>
          </cell>
          <cell r="X2887">
            <v>1873</v>
          </cell>
          <cell r="Y2887">
            <v>2448</v>
          </cell>
          <cell r="Z2887">
            <v>2340</v>
          </cell>
          <cell r="AA2887">
            <v>2330</v>
          </cell>
          <cell r="AB2887">
            <v>2180</v>
          </cell>
          <cell r="AC2887">
            <v>2376</v>
          </cell>
          <cell r="AD2887">
            <v>2370</v>
          </cell>
          <cell r="AE2887">
            <v>2491</v>
          </cell>
        </row>
        <row r="2888">
          <cell r="E2888" t="str">
            <v>ME Commercial Wood</v>
          </cell>
          <cell r="F2888">
            <v>933</v>
          </cell>
          <cell r="G2888">
            <v>1422</v>
          </cell>
          <cell r="H2888">
            <v>1175</v>
          </cell>
          <cell r="I2888">
            <v>1121</v>
          </cell>
          <cell r="J2888">
            <v>1218</v>
          </cell>
          <cell r="K2888">
            <v>1225</v>
          </cell>
          <cell r="L2888">
            <v>1235</v>
          </cell>
          <cell r="M2888">
            <v>960</v>
          </cell>
          <cell r="N2888">
            <v>836</v>
          </cell>
          <cell r="O2888">
            <v>629</v>
          </cell>
          <cell r="P2888">
            <v>751</v>
          </cell>
          <cell r="Q2888">
            <v>589</v>
          </cell>
          <cell r="R2888">
            <v>557</v>
          </cell>
          <cell r="S2888">
            <v>541</v>
          </cell>
          <cell r="T2888">
            <v>529</v>
          </cell>
          <cell r="U2888">
            <v>969</v>
          </cell>
          <cell r="V2888">
            <v>899</v>
          </cell>
          <cell r="W2888">
            <v>980</v>
          </cell>
          <cell r="X2888">
            <v>1015</v>
          </cell>
          <cell r="Y2888">
            <v>2038</v>
          </cell>
          <cell r="Z2888">
            <v>1993</v>
          </cell>
          <cell r="AA2888">
            <v>1942</v>
          </cell>
          <cell r="AB2888">
            <v>1685</v>
          </cell>
          <cell r="AC2888">
            <v>1958</v>
          </cell>
          <cell r="AD2888">
            <v>2045</v>
          </cell>
          <cell r="AE2888">
            <v>2210</v>
          </cell>
        </row>
        <row r="2889">
          <cell r="E2889" t="str">
            <v>MI Commercial Wood</v>
          </cell>
          <cell r="F2889">
            <v>3002</v>
          </cell>
          <cell r="G2889">
            <v>3133</v>
          </cell>
          <cell r="H2889">
            <v>3305</v>
          </cell>
          <cell r="I2889">
            <v>2097</v>
          </cell>
          <cell r="J2889">
            <v>2008</v>
          </cell>
          <cell r="K2889">
            <v>2027</v>
          </cell>
          <cell r="L2889">
            <v>2106</v>
          </cell>
          <cell r="M2889">
            <v>1681</v>
          </cell>
          <cell r="N2889">
            <v>1468</v>
          </cell>
          <cell r="O2889">
            <v>1544</v>
          </cell>
          <cell r="P2889">
            <v>1652</v>
          </cell>
          <cell r="Q2889">
            <v>2368</v>
          </cell>
          <cell r="R2889">
            <v>2425</v>
          </cell>
          <cell r="S2889">
            <v>2525</v>
          </cell>
          <cell r="T2889">
            <v>2738</v>
          </cell>
          <cell r="U2889">
            <v>4336</v>
          </cell>
          <cell r="V2889">
            <v>4055</v>
          </cell>
          <cell r="W2889">
            <v>4254</v>
          </cell>
          <cell r="X2889">
            <v>4531</v>
          </cell>
          <cell r="Y2889">
            <v>2986</v>
          </cell>
          <cell r="Z2889">
            <v>2961</v>
          </cell>
          <cell r="AA2889">
            <v>2818</v>
          </cell>
          <cell r="AB2889">
            <v>2420</v>
          </cell>
          <cell r="AC2889">
            <v>2543</v>
          </cell>
          <cell r="AD2889">
            <v>2656</v>
          </cell>
          <cell r="AE2889">
            <v>2877</v>
          </cell>
        </row>
        <row r="2890">
          <cell r="E2890" t="str">
            <v>MN Commercial Wood</v>
          </cell>
          <cell r="F2890">
            <v>1229</v>
          </cell>
          <cell r="G2890">
            <v>1283</v>
          </cell>
          <cell r="H2890">
            <v>1353</v>
          </cell>
          <cell r="I2890">
            <v>1413</v>
          </cell>
          <cell r="J2890">
            <v>1353</v>
          </cell>
          <cell r="K2890">
            <v>1366</v>
          </cell>
          <cell r="L2890">
            <v>1419</v>
          </cell>
          <cell r="M2890">
            <v>1349</v>
          </cell>
          <cell r="N2890">
            <v>1178</v>
          </cell>
          <cell r="O2890">
            <v>1239</v>
          </cell>
          <cell r="P2890">
            <v>1326</v>
          </cell>
          <cell r="Q2890">
            <v>1405</v>
          </cell>
          <cell r="R2890">
            <v>1439</v>
          </cell>
          <cell r="S2890">
            <v>1498</v>
          </cell>
          <cell r="T2890">
            <v>1464</v>
          </cell>
          <cell r="U2890">
            <v>1711</v>
          </cell>
          <cell r="V2890">
            <v>1587</v>
          </cell>
          <cell r="W2890">
            <v>1686</v>
          </cell>
          <cell r="X2890">
            <v>1779</v>
          </cell>
          <cell r="Y2890">
            <v>1980</v>
          </cell>
          <cell r="Z2890">
            <v>1954</v>
          </cell>
          <cell r="AA2890">
            <v>1881</v>
          </cell>
          <cell r="AB2890">
            <v>1648</v>
          </cell>
          <cell r="AC2890">
            <v>1910</v>
          </cell>
          <cell r="AD2890">
            <v>4439</v>
          </cell>
          <cell r="AE2890">
            <v>4316</v>
          </cell>
        </row>
        <row r="2891">
          <cell r="E2891" t="str">
            <v>MO Commercial Wood</v>
          </cell>
          <cell r="F2891">
            <v>1462</v>
          </cell>
          <cell r="G2891">
            <v>1526</v>
          </cell>
          <cell r="H2891">
            <v>1609</v>
          </cell>
          <cell r="I2891">
            <v>1662</v>
          </cell>
          <cell r="J2891">
            <v>1592</v>
          </cell>
          <cell r="K2891">
            <v>1607</v>
          </cell>
          <cell r="L2891">
            <v>1669</v>
          </cell>
          <cell r="M2891">
            <v>1596</v>
          </cell>
          <cell r="N2891">
            <v>1394</v>
          </cell>
          <cell r="O2891">
            <v>1466</v>
          </cell>
          <cell r="P2891">
            <v>1568</v>
          </cell>
          <cell r="Q2891">
            <v>1654</v>
          </cell>
          <cell r="R2891">
            <v>1694</v>
          </cell>
          <cell r="S2891">
            <v>1763</v>
          </cell>
          <cell r="T2891">
            <v>1724</v>
          </cell>
          <cell r="U2891">
            <v>2966</v>
          </cell>
          <cell r="V2891">
            <v>2752</v>
          </cell>
          <cell r="W2891">
            <v>2923</v>
          </cell>
          <cell r="X2891">
            <v>3084</v>
          </cell>
          <cell r="Y2891">
            <v>3690</v>
          </cell>
          <cell r="Z2891">
            <v>3643</v>
          </cell>
          <cell r="AA2891">
            <v>3507</v>
          </cell>
          <cell r="AB2891">
            <v>3071</v>
          </cell>
          <cell r="AC2891">
            <v>3760</v>
          </cell>
          <cell r="AD2891">
            <v>4477</v>
          </cell>
          <cell r="AE2891">
            <v>4743</v>
          </cell>
        </row>
        <row r="2892">
          <cell r="E2892" t="str">
            <v>MS Commercial Wood</v>
          </cell>
          <cell r="F2892">
            <v>1000</v>
          </cell>
          <cell r="G2892">
            <v>1044</v>
          </cell>
          <cell r="H2892">
            <v>1101</v>
          </cell>
          <cell r="I2892">
            <v>1022</v>
          </cell>
          <cell r="J2892">
            <v>979</v>
          </cell>
          <cell r="K2892">
            <v>988</v>
          </cell>
          <cell r="L2892">
            <v>1026</v>
          </cell>
          <cell r="M2892">
            <v>653</v>
          </cell>
          <cell r="N2892">
            <v>570</v>
          </cell>
          <cell r="O2892">
            <v>599</v>
          </cell>
          <cell r="P2892">
            <v>641</v>
          </cell>
          <cell r="Q2892">
            <v>555</v>
          </cell>
          <cell r="R2892">
            <v>568</v>
          </cell>
          <cell r="S2892">
            <v>591</v>
          </cell>
          <cell r="T2892">
            <v>578</v>
          </cell>
          <cell r="U2892">
            <v>776</v>
          </cell>
          <cell r="V2892">
            <v>720</v>
          </cell>
          <cell r="W2892">
            <v>765</v>
          </cell>
          <cell r="X2892">
            <v>807</v>
          </cell>
          <cell r="Y2892">
            <v>779</v>
          </cell>
          <cell r="Z2892">
            <v>769</v>
          </cell>
          <cell r="AA2892">
            <v>740</v>
          </cell>
          <cell r="AB2892">
            <v>648</v>
          </cell>
          <cell r="AC2892">
            <v>751</v>
          </cell>
          <cell r="AD2892">
            <v>771</v>
          </cell>
          <cell r="AE2892">
            <v>842</v>
          </cell>
        </row>
        <row r="2893">
          <cell r="E2893" t="str">
            <v>MT Commercial Wood</v>
          </cell>
          <cell r="F2893">
            <v>196</v>
          </cell>
          <cell r="G2893">
            <v>204</v>
          </cell>
          <cell r="H2893">
            <v>215</v>
          </cell>
          <cell r="I2893">
            <v>245</v>
          </cell>
          <cell r="J2893">
            <v>234</v>
          </cell>
          <cell r="K2893">
            <v>237</v>
          </cell>
          <cell r="L2893">
            <v>246</v>
          </cell>
          <cell r="M2893">
            <v>317</v>
          </cell>
          <cell r="N2893">
            <v>276</v>
          </cell>
          <cell r="O2893">
            <v>291</v>
          </cell>
          <cell r="P2893">
            <v>311</v>
          </cell>
          <cell r="Q2893">
            <v>184</v>
          </cell>
          <cell r="R2893">
            <v>188</v>
          </cell>
          <cell r="S2893">
            <v>196</v>
          </cell>
          <cell r="T2893">
            <v>192</v>
          </cell>
          <cell r="U2893">
            <v>968</v>
          </cell>
          <cell r="V2893">
            <v>898</v>
          </cell>
          <cell r="W2893">
            <v>954</v>
          </cell>
          <cell r="X2893">
            <v>1007</v>
          </cell>
          <cell r="Y2893">
            <v>449</v>
          </cell>
          <cell r="Z2893">
            <v>444</v>
          </cell>
          <cell r="AA2893">
            <v>427</v>
          </cell>
          <cell r="AB2893">
            <v>374</v>
          </cell>
          <cell r="AC2893">
            <v>433</v>
          </cell>
          <cell r="AD2893">
            <v>445</v>
          </cell>
          <cell r="AE2893">
            <v>486</v>
          </cell>
        </row>
        <row r="2894">
          <cell r="E2894" t="str">
            <v>NC Commercial Wood</v>
          </cell>
          <cell r="F2894">
            <v>1279</v>
          </cell>
          <cell r="G2894">
            <v>1335</v>
          </cell>
          <cell r="H2894">
            <v>1408</v>
          </cell>
          <cell r="I2894">
            <v>2510</v>
          </cell>
          <cell r="J2894">
            <v>2404</v>
          </cell>
          <cell r="K2894">
            <v>2426</v>
          </cell>
          <cell r="L2894">
            <v>2520</v>
          </cell>
          <cell r="M2894">
            <v>2424</v>
          </cell>
          <cell r="N2894">
            <v>2117</v>
          </cell>
          <cell r="O2894">
            <v>2226</v>
          </cell>
          <cell r="P2894">
            <v>2382</v>
          </cell>
          <cell r="Q2894">
            <v>1704</v>
          </cell>
          <cell r="R2894">
            <v>1745</v>
          </cell>
          <cell r="S2894">
            <v>1817</v>
          </cell>
          <cell r="T2894">
            <v>1776</v>
          </cell>
          <cell r="U2894">
            <v>2471</v>
          </cell>
          <cell r="V2894">
            <v>2292</v>
          </cell>
          <cell r="W2894">
            <v>2435</v>
          </cell>
          <cell r="X2894">
            <v>2569</v>
          </cell>
          <cell r="Y2894">
            <v>2376</v>
          </cell>
          <cell r="Z2894">
            <v>2346</v>
          </cell>
          <cell r="AA2894">
            <v>2258</v>
          </cell>
          <cell r="AB2894">
            <v>1978</v>
          </cell>
          <cell r="AC2894">
            <v>2292</v>
          </cell>
          <cell r="AD2894">
            <v>2354</v>
          </cell>
          <cell r="AE2894">
            <v>2571</v>
          </cell>
        </row>
        <row r="2895">
          <cell r="E2895" t="str">
            <v>ND Commercial Wood</v>
          </cell>
          <cell r="F2895">
            <v>184</v>
          </cell>
          <cell r="G2895">
            <v>192</v>
          </cell>
          <cell r="H2895">
            <v>202</v>
          </cell>
          <cell r="I2895">
            <v>207</v>
          </cell>
          <cell r="J2895">
            <v>198</v>
          </cell>
          <cell r="K2895">
            <v>200</v>
          </cell>
          <cell r="L2895">
            <v>208</v>
          </cell>
          <cell r="M2895">
            <v>196</v>
          </cell>
          <cell r="N2895">
            <v>171</v>
          </cell>
          <cell r="O2895">
            <v>180</v>
          </cell>
          <cell r="P2895">
            <v>193</v>
          </cell>
          <cell r="Q2895">
            <v>195</v>
          </cell>
          <cell r="R2895">
            <v>200</v>
          </cell>
          <cell r="S2895">
            <v>208</v>
          </cell>
          <cell r="T2895">
            <v>203</v>
          </cell>
          <cell r="U2895">
            <v>58</v>
          </cell>
          <cell r="V2895">
            <v>54</v>
          </cell>
          <cell r="W2895">
            <v>57</v>
          </cell>
          <cell r="X2895">
            <v>60</v>
          </cell>
          <cell r="Y2895">
            <v>65</v>
          </cell>
          <cell r="Z2895">
            <v>64</v>
          </cell>
          <cell r="AA2895">
            <v>62</v>
          </cell>
          <cell r="AB2895">
            <v>54</v>
          </cell>
          <cell r="AC2895">
            <v>63</v>
          </cell>
          <cell r="AD2895">
            <v>64</v>
          </cell>
          <cell r="AE2895">
            <v>70</v>
          </cell>
        </row>
        <row r="2896">
          <cell r="E2896" t="str">
            <v>NE Commercial Wood</v>
          </cell>
          <cell r="F2896">
            <v>439</v>
          </cell>
          <cell r="G2896">
            <v>458</v>
          </cell>
          <cell r="H2896">
            <v>483</v>
          </cell>
          <cell r="I2896">
            <v>499</v>
          </cell>
          <cell r="J2896">
            <v>478</v>
          </cell>
          <cell r="K2896">
            <v>483</v>
          </cell>
          <cell r="L2896">
            <v>501</v>
          </cell>
          <cell r="M2896">
            <v>474</v>
          </cell>
          <cell r="N2896">
            <v>414</v>
          </cell>
          <cell r="O2896">
            <v>436</v>
          </cell>
          <cell r="P2896">
            <v>466</v>
          </cell>
          <cell r="Q2896">
            <v>489</v>
          </cell>
          <cell r="R2896">
            <v>501</v>
          </cell>
          <cell r="S2896">
            <v>522</v>
          </cell>
          <cell r="T2896">
            <v>510</v>
          </cell>
          <cell r="U2896">
            <v>365</v>
          </cell>
          <cell r="V2896">
            <v>339</v>
          </cell>
          <cell r="W2896">
            <v>360</v>
          </cell>
          <cell r="X2896">
            <v>380</v>
          </cell>
          <cell r="Y2896">
            <v>366</v>
          </cell>
          <cell r="Z2896">
            <v>361</v>
          </cell>
          <cell r="AA2896">
            <v>348</v>
          </cell>
          <cell r="AB2896">
            <v>305</v>
          </cell>
          <cell r="AC2896">
            <v>353</v>
          </cell>
          <cell r="AD2896">
            <v>362</v>
          </cell>
          <cell r="AE2896">
            <v>396</v>
          </cell>
        </row>
        <row r="2897">
          <cell r="E2897" t="str">
            <v>NH Commercial Wood</v>
          </cell>
          <cell r="F2897">
            <v>403</v>
          </cell>
          <cell r="G2897">
            <v>420</v>
          </cell>
          <cell r="H2897">
            <v>443</v>
          </cell>
          <cell r="I2897">
            <v>571</v>
          </cell>
          <cell r="J2897">
            <v>547</v>
          </cell>
          <cell r="K2897">
            <v>552</v>
          </cell>
          <cell r="L2897">
            <v>573</v>
          </cell>
          <cell r="M2897">
            <v>507</v>
          </cell>
          <cell r="N2897">
            <v>443</v>
          </cell>
          <cell r="O2897">
            <v>466</v>
          </cell>
          <cell r="P2897">
            <v>498</v>
          </cell>
          <cell r="Q2897">
            <v>425</v>
          </cell>
          <cell r="R2897">
            <v>436</v>
          </cell>
          <cell r="S2897">
            <v>454</v>
          </cell>
          <cell r="T2897">
            <v>444</v>
          </cell>
          <cell r="U2897">
            <v>533</v>
          </cell>
          <cell r="V2897">
            <v>494</v>
          </cell>
          <cell r="W2897">
            <v>525</v>
          </cell>
          <cell r="X2897">
            <v>554</v>
          </cell>
          <cell r="Y2897">
            <v>1166</v>
          </cell>
          <cell r="Z2897">
            <v>1151</v>
          </cell>
          <cell r="AA2897">
            <v>1108</v>
          </cell>
          <cell r="AB2897">
            <v>971</v>
          </cell>
          <cell r="AC2897">
            <v>1125</v>
          </cell>
          <cell r="AD2897">
            <v>1155</v>
          </cell>
          <cell r="AE2897">
            <v>1262</v>
          </cell>
        </row>
        <row r="2898">
          <cell r="E2898" t="str">
            <v>NJ Commercial Wood</v>
          </cell>
          <cell r="F2898">
            <v>1769</v>
          </cell>
          <cell r="G2898">
            <v>1847</v>
          </cell>
          <cell r="H2898">
            <v>1948</v>
          </cell>
          <cell r="I2898">
            <v>2060</v>
          </cell>
          <cell r="J2898">
            <v>1973</v>
          </cell>
          <cell r="K2898">
            <v>1991</v>
          </cell>
          <cell r="L2898">
            <v>2068</v>
          </cell>
          <cell r="M2898">
            <v>1428</v>
          </cell>
          <cell r="N2898">
            <v>1247</v>
          </cell>
          <cell r="O2898">
            <v>1311</v>
          </cell>
          <cell r="P2898">
            <v>1403</v>
          </cell>
          <cell r="Q2898">
            <v>1390</v>
          </cell>
          <cell r="R2898">
            <v>1424</v>
          </cell>
          <cell r="S2898">
            <v>1482</v>
          </cell>
          <cell r="T2898">
            <v>1449</v>
          </cell>
          <cell r="U2898">
            <v>227</v>
          </cell>
          <cell r="V2898">
            <v>211</v>
          </cell>
          <cell r="W2898">
            <v>224</v>
          </cell>
          <cell r="X2898">
            <v>236</v>
          </cell>
          <cell r="Y2898">
            <v>1549</v>
          </cell>
          <cell r="Z2898">
            <v>1529</v>
          </cell>
          <cell r="AA2898">
            <v>1472</v>
          </cell>
          <cell r="AB2898">
            <v>1289</v>
          </cell>
          <cell r="AC2898">
            <v>1494</v>
          </cell>
          <cell r="AD2898">
            <v>1534</v>
          </cell>
          <cell r="AE2898">
            <v>1676</v>
          </cell>
        </row>
        <row r="2899">
          <cell r="E2899" t="str">
            <v>NM Commercial Wood</v>
          </cell>
          <cell r="F2899">
            <v>342</v>
          </cell>
          <cell r="G2899">
            <v>357</v>
          </cell>
          <cell r="H2899">
            <v>377</v>
          </cell>
          <cell r="I2899">
            <v>440</v>
          </cell>
          <cell r="J2899">
            <v>421</v>
          </cell>
          <cell r="K2899">
            <v>425</v>
          </cell>
          <cell r="L2899">
            <v>442</v>
          </cell>
          <cell r="M2899">
            <v>607</v>
          </cell>
          <cell r="N2899">
            <v>530</v>
          </cell>
          <cell r="O2899">
            <v>557</v>
          </cell>
          <cell r="P2899">
            <v>596</v>
          </cell>
          <cell r="Q2899">
            <v>352</v>
          </cell>
          <cell r="R2899">
            <v>360</v>
          </cell>
          <cell r="S2899">
            <v>375</v>
          </cell>
          <cell r="T2899">
            <v>367</v>
          </cell>
          <cell r="U2899">
            <v>1445</v>
          </cell>
          <cell r="V2899">
            <v>1341</v>
          </cell>
          <cell r="W2899">
            <v>1424</v>
          </cell>
          <cell r="X2899">
            <v>1502</v>
          </cell>
          <cell r="Y2899">
            <v>975</v>
          </cell>
          <cell r="Z2899">
            <v>963</v>
          </cell>
          <cell r="AA2899">
            <v>927</v>
          </cell>
          <cell r="AB2899">
            <v>812</v>
          </cell>
          <cell r="AC2899">
            <v>941</v>
          </cell>
          <cell r="AD2899">
            <v>966</v>
          </cell>
          <cell r="AE2899">
            <v>1055</v>
          </cell>
        </row>
        <row r="2900">
          <cell r="E2900" t="str">
            <v>NV Commercial Wood</v>
          </cell>
          <cell r="F2900">
            <v>281</v>
          </cell>
          <cell r="G2900">
            <v>293</v>
          </cell>
          <cell r="H2900">
            <v>309</v>
          </cell>
          <cell r="I2900">
            <v>400</v>
          </cell>
          <cell r="J2900">
            <v>383</v>
          </cell>
          <cell r="K2900">
            <v>386</v>
          </cell>
          <cell r="L2900">
            <v>401</v>
          </cell>
          <cell r="M2900">
            <v>607</v>
          </cell>
          <cell r="N2900">
            <v>530</v>
          </cell>
          <cell r="O2900">
            <v>558</v>
          </cell>
          <cell r="P2900">
            <v>597</v>
          </cell>
          <cell r="Q2900">
            <v>383</v>
          </cell>
          <cell r="R2900">
            <v>393</v>
          </cell>
          <cell r="S2900">
            <v>409</v>
          </cell>
          <cell r="T2900">
            <v>400</v>
          </cell>
          <cell r="U2900">
            <v>313</v>
          </cell>
          <cell r="V2900">
            <v>290</v>
          </cell>
          <cell r="W2900">
            <v>308</v>
          </cell>
          <cell r="X2900">
            <v>325</v>
          </cell>
          <cell r="Y2900">
            <v>255</v>
          </cell>
          <cell r="Z2900">
            <v>251</v>
          </cell>
          <cell r="AA2900">
            <v>242</v>
          </cell>
          <cell r="AB2900">
            <v>212</v>
          </cell>
          <cell r="AC2900">
            <v>246</v>
          </cell>
          <cell r="AD2900">
            <v>252</v>
          </cell>
          <cell r="AE2900">
            <v>275</v>
          </cell>
        </row>
        <row r="2901">
          <cell r="E2901" t="str">
            <v>NY Commercial Wood</v>
          </cell>
          <cell r="F2901">
            <v>4157</v>
          </cell>
          <cell r="G2901">
            <v>4340</v>
          </cell>
          <cell r="H2901">
            <v>4578</v>
          </cell>
          <cell r="I2901">
            <v>7426</v>
          </cell>
          <cell r="J2901">
            <v>7111</v>
          </cell>
          <cell r="K2901">
            <v>7177</v>
          </cell>
          <cell r="L2901">
            <v>7456</v>
          </cell>
          <cell r="M2901">
            <v>14041</v>
          </cell>
          <cell r="N2901">
            <v>12263</v>
          </cell>
          <cell r="O2901">
            <v>12896</v>
          </cell>
          <cell r="P2901">
            <v>13800</v>
          </cell>
          <cell r="Q2901">
            <v>9694</v>
          </cell>
          <cell r="R2901">
            <v>9929</v>
          </cell>
          <cell r="S2901">
            <v>10337</v>
          </cell>
          <cell r="T2901">
            <v>10106</v>
          </cell>
          <cell r="U2901">
            <v>8082</v>
          </cell>
          <cell r="V2901">
            <v>7499</v>
          </cell>
          <cell r="W2901">
            <v>7964</v>
          </cell>
          <cell r="X2901">
            <v>8404</v>
          </cell>
          <cell r="Y2901">
            <v>2732</v>
          </cell>
          <cell r="Z2901">
            <v>2697</v>
          </cell>
          <cell r="AA2901">
            <v>2597</v>
          </cell>
          <cell r="AB2901">
            <v>2274</v>
          </cell>
          <cell r="AC2901">
            <v>2636</v>
          </cell>
          <cell r="AD2901">
            <v>2707</v>
          </cell>
          <cell r="AE2901">
            <v>2956</v>
          </cell>
        </row>
        <row r="2902">
          <cell r="E2902" t="str">
            <v>OH Commercial Wood</v>
          </cell>
          <cell r="F2902">
            <v>3410</v>
          </cell>
          <cell r="G2902">
            <v>3560</v>
          </cell>
          <cell r="H2902">
            <v>3755</v>
          </cell>
          <cell r="I2902">
            <v>2378</v>
          </cell>
          <cell r="J2902">
            <v>2277</v>
          </cell>
          <cell r="K2902">
            <v>2298</v>
          </cell>
          <cell r="L2902">
            <v>2521</v>
          </cell>
          <cell r="M2902">
            <v>2622</v>
          </cell>
          <cell r="N2902">
            <v>2193</v>
          </cell>
          <cell r="O2902">
            <v>2190</v>
          </cell>
          <cell r="P2902">
            <v>2402</v>
          </cell>
          <cell r="Q2902">
            <v>2948</v>
          </cell>
          <cell r="R2902">
            <v>3517</v>
          </cell>
          <cell r="S2902">
            <v>3542</v>
          </cell>
          <cell r="T2902">
            <v>3477</v>
          </cell>
          <cell r="U2902">
            <v>3455</v>
          </cell>
          <cell r="V2902">
            <v>3119</v>
          </cell>
          <cell r="W2902">
            <v>4049</v>
          </cell>
          <cell r="X2902">
            <v>3495</v>
          </cell>
          <cell r="Y2902">
            <v>2999</v>
          </cell>
          <cell r="Z2902">
            <v>2961</v>
          </cell>
          <cell r="AA2902">
            <v>2850</v>
          </cell>
          <cell r="AB2902">
            <v>2496</v>
          </cell>
          <cell r="AC2902">
            <v>2893</v>
          </cell>
          <cell r="AD2902">
            <v>2971</v>
          </cell>
          <cell r="AE2902">
            <v>3245</v>
          </cell>
        </row>
        <row r="2903">
          <cell r="E2903" t="str">
            <v>OK Commercial Wood</v>
          </cell>
          <cell r="F2903">
            <v>486</v>
          </cell>
          <cell r="G2903">
            <v>507</v>
          </cell>
          <cell r="H2903">
            <v>535</v>
          </cell>
          <cell r="I2903">
            <v>899</v>
          </cell>
          <cell r="J2903">
            <v>861</v>
          </cell>
          <cell r="K2903">
            <v>869</v>
          </cell>
          <cell r="L2903">
            <v>902</v>
          </cell>
          <cell r="M2903">
            <v>526</v>
          </cell>
          <cell r="N2903">
            <v>460</v>
          </cell>
          <cell r="O2903">
            <v>483</v>
          </cell>
          <cell r="P2903">
            <v>517</v>
          </cell>
          <cell r="Q2903">
            <v>504</v>
          </cell>
          <cell r="R2903">
            <v>516</v>
          </cell>
          <cell r="S2903">
            <v>537</v>
          </cell>
          <cell r="T2903">
            <v>525</v>
          </cell>
          <cell r="U2903">
            <v>509</v>
          </cell>
          <cell r="V2903">
            <v>473</v>
          </cell>
          <cell r="W2903">
            <v>502</v>
          </cell>
          <cell r="X2903">
            <v>530</v>
          </cell>
          <cell r="Y2903">
            <v>777</v>
          </cell>
          <cell r="Z2903">
            <v>767</v>
          </cell>
          <cell r="AA2903">
            <v>739</v>
          </cell>
          <cell r="AB2903">
            <v>647</v>
          </cell>
          <cell r="AC2903">
            <v>750</v>
          </cell>
          <cell r="AD2903">
            <v>770</v>
          </cell>
          <cell r="AE2903">
            <v>841</v>
          </cell>
        </row>
        <row r="2904">
          <cell r="E2904" t="str">
            <v>OR Commercial Wood</v>
          </cell>
          <cell r="F2904">
            <v>1982</v>
          </cell>
          <cell r="G2904">
            <v>2011</v>
          </cell>
          <cell r="H2904">
            <v>1733</v>
          </cell>
          <cell r="I2904">
            <v>2285</v>
          </cell>
          <cell r="J2904">
            <v>1345</v>
          </cell>
          <cell r="K2904">
            <v>1358</v>
          </cell>
          <cell r="L2904">
            <v>1410</v>
          </cell>
          <cell r="M2904">
            <v>1464</v>
          </cell>
          <cell r="N2904">
            <v>1279</v>
          </cell>
          <cell r="O2904">
            <v>1345</v>
          </cell>
          <cell r="P2904">
            <v>1439</v>
          </cell>
          <cell r="Q2904">
            <v>2475</v>
          </cell>
          <cell r="R2904">
            <v>2535</v>
          </cell>
          <cell r="S2904">
            <v>2639</v>
          </cell>
          <cell r="T2904">
            <v>2580</v>
          </cell>
          <cell r="U2904">
            <v>1590</v>
          </cell>
          <cell r="V2904">
            <v>1475</v>
          </cell>
          <cell r="W2904">
            <v>1566</v>
          </cell>
          <cell r="X2904">
            <v>1653</v>
          </cell>
          <cell r="Y2904">
            <v>2248</v>
          </cell>
          <cell r="Z2904">
            <v>2219</v>
          </cell>
          <cell r="AA2904">
            <v>2136</v>
          </cell>
          <cell r="AB2904">
            <v>1871</v>
          </cell>
          <cell r="AC2904">
            <v>2168</v>
          </cell>
          <cell r="AD2904">
            <v>2227</v>
          </cell>
          <cell r="AE2904">
            <v>2432</v>
          </cell>
        </row>
        <row r="2905">
          <cell r="E2905" t="str">
            <v>PA Commercial Wood</v>
          </cell>
          <cell r="F2905">
            <v>2841</v>
          </cell>
          <cell r="G2905">
            <v>2966</v>
          </cell>
          <cell r="H2905">
            <v>3128</v>
          </cell>
          <cell r="I2905">
            <v>3323</v>
          </cell>
          <cell r="J2905">
            <v>3182</v>
          </cell>
          <cell r="K2905">
            <v>3212</v>
          </cell>
          <cell r="L2905">
            <v>3337</v>
          </cell>
          <cell r="M2905">
            <v>2308</v>
          </cell>
          <cell r="N2905">
            <v>2016</v>
          </cell>
          <cell r="O2905">
            <v>2120</v>
          </cell>
          <cell r="P2905">
            <v>2269</v>
          </cell>
          <cell r="Q2905">
            <v>2198</v>
          </cell>
          <cell r="R2905">
            <v>2251</v>
          </cell>
          <cell r="S2905">
            <v>2344</v>
          </cell>
          <cell r="T2905">
            <v>2292</v>
          </cell>
          <cell r="U2905">
            <v>2475</v>
          </cell>
          <cell r="V2905">
            <v>2297</v>
          </cell>
          <cell r="W2905">
            <v>2439</v>
          </cell>
          <cell r="X2905">
            <v>2574</v>
          </cell>
          <cell r="Y2905">
            <v>3405</v>
          </cell>
          <cell r="Z2905">
            <v>3361</v>
          </cell>
          <cell r="AA2905">
            <v>3236</v>
          </cell>
          <cell r="AB2905">
            <v>2834</v>
          </cell>
          <cell r="AC2905">
            <v>3285</v>
          </cell>
          <cell r="AD2905">
            <v>3373</v>
          </cell>
          <cell r="AE2905">
            <v>3684</v>
          </cell>
        </row>
        <row r="2906">
          <cell r="E2906" t="str">
            <v>RI Commercial Wood</v>
          </cell>
          <cell r="F2906">
            <v>331</v>
          </cell>
          <cell r="G2906">
            <v>346</v>
          </cell>
          <cell r="H2906">
            <v>365</v>
          </cell>
          <cell r="I2906">
            <v>466</v>
          </cell>
          <cell r="J2906">
            <v>446</v>
          </cell>
          <cell r="K2906">
            <v>450</v>
          </cell>
          <cell r="L2906">
            <v>468</v>
          </cell>
          <cell r="M2906">
            <v>407</v>
          </cell>
          <cell r="N2906">
            <v>356</v>
          </cell>
          <cell r="O2906">
            <v>374</v>
          </cell>
          <cell r="P2906">
            <v>400</v>
          </cell>
          <cell r="Q2906">
            <v>339</v>
          </cell>
          <cell r="R2906">
            <v>347</v>
          </cell>
          <cell r="S2906">
            <v>361</v>
          </cell>
          <cell r="T2906">
            <v>353</v>
          </cell>
          <cell r="U2906">
            <v>97</v>
          </cell>
          <cell r="V2906">
            <v>90</v>
          </cell>
          <cell r="W2906">
            <v>96</v>
          </cell>
          <cell r="X2906">
            <v>101</v>
          </cell>
          <cell r="Y2906">
            <v>198</v>
          </cell>
          <cell r="Z2906">
            <v>195</v>
          </cell>
          <cell r="AA2906">
            <v>188</v>
          </cell>
          <cell r="AB2906">
            <v>165</v>
          </cell>
          <cell r="AC2906">
            <v>191</v>
          </cell>
          <cell r="AD2906">
            <v>196</v>
          </cell>
          <cell r="AE2906">
            <v>214</v>
          </cell>
        </row>
        <row r="2907">
          <cell r="E2907" t="str">
            <v>SC Commercial Wood</v>
          </cell>
          <cell r="F2907">
            <v>646</v>
          </cell>
          <cell r="G2907">
            <v>674</v>
          </cell>
          <cell r="H2907">
            <v>711</v>
          </cell>
          <cell r="I2907">
            <v>1266</v>
          </cell>
          <cell r="J2907">
            <v>1212</v>
          </cell>
          <cell r="K2907">
            <v>1223</v>
          </cell>
          <cell r="L2907">
            <v>1271</v>
          </cell>
          <cell r="M2907">
            <v>1214</v>
          </cell>
          <cell r="N2907">
            <v>1060</v>
          </cell>
          <cell r="O2907">
            <v>1115</v>
          </cell>
          <cell r="P2907">
            <v>1193</v>
          </cell>
          <cell r="Q2907">
            <v>844</v>
          </cell>
          <cell r="R2907">
            <v>865</v>
          </cell>
          <cell r="S2907">
            <v>900</v>
          </cell>
          <cell r="T2907">
            <v>880</v>
          </cell>
          <cell r="U2907">
            <v>616</v>
          </cell>
          <cell r="V2907">
            <v>571</v>
          </cell>
          <cell r="W2907">
            <v>607</v>
          </cell>
          <cell r="X2907">
            <v>640</v>
          </cell>
          <cell r="Y2907">
            <v>553</v>
          </cell>
          <cell r="Z2907">
            <v>546</v>
          </cell>
          <cell r="AA2907">
            <v>526</v>
          </cell>
          <cell r="AB2907">
            <v>460</v>
          </cell>
          <cell r="AC2907">
            <v>534</v>
          </cell>
          <cell r="AD2907">
            <v>548</v>
          </cell>
          <cell r="AE2907">
            <v>598</v>
          </cell>
        </row>
        <row r="2908">
          <cell r="E2908" t="str">
            <v>SD Commercial Wood</v>
          </cell>
          <cell r="F2908">
            <v>194</v>
          </cell>
          <cell r="G2908">
            <v>203</v>
          </cell>
          <cell r="H2908">
            <v>214</v>
          </cell>
          <cell r="I2908">
            <v>222</v>
          </cell>
          <cell r="J2908">
            <v>212</v>
          </cell>
          <cell r="K2908">
            <v>214</v>
          </cell>
          <cell r="L2908">
            <v>223</v>
          </cell>
          <cell r="M2908">
            <v>215</v>
          </cell>
          <cell r="N2908">
            <v>187</v>
          </cell>
          <cell r="O2908">
            <v>197</v>
          </cell>
          <cell r="P2908">
            <v>211</v>
          </cell>
          <cell r="Q2908">
            <v>220</v>
          </cell>
          <cell r="R2908">
            <v>225</v>
          </cell>
          <cell r="S2908">
            <v>234</v>
          </cell>
          <cell r="T2908">
            <v>229</v>
          </cell>
          <cell r="U2908">
            <v>186</v>
          </cell>
          <cell r="V2908">
            <v>173</v>
          </cell>
          <cell r="W2908">
            <v>183</v>
          </cell>
          <cell r="X2908">
            <v>193</v>
          </cell>
          <cell r="Y2908">
            <v>236</v>
          </cell>
          <cell r="Z2908">
            <v>233</v>
          </cell>
          <cell r="AA2908">
            <v>224</v>
          </cell>
          <cell r="AB2908">
            <v>196</v>
          </cell>
          <cell r="AC2908">
            <v>228</v>
          </cell>
          <cell r="AD2908">
            <v>234</v>
          </cell>
          <cell r="AE2908">
            <v>255</v>
          </cell>
        </row>
        <row r="2909">
          <cell r="E2909" t="str">
            <v>TN Commercial Wood</v>
          </cell>
          <cell r="F2909">
            <v>2006</v>
          </cell>
          <cell r="G2909">
            <v>2094</v>
          </cell>
          <cell r="H2909">
            <v>2209</v>
          </cell>
          <cell r="I2909">
            <v>2091</v>
          </cell>
          <cell r="J2909">
            <v>2002</v>
          </cell>
          <cell r="K2909">
            <v>2021</v>
          </cell>
          <cell r="L2909">
            <v>2099</v>
          </cell>
          <cell r="M2909">
            <v>1360</v>
          </cell>
          <cell r="N2909">
            <v>1188</v>
          </cell>
          <cell r="O2909">
            <v>1249</v>
          </cell>
          <cell r="P2909">
            <v>1337</v>
          </cell>
          <cell r="Q2909">
            <v>1166</v>
          </cell>
          <cell r="R2909">
            <v>1194</v>
          </cell>
          <cell r="S2909">
            <v>1243</v>
          </cell>
          <cell r="T2909">
            <v>1215</v>
          </cell>
          <cell r="U2909">
            <v>1844</v>
          </cell>
          <cell r="V2909">
            <v>1711</v>
          </cell>
          <cell r="W2909">
            <v>1817</v>
          </cell>
          <cell r="X2909">
            <v>1917</v>
          </cell>
          <cell r="Y2909">
            <v>1083</v>
          </cell>
          <cell r="Z2909">
            <v>1069</v>
          </cell>
          <cell r="AA2909">
            <v>1029</v>
          </cell>
          <cell r="AB2909">
            <v>901</v>
          </cell>
          <cell r="AC2909">
            <v>1045</v>
          </cell>
          <cell r="AD2909">
            <v>1073</v>
          </cell>
          <cell r="AE2909">
            <v>1171</v>
          </cell>
        </row>
        <row r="2910">
          <cell r="E2910" t="str">
            <v>TX Commercial Wood</v>
          </cell>
          <cell r="F2910">
            <v>2420</v>
          </cell>
          <cell r="G2910">
            <v>2526</v>
          </cell>
          <cell r="H2910">
            <v>2664</v>
          </cell>
          <cell r="I2910">
            <v>1952</v>
          </cell>
          <cell r="J2910">
            <v>1869</v>
          </cell>
          <cell r="K2910">
            <v>1887</v>
          </cell>
          <cell r="L2910">
            <v>1960</v>
          </cell>
          <cell r="M2910">
            <v>1815</v>
          </cell>
          <cell r="N2910">
            <v>1585</v>
          </cell>
          <cell r="O2910">
            <v>1667</v>
          </cell>
          <cell r="P2910">
            <v>1784</v>
          </cell>
          <cell r="Q2910">
            <v>2069</v>
          </cell>
          <cell r="R2910">
            <v>2119</v>
          </cell>
          <cell r="S2910">
            <v>2206</v>
          </cell>
          <cell r="T2910">
            <v>2156</v>
          </cell>
          <cell r="U2910">
            <v>2937</v>
          </cell>
          <cell r="V2910">
            <v>2725</v>
          </cell>
          <cell r="W2910">
            <v>2895</v>
          </cell>
          <cell r="X2910">
            <v>3054</v>
          </cell>
          <cell r="Y2910">
            <v>1725</v>
          </cell>
          <cell r="Z2910">
            <v>1703</v>
          </cell>
          <cell r="AA2910">
            <v>1639</v>
          </cell>
          <cell r="AB2910">
            <v>1436</v>
          </cell>
          <cell r="AC2910">
            <v>1664</v>
          </cell>
          <cell r="AD2910">
            <v>1709</v>
          </cell>
          <cell r="AE2910">
            <v>1866</v>
          </cell>
        </row>
        <row r="2911">
          <cell r="E2911" t="str">
            <v>US Commercial Wood</v>
          </cell>
          <cell r="F2911">
            <v>65738</v>
          </cell>
          <cell r="G2911">
            <v>68440</v>
          </cell>
          <cell r="H2911">
            <v>72027</v>
          </cell>
          <cell r="I2911">
            <v>75597</v>
          </cell>
          <cell r="J2911">
            <v>71715</v>
          </cell>
          <cell r="K2911">
            <v>72379</v>
          </cell>
          <cell r="L2911">
            <v>75668</v>
          </cell>
          <cell r="M2911">
            <v>73386</v>
          </cell>
          <cell r="N2911">
            <v>64014</v>
          </cell>
          <cell r="O2911">
            <v>66621</v>
          </cell>
          <cell r="P2911">
            <v>71469</v>
          </cell>
          <cell r="Q2911">
            <v>66788</v>
          </cell>
          <cell r="R2911">
            <v>68658</v>
          </cell>
          <cell r="S2911">
            <v>71435</v>
          </cell>
          <cell r="T2911">
            <v>70327</v>
          </cell>
          <cell r="U2911">
            <v>69995</v>
          </cell>
          <cell r="V2911">
            <v>65106</v>
          </cell>
          <cell r="W2911">
            <v>69796</v>
          </cell>
          <cell r="X2911">
            <v>72903</v>
          </cell>
          <cell r="Y2911">
            <v>72595</v>
          </cell>
          <cell r="Z2911">
            <v>71617</v>
          </cell>
          <cell r="AA2911">
            <v>69159</v>
          </cell>
          <cell r="AB2911">
            <v>60683</v>
          </cell>
          <cell r="AC2911">
            <v>70164</v>
          </cell>
          <cell r="AD2911">
            <v>75259</v>
          </cell>
          <cell r="AE2911">
            <v>81240</v>
          </cell>
        </row>
        <row r="2912">
          <cell r="E2912" t="str">
            <v>UT Commercial Wood</v>
          </cell>
          <cell r="F2912">
            <v>324</v>
          </cell>
          <cell r="G2912">
            <v>338</v>
          </cell>
          <cell r="H2912">
            <v>357</v>
          </cell>
          <cell r="I2912">
            <v>424</v>
          </cell>
          <cell r="J2912">
            <v>406</v>
          </cell>
          <cell r="K2912">
            <v>410</v>
          </cell>
          <cell r="L2912">
            <v>426</v>
          </cell>
          <cell r="M2912">
            <v>592</v>
          </cell>
          <cell r="N2912">
            <v>517</v>
          </cell>
          <cell r="O2912">
            <v>543</v>
          </cell>
          <cell r="P2912">
            <v>581</v>
          </cell>
          <cell r="Q2912">
            <v>350</v>
          </cell>
          <cell r="R2912">
            <v>358</v>
          </cell>
          <cell r="S2912">
            <v>373</v>
          </cell>
          <cell r="T2912">
            <v>365</v>
          </cell>
          <cell r="U2912">
            <v>309</v>
          </cell>
          <cell r="V2912">
            <v>287</v>
          </cell>
          <cell r="W2912">
            <v>305</v>
          </cell>
          <cell r="X2912">
            <v>322</v>
          </cell>
          <cell r="Y2912">
            <v>147</v>
          </cell>
          <cell r="Z2912">
            <v>145</v>
          </cell>
          <cell r="AA2912">
            <v>140</v>
          </cell>
          <cell r="AB2912">
            <v>123</v>
          </cell>
          <cell r="AC2912">
            <v>142</v>
          </cell>
          <cell r="AD2912">
            <v>146</v>
          </cell>
          <cell r="AE2912">
            <v>159</v>
          </cell>
        </row>
        <row r="2913">
          <cell r="E2913" t="str">
            <v>VA Commercial Wood</v>
          </cell>
          <cell r="F2913">
            <v>1133</v>
          </cell>
          <cell r="G2913">
            <v>1182</v>
          </cell>
          <cell r="H2913">
            <v>1247</v>
          </cell>
          <cell r="I2913">
            <v>2210</v>
          </cell>
          <cell r="J2913">
            <v>2116</v>
          </cell>
          <cell r="K2913">
            <v>2136</v>
          </cell>
          <cell r="L2913">
            <v>2219</v>
          </cell>
          <cell r="M2913">
            <v>2065</v>
          </cell>
          <cell r="N2913">
            <v>1803</v>
          </cell>
          <cell r="O2913">
            <v>1896</v>
          </cell>
          <cell r="P2913">
            <v>2029</v>
          </cell>
          <cell r="Q2913">
            <v>1390</v>
          </cell>
          <cell r="R2913">
            <v>1424</v>
          </cell>
          <cell r="S2913">
            <v>1482</v>
          </cell>
          <cell r="T2913">
            <v>1449</v>
          </cell>
          <cell r="U2913">
            <v>2440</v>
          </cell>
          <cell r="V2913">
            <v>2264</v>
          </cell>
          <cell r="W2913">
            <v>2405</v>
          </cell>
          <cell r="X2913">
            <v>2537</v>
          </cell>
          <cell r="Y2913">
            <v>2282</v>
          </cell>
          <cell r="Z2913">
            <v>2253</v>
          </cell>
          <cell r="AA2913">
            <v>2169</v>
          </cell>
          <cell r="AB2913">
            <v>1900</v>
          </cell>
          <cell r="AC2913">
            <v>2202</v>
          </cell>
          <cell r="AD2913">
            <v>2261</v>
          </cell>
          <cell r="AE2913">
            <v>2470</v>
          </cell>
        </row>
        <row r="2914">
          <cell r="E2914" t="str">
            <v>VT Commercial Wood</v>
          </cell>
          <cell r="F2914">
            <v>217</v>
          </cell>
          <cell r="G2914">
            <v>226</v>
          </cell>
          <cell r="H2914">
            <v>239</v>
          </cell>
          <cell r="I2914">
            <v>307</v>
          </cell>
          <cell r="J2914">
            <v>294</v>
          </cell>
          <cell r="K2914">
            <v>297</v>
          </cell>
          <cell r="L2914">
            <v>309</v>
          </cell>
          <cell r="M2914">
            <v>273</v>
          </cell>
          <cell r="N2914">
            <v>238</v>
          </cell>
          <cell r="O2914">
            <v>250</v>
          </cell>
          <cell r="P2914">
            <v>268</v>
          </cell>
          <cell r="Q2914">
            <v>228</v>
          </cell>
          <cell r="R2914">
            <v>234</v>
          </cell>
          <cell r="S2914">
            <v>243</v>
          </cell>
          <cell r="T2914">
            <v>238</v>
          </cell>
          <cell r="U2914">
            <v>628</v>
          </cell>
          <cell r="V2914">
            <v>583</v>
          </cell>
          <cell r="W2914">
            <v>619</v>
          </cell>
          <cell r="X2914">
            <v>653</v>
          </cell>
          <cell r="Y2914">
            <v>1207</v>
          </cell>
          <cell r="Z2914">
            <v>1191</v>
          </cell>
          <cell r="AA2914">
            <v>1306</v>
          </cell>
          <cell r="AB2914">
            <v>1195</v>
          </cell>
          <cell r="AC2914">
            <v>1359</v>
          </cell>
          <cell r="AD2914">
            <v>1407</v>
          </cell>
          <cell r="AE2914">
            <v>1496</v>
          </cell>
        </row>
        <row r="2915">
          <cell r="E2915" t="str">
            <v>WA Commercial Wood</v>
          </cell>
          <cell r="F2915">
            <v>1453</v>
          </cell>
          <cell r="G2915">
            <v>1517</v>
          </cell>
          <cell r="H2915">
            <v>1600</v>
          </cell>
          <cell r="I2915">
            <v>2421</v>
          </cell>
          <cell r="J2915">
            <v>2318</v>
          </cell>
          <cell r="K2915">
            <v>2340</v>
          </cell>
          <cell r="L2915">
            <v>2431</v>
          </cell>
          <cell r="M2915">
            <v>2504</v>
          </cell>
          <cell r="N2915">
            <v>2187</v>
          </cell>
          <cell r="O2915">
            <v>2300</v>
          </cell>
          <cell r="P2915">
            <v>2461</v>
          </cell>
          <cell r="Q2915">
            <v>4186</v>
          </cell>
          <cell r="R2915">
            <v>4287</v>
          </cell>
          <cell r="S2915">
            <v>4463</v>
          </cell>
          <cell r="T2915">
            <v>4363</v>
          </cell>
          <cell r="U2915">
            <v>1820</v>
          </cell>
          <cell r="V2915">
            <v>1689</v>
          </cell>
          <cell r="W2915">
            <v>1794</v>
          </cell>
          <cell r="X2915">
            <v>1893</v>
          </cell>
          <cell r="Y2915">
            <v>2478</v>
          </cell>
          <cell r="Z2915">
            <v>2447</v>
          </cell>
          <cell r="AA2915">
            <v>2355</v>
          </cell>
          <cell r="AB2915">
            <v>2063</v>
          </cell>
          <cell r="AC2915">
            <v>2391</v>
          </cell>
          <cell r="AD2915">
            <v>2455</v>
          </cell>
          <cell r="AE2915">
            <v>2681</v>
          </cell>
        </row>
        <row r="2916">
          <cell r="E2916" t="str">
            <v>WI Commercial Wood</v>
          </cell>
          <cell r="F2916">
            <v>1631</v>
          </cell>
          <cell r="G2916">
            <v>1674</v>
          </cell>
          <cell r="H2916">
            <v>1793</v>
          </cell>
          <cell r="I2916">
            <v>1157</v>
          </cell>
          <cell r="J2916">
            <v>1103</v>
          </cell>
          <cell r="K2916">
            <v>1110</v>
          </cell>
          <cell r="L2916">
            <v>1538</v>
          </cell>
          <cell r="M2916">
            <v>1225</v>
          </cell>
          <cell r="N2916">
            <v>1100</v>
          </cell>
          <cell r="O2916">
            <v>908</v>
          </cell>
          <cell r="P2916">
            <v>904</v>
          </cell>
          <cell r="Q2916">
            <v>1328</v>
          </cell>
          <cell r="R2916">
            <v>1357</v>
          </cell>
          <cell r="S2916">
            <v>1496</v>
          </cell>
          <cell r="T2916">
            <v>1439</v>
          </cell>
          <cell r="U2916">
            <v>4048</v>
          </cell>
          <cell r="V2916">
            <v>3766</v>
          </cell>
          <cell r="W2916">
            <v>3996</v>
          </cell>
          <cell r="X2916">
            <v>4170</v>
          </cell>
          <cell r="Y2916">
            <v>2877</v>
          </cell>
          <cell r="Z2916">
            <v>2870</v>
          </cell>
          <cell r="AA2916">
            <v>2752</v>
          </cell>
          <cell r="AB2916">
            <v>2395</v>
          </cell>
          <cell r="AC2916">
            <v>2789</v>
          </cell>
          <cell r="AD2916">
            <v>2852</v>
          </cell>
          <cell r="AE2916">
            <v>3112</v>
          </cell>
        </row>
        <row r="2917">
          <cell r="E2917" t="str">
            <v>WV Commercial Wood</v>
          </cell>
          <cell r="F2917">
            <v>354</v>
          </cell>
          <cell r="G2917">
            <v>370</v>
          </cell>
          <cell r="H2917">
            <v>390</v>
          </cell>
          <cell r="I2917">
            <v>659</v>
          </cell>
          <cell r="J2917">
            <v>631</v>
          </cell>
          <cell r="K2917">
            <v>637</v>
          </cell>
          <cell r="L2917">
            <v>661</v>
          </cell>
          <cell r="M2917">
            <v>585</v>
          </cell>
          <cell r="N2917">
            <v>511</v>
          </cell>
          <cell r="O2917">
            <v>537</v>
          </cell>
          <cell r="P2917">
            <v>575</v>
          </cell>
          <cell r="Q2917">
            <v>399</v>
          </cell>
          <cell r="R2917">
            <v>409</v>
          </cell>
          <cell r="S2917">
            <v>426</v>
          </cell>
          <cell r="T2917">
            <v>416</v>
          </cell>
          <cell r="U2917">
            <v>1493</v>
          </cell>
          <cell r="V2917">
            <v>1385</v>
          </cell>
          <cell r="W2917">
            <v>1471</v>
          </cell>
          <cell r="X2917">
            <v>1552</v>
          </cell>
          <cell r="Y2917">
            <v>2530</v>
          </cell>
          <cell r="Z2917">
            <v>2498</v>
          </cell>
          <cell r="AA2917">
            <v>2404</v>
          </cell>
          <cell r="AB2917">
            <v>2106</v>
          </cell>
          <cell r="AC2917">
            <v>2441</v>
          </cell>
          <cell r="AD2917">
            <v>2507</v>
          </cell>
          <cell r="AE2917">
            <v>2737</v>
          </cell>
        </row>
        <row r="2918">
          <cell r="E2918" t="str">
            <v>WY Commercial Wood</v>
          </cell>
          <cell r="F2918">
            <v>110</v>
          </cell>
          <cell r="G2918">
            <v>115</v>
          </cell>
          <cell r="H2918">
            <v>121</v>
          </cell>
          <cell r="I2918">
            <v>137</v>
          </cell>
          <cell r="J2918">
            <v>131</v>
          </cell>
          <cell r="K2918">
            <v>132</v>
          </cell>
          <cell r="L2918">
            <v>137</v>
          </cell>
          <cell r="M2918">
            <v>176</v>
          </cell>
          <cell r="N2918">
            <v>154</v>
          </cell>
          <cell r="O2918">
            <v>162</v>
          </cell>
          <cell r="P2918">
            <v>173</v>
          </cell>
          <cell r="Q2918">
            <v>100</v>
          </cell>
          <cell r="R2918">
            <v>102</v>
          </cell>
          <cell r="S2918">
            <v>107</v>
          </cell>
          <cell r="T2918">
            <v>104</v>
          </cell>
          <cell r="U2918">
            <v>312</v>
          </cell>
          <cell r="V2918">
            <v>290</v>
          </cell>
          <cell r="W2918">
            <v>308</v>
          </cell>
          <cell r="X2918">
            <v>325</v>
          </cell>
          <cell r="Y2918">
            <v>159</v>
          </cell>
          <cell r="Z2918">
            <v>157</v>
          </cell>
          <cell r="AA2918">
            <v>151</v>
          </cell>
          <cell r="AB2918">
            <v>133</v>
          </cell>
          <cell r="AC2918">
            <v>154</v>
          </cell>
          <cell r="AD2918">
            <v>158</v>
          </cell>
          <cell r="AE2918">
            <v>172</v>
          </cell>
        </row>
        <row r="2919">
          <cell r="E2919" t="str">
            <v>AK Electric Power Wood</v>
          </cell>
          <cell r="F2919">
            <v>0</v>
          </cell>
          <cell r="G2919">
            <v>0</v>
          </cell>
          <cell r="H2919">
            <v>0</v>
          </cell>
          <cell r="I2919">
            <v>0</v>
          </cell>
          <cell r="J2919">
            <v>0</v>
          </cell>
          <cell r="K2919">
            <v>0</v>
          </cell>
          <cell r="L2919">
            <v>0</v>
          </cell>
          <cell r="M2919">
            <v>0</v>
          </cell>
          <cell r="N2919">
            <v>22</v>
          </cell>
          <cell r="O2919">
            <v>0</v>
          </cell>
          <cell r="P2919">
            <v>0</v>
          </cell>
          <cell r="Q2919">
            <v>0</v>
          </cell>
          <cell r="R2919">
            <v>36</v>
          </cell>
          <cell r="S2919">
            <v>0</v>
          </cell>
          <cell r="T2919">
            <v>0</v>
          </cell>
          <cell r="U2919">
            <v>0</v>
          </cell>
          <cell r="V2919">
            <v>0</v>
          </cell>
          <cell r="W2919">
            <v>0</v>
          </cell>
          <cell r="X2919">
            <v>0</v>
          </cell>
          <cell r="Y2919">
            <v>0</v>
          </cell>
          <cell r="Z2919">
            <v>0</v>
          </cell>
          <cell r="AA2919">
            <v>0</v>
          </cell>
          <cell r="AB2919">
            <v>0</v>
          </cell>
          <cell r="AC2919">
            <v>0</v>
          </cell>
          <cell r="AD2919">
            <v>0</v>
          </cell>
          <cell r="AE2919">
            <v>0</v>
          </cell>
        </row>
        <row r="2920">
          <cell r="E2920" t="str">
            <v>AL Electric Power Wood</v>
          </cell>
          <cell r="F2920">
            <v>25494</v>
          </cell>
          <cell r="G2920">
            <v>25552</v>
          </cell>
          <cell r="H2920">
            <v>24344</v>
          </cell>
          <cell r="I2920">
            <v>24515</v>
          </cell>
          <cell r="J2920">
            <v>23137</v>
          </cell>
          <cell r="K2920">
            <v>20535</v>
          </cell>
          <cell r="L2920">
            <v>20059</v>
          </cell>
          <cell r="M2920">
            <v>18525</v>
          </cell>
          <cell r="N2920">
            <v>18177</v>
          </cell>
          <cell r="O2920">
            <v>12184</v>
          </cell>
          <cell r="P2920">
            <v>3264</v>
          </cell>
          <cell r="Q2920">
            <v>3529</v>
          </cell>
          <cell r="R2920">
            <v>3103</v>
          </cell>
          <cell r="S2920">
            <v>3033</v>
          </cell>
          <cell r="T2920">
            <v>3211</v>
          </cell>
          <cell r="U2920">
            <v>3371</v>
          </cell>
          <cell r="V2920">
            <v>3654</v>
          </cell>
          <cell r="W2920">
            <v>3664</v>
          </cell>
          <cell r="X2920">
            <v>3535</v>
          </cell>
          <cell r="Y2920">
            <v>4839</v>
          </cell>
          <cell r="Z2920">
            <v>5195</v>
          </cell>
          <cell r="AA2920">
            <v>4583</v>
          </cell>
          <cell r="AB2920">
            <v>3768</v>
          </cell>
          <cell r="AC2920">
            <v>3980</v>
          </cell>
          <cell r="AD2920">
            <v>4556</v>
          </cell>
          <cell r="AE2920">
            <v>4035</v>
          </cell>
        </row>
        <row r="2921">
          <cell r="E2921" t="str">
            <v>AR Electric Power Wood</v>
          </cell>
          <cell r="F2921">
            <v>0</v>
          </cell>
          <cell r="G2921">
            <v>0</v>
          </cell>
          <cell r="H2921">
            <v>0</v>
          </cell>
          <cell r="I2921">
            <v>0</v>
          </cell>
          <cell r="J2921">
            <v>0</v>
          </cell>
          <cell r="K2921">
            <v>0</v>
          </cell>
          <cell r="L2921">
            <v>0</v>
          </cell>
          <cell r="M2921">
            <v>0</v>
          </cell>
          <cell r="N2921">
            <v>0</v>
          </cell>
          <cell r="O2921">
            <v>0</v>
          </cell>
          <cell r="P2921">
            <v>0</v>
          </cell>
          <cell r="Q2921">
            <v>0</v>
          </cell>
          <cell r="R2921">
            <v>0</v>
          </cell>
          <cell r="S2921">
            <v>0</v>
          </cell>
          <cell r="T2921">
            <v>0</v>
          </cell>
          <cell r="U2921">
            <v>0</v>
          </cell>
          <cell r="V2921">
            <v>0</v>
          </cell>
          <cell r="W2921">
            <v>0</v>
          </cell>
          <cell r="X2921">
            <v>0</v>
          </cell>
          <cell r="Y2921">
            <v>0</v>
          </cell>
          <cell r="Z2921">
            <v>0</v>
          </cell>
          <cell r="AA2921">
            <v>0</v>
          </cell>
          <cell r="AB2921">
            <v>0</v>
          </cell>
          <cell r="AC2921">
            <v>0</v>
          </cell>
          <cell r="AD2921">
            <v>0</v>
          </cell>
          <cell r="AE2921">
            <v>0</v>
          </cell>
        </row>
        <row r="2922">
          <cell r="E2922" t="str">
            <v>AZ Electric Power Wood</v>
          </cell>
          <cell r="F2922">
            <v>0</v>
          </cell>
          <cell r="G2922">
            <v>0</v>
          </cell>
          <cell r="H2922">
            <v>0</v>
          </cell>
          <cell r="I2922">
            <v>0</v>
          </cell>
          <cell r="J2922">
            <v>0</v>
          </cell>
          <cell r="K2922">
            <v>0</v>
          </cell>
          <cell r="L2922">
            <v>0</v>
          </cell>
          <cell r="M2922">
            <v>0</v>
          </cell>
          <cell r="N2922">
            <v>0</v>
          </cell>
          <cell r="O2922">
            <v>0</v>
          </cell>
          <cell r="P2922">
            <v>0</v>
          </cell>
          <cell r="Q2922">
            <v>0</v>
          </cell>
          <cell r="R2922">
            <v>0</v>
          </cell>
          <cell r="S2922">
            <v>0</v>
          </cell>
          <cell r="T2922">
            <v>0</v>
          </cell>
          <cell r="U2922">
            <v>289</v>
          </cell>
          <cell r="V2922">
            <v>198</v>
          </cell>
          <cell r="W2922">
            <v>0</v>
          </cell>
          <cell r="X2922">
            <v>1463</v>
          </cell>
          <cell r="Y2922">
            <v>1524</v>
          </cell>
          <cell r="Z2922">
            <v>1675</v>
          </cell>
          <cell r="AA2922">
            <v>1812</v>
          </cell>
          <cell r="AB2922">
            <v>2136</v>
          </cell>
          <cell r="AC2922">
            <v>1597</v>
          </cell>
          <cell r="AD2922">
            <v>2823</v>
          </cell>
          <cell r="AE2922">
            <v>3275</v>
          </cell>
        </row>
        <row r="2923">
          <cell r="E2923" t="str">
            <v>CA Electric Power Wood</v>
          </cell>
          <cell r="F2923">
            <v>42109</v>
          </cell>
          <cell r="G2923">
            <v>36430</v>
          </cell>
          <cell r="H2923">
            <v>40771</v>
          </cell>
          <cell r="I2923">
            <v>38854</v>
          </cell>
          <cell r="J2923">
            <v>46501</v>
          </cell>
          <cell r="K2923">
            <v>28130</v>
          </cell>
          <cell r="L2923">
            <v>32675</v>
          </cell>
          <cell r="M2923">
            <v>33228</v>
          </cell>
          <cell r="N2923">
            <v>34801</v>
          </cell>
          <cell r="O2923">
            <v>39182</v>
          </cell>
          <cell r="P2923">
            <v>39474</v>
          </cell>
          <cell r="Q2923">
            <v>34111</v>
          </cell>
          <cell r="R2923">
            <v>45474</v>
          </cell>
          <cell r="S2923">
            <v>48470</v>
          </cell>
          <cell r="T2923">
            <v>47567</v>
          </cell>
          <cell r="U2923">
            <v>49125</v>
          </cell>
          <cell r="V2923">
            <v>48899</v>
          </cell>
          <cell r="W2923">
            <v>45229</v>
          </cell>
          <cell r="X2923">
            <v>46652</v>
          </cell>
          <cell r="Y2923">
            <v>49778</v>
          </cell>
          <cell r="Z2923">
            <v>51036</v>
          </cell>
          <cell r="AA2923">
            <v>46859</v>
          </cell>
          <cell r="AB2923">
            <v>53082</v>
          </cell>
          <cell r="AC2923">
            <v>50232</v>
          </cell>
          <cell r="AD2923">
            <v>53281</v>
          </cell>
          <cell r="AE2923">
            <v>50496</v>
          </cell>
        </row>
        <row r="2924">
          <cell r="E2924" t="str">
            <v>CO Electric Power Wood</v>
          </cell>
          <cell r="F2924">
            <v>0</v>
          </cell>
          <cell r="G2924">
            <v>0</v>
          </cell>
          <cell r="H2924">
            <v>0</v>
          </cell>
          <cell r="I2924">
            <v>0</v>
          </cell>
          <cell r="J2924">
            <v>0</v>
          </cell>
          <cell r="K2924">
            <v>0</v>
          </cell>
          <cell r="L2924">
            <v>0</v>
          </cell>
          <cell r="M2924">
            <v>0</v>
          </cell>
          <cell r="N2924">
            <v>0</v>
          </cell>
          <cell r="O2924">
            <v>0</v>
          </cell>
          <cell r="P2924">
            <v>0</v>
          </cell>
          <cell r="Q2924">
            <v>0</v>
          </cell>
          <cell r="R2924">
            <v>0</v>
          </cell>
          <cell r="S2924">
            <v>0</v>
          </cell>
          <cell r="T2924">
            <v>1</v>
          </cell>
          <cell r="U2924">
            <v>8</v>
          </cell>
          <cell r="V2924">
            <v>0</v>
          </cell>
          <cell r="W2924">
            <v>0</v>
          </cell>
          <cell r="X2924">
            <v>2</v>
          </cell>
          <cell r="Y2924">
            <v>5</v>
          </cell>
          <cell r="Z2924">
            <v>29</v>
          </cell>
          <cell r="AA2924">
            <v>2</v>
          </cell>
          <cell r="AB2924">
            <v>3</v>
          </cell>
          <cell r="AC2924">
            <v>25</v>
          </cell>
          <cell r="AD2924">
            <v>730</v>
          </cell>
          <cell r="AE2924">
            <v>21</v>
          </cell>
        </row>
        <row r="2925">
          <cell r="E2925" t="str">
            <v>CT Electric Power Wood</v>
          </cell>
          <cell r="F2925">
            <v>0</v>
          </cell>
          <cell r="G2925">
            <v>0</v>
          </cell>
          <cell r="H2925">
            <v>0</v>
          </cell>
          <cell r="I2925">
            <v>0</v>
          </cell>
          <cell r="J2925">
            <v>0</v>
          </cell>
          <cell r="K2925">
            <v>0</v>
          </cell>
          <cell r="L2925">
            <v>0</v>
          </cell>
          <cell r="M2925">
            <v>0</v>
          </cell>
          <cell r="N2925">
            <v>0</v>
          </cell>
          <cell r="O2925">
            <v>0</v>
          </cell>
          <cell r="P2925">
            <v>0</v>
          </cell>
          <cell r="Q2925">
            <v>0</v>
          </cell>
          <cell r="R2925">
            <v>0</v>
          </cell>
          <cell r="S2925">
            <v>0</v>
          </cell>
          <cell r="T2925">
            <v>102</v>
          </cell>
          <cell r="U2925">
            <v>138</v>
          </cell>
          <cell r="V2925">
            <v>165</v>
          </cell>
          <cell r="W2925">
            <v>41</v>
          </cell>
          <cell r="X2925">
            <v>42</v>
          </cell>
          <cell r="Y2925">
            <v>17</v>
          </cell>
          <cell r="Z2925">
            <v>13</v>
          </cell>
          <cell r="AA2925">
            <v>26</v>
          </cell>
          <cell r="AB2925">
            <v>23</v>
          </cell>
          <cell r="AC2925">
            <v>41</v>
          </cell>
          <cell r="AD2925">
            <v>1627</v>
          </cell>
          <cell r="AE2925">
            <v>2790</v>
          </cell>
        </row>
        <row r="2926">
          <cell r="E2926" t="str">
            <v>DC Electric Power Wood</v>
          </cell>
          <cell r="F2926">
            <v>0</v>
          </cell>
          <cell r="G2926">
            <v>0</v>
          </cell>
          <cell r="H2926">
            <v>0</v>
          </cell>
          <cell r="I2926">
            <v>0</v>
          </cell>
          <cell r="J2926">
            <v>0</v>
          </cell>
          <cell r="K2926">
            <v>0</v>
          </cell>
          <cell r="L2926">
            <v>0</v>
          </cell>
          <cell r="M2926">
            <v>0</v>
          </cell>
          <cell r="N2926">
            <v>0</v>
          </cell>
          <cell r="O2926">
            <v>0</v>
          </cell>
          <cell r="P2926">
            <v>0</v>
          </cell>
          <cell r="Q2926">
            <v>0</v>
          </cell>
          <cell r="R2926">
            <v>0</v>
          </cell>
          <cell r="S2926">
            <v>0</v>
          </cell>
          <cell r="T2926">
            <v>0</v>
          </cell>
          <cell r="U2926">
            <v>0</v>
          </cell>
          <cell r="V2926">
            <v>0</v>
          </cell>
          <cell r="W2926">
            <v>0</v>
          </cell>
          <cell r="X2926">
            <v>0</v>
          </cell>
          <cell r="Y2926">
            <v>0</v>
          </cell>
          <cell r="Z2926">
            <v>0</v>
          </cell>
          <cell r="AA2926">
            <v>0</v>
          </cell>
          <cell r="AB2926">
            <v>0</v>
          </cell>
          <cell r="AC2926">
            <v>0</v>
          </cell>
          <cell r="AD2926">
            <v>0</v>
          </cell>
          <cell r="AE2926">
            <v>0</v>
          </cell>
        </row>
        <row r="2927">
          <cell r="E2927" t="str">
            <v>DE Electric Power Wood</v>
          </cell>
          <cell r="F2927">
            <v>0</v>
          </cell>
          <cell r="G2927">
            <v>0</v>
          </cell>
          <cell r="H2927">
            <v>0</v>
          </cell>
          <cell r="I2927">
            <v>0</v>
          </cell>
          <cell r="J2927">
            <v>0</v>
          </cell>
          <cell r="K2927">
            <v>0</v>
          </cell>
          <cell r="L2927">
            <v>0</v>
          </cell>
          <cell r="M2927">
            <v>0</v>
          </cell>
          <cell r="N2927">
            <v>0</v>
          </cell>
          <cell r="O2927">
            <v>0</v>
          </cell>
          <cell r="P2927">
            <v>0</v>
          </cell>
          <cell r="Q2927">
            <v>0</v>
          </cell>
          <cell r="R2927">
            <v>0</v>
          </cell>
          <cell r="S2927">
            <v>0</v>
          </cell>
          <cell r="T2927">
            <v>0</v>
          </cell>
          <cell r="U2927">
            <v>0</v>
          </cell>
          <cell r="V2927">
            <v>0</v>
          </cell>
          <cell r="W2927">
            <v>0</v>
          </cell>
          <cell r="X2927">
            <v>0</v>
          </cell>
          <cell r="Y2927">
            <v>0</v>
          </cell>
          <cell r="Z2927">
            <v>0</v>
          </cell>
          <cell r="AA2927">
            <v>0</v>
          </cell>
          <cell r="AB2927">
            <v>0</v>
          </cell>
          <cell r="AC2927">
            <v>0</v>
          </cell>
          <cell r="AD2927">
            <v>0</v>
          </cell>
          <cell r="AE2927">
            <v>0</v>
          </cell>
        </row>
        <row r="2928">
          <cell r="E2928" t="str">
            <v>FL Electric Power Wood</v>
          </cell>
          <cell r="F2928">
            <v>3010</v>
          </cell>
          <cell r="G2928">
            <v>3145</v>
          </cell>
          <cell r="H2928">
            <v>2571</v>
          </cell>
          <cell r="I2928">
            <v>2792</v>
          </cell>
          <cell r="J2928">
            <v>3265</v>
          </cell>
          <cell r="K2928">
            <v>5687</v>
          </cell>
          <cell r="L2928">
            <v>9896</v>
          </cell>
          <cell r="M2928">
            <v>12132</v>
          </cell>
          <cell r="N2928">
            <v>7502</v>
          </cell>
          <cell r="O2928">
            <v>9718</v>
          </cell>
          <cell r="P2928">
            <v>7818</v>
          </cell>
          <cell r="Q2928">
            <v>2910</v>
          </cell>
          <cell r="R2928">
            <v>7586</v>
          </cell>
          <cell r="S2928">
            <v>11433</v>
          </cell>
          <cell r="T2928">
            <v>10368</v>
          </cell>
          <cell r="U2928">
            <v>10968</v>
          </cell>
          <cell r="V2928">
            <v>9944</v>
          </cell>
          <cell r="W2928">
            <v>9713</v>
          </cell>
          <cell r="X2928">
            <v>9589</v>
          </cell>
          <cell r="Y2928">
            <v>10082</v>
          </cell>
          <cell r="Z2928">
            <v>11081</v>
          </cell>
          <cell r="AA2928">
            <v>11451</v>
          </cell>
          <cell r="AB2928">
            <v>10374</v>
          </cell>
          <cell r="AC2928">
            <v>10265</v>
          </cell>
          <cell r="AD2928">
            <v>18449</v>
          </cell>
          <cell r="AE2928">
            <v>14634</v>
          </cell>
        </row>
        <row r="2929">
          <cell r="E2929" t="str">
            <v>GA Electric Power Wood</v>
          </cell>
          <cell r="F2929">
            <v>0</v>
          </cell>
          <cell r="G2929">
            <v>0</v>
          </cell>
          <cell r="H2929">
            <v>0</v>
          </cell>
          <cell r="I2929">
            <v>0</v>
          </cell>
          <cell r="J2929">
            <v>0</v>
          </cell>
          <cell r="K2929">
            <v>0</v>
          </cell>
          <cell r="L2929">
            <v>0</v>
          </cell>
          <cell r="M2929">
            <v>1175</v>
          </cell>
          <cell r="N2929">
            <v>0</v>
          </cell>
          <cell r="O2929">
            <v>0</v>
          </cell>
          <cell r="P2929">
            <v>0</v>
          </cell>
          <cell r="Q2929">
            <v>0</v>
          </cell>
          <cell r="R2929">
            <v>0</v>
          </cell>
          <cell r="S2929">
            <v>0</v>
          </cell>
          <cell r="T2929">
            <v>0</v>
          </cell>
          <cell r="U2929">
            <v>0</v>
          </cell>
          <cell r="V2929">
            <v>0</v>
          </cell>
          <cell r="W2929">
            <v>0</v>
          </cell>
          <cell r="X2929">
            <v>0</v>
          </cell>
          <cell r="Y2929">
            <v>0</v>
          </cell>
          <cell r="Z2929">
            <v>2588</v>
          </cell>
          <cell r="AA2929">
            <v>2186</v>
          </cell>
          <cell r="AB2929">
            <v>2398</v>
          </cell>
          <cell r="AC2929">
            <v>5958</v>
          </cell>
          <cell r="AD2929">
            <v>6950</v>
          </cell>
          <cell r="AE2929">
            <v>7234</v>
          </cell>
        </row>
        <row r="2930">
          <cell r="E2930" t="str">
            <v>HI Electric Power Wood</v>
          </cell>
          <cell r="F2930">
            <v>0</v>
          </cell>
          <cell r="G2930">
            <v>0</v>
          </cell>
          <cell r="H2930">
            <v>0</v>
          </cell>
          <cell r="I2930">
            <v>0</v>
          </cell>
          <cell r="J2930">
            <v>0</v>
          </cell>
          <cell r="K2930">
            <v>0</v>
          </cell>
          <cell r="L2930">
            <v>0</v>
          </cell>
          <cell r="M2930">
            <v>0</v>
          </cell>
          <cell r="N2930">
            <v>0</v>
          </cell>
          <cell r="O2930">
            <v>0</v>
          </cell>
          <cell r="P2930">
            <v>0</v>
          </cell>
          <cell r="Q2930">
            <v>0</v>
          </cell>
          <cell r="R2930">
            <v>0</v>
          </cell>
          <cell r="S2930">
            <v>0</v>
          </cell>
          <cell r="T2930">
            <v>0</v>
          </cell>
          <cell r="U2930">
            <v>0</v>
          </cell>
          <cell r="V2930">
            <v>0</v>
          </cell>
          <cell r="W2930">
            <v>0</v>
          </cell>
          <cell r="X2930">
            <v>0</v>
          </cell>
          <cell r="Y2930">
            <v>0</v>
          </cell>
          <cell r="Z2930">
            <v>0</v>
          </cell>
          <cell r="AA2930">
            <v>0</v>
          </cell>
          <cell r="AB2930">
            <v>0</v>
          </cell>
          <cell r="AC2930">
            <v>0</v>
          </cell>
          <cell r="AD2930">
            <v>0</v>
          </cell>
          <cell r="AE2930">
            <v>0</v>
          </cell>
        </row>
        <row r="2931">
          <cell r="E2931" t="str">
            <v>IA Electric Power Wood</v>
          </cell>
          <cell r="F2931">
            <v>0</v>
          </cell>
          <cell r="G2931">
            <v>0</v>
          </cell>
          <cell r="H2931">
            <v>0</v>
          </cell>
          <cell r="I2931">
            <v>0</v>
          </cell>
          <cell r="J2931">
            <v>0</v>
          </cell>
          <cell r="K2931">
            <v>0</v>
          </cell>
          <cell r="L2931">
            <v>0</v>
          </cell>
          <cell r="M2931">
            <v>0</v>
          </cell>
          <cell r="N2931">
            <v>0</v>
          </cell>
          <cell r="O2931">
            <v>0</v>
          </cell>
          <cell r="P2931">
            <v>0</v>
          </cell>
          <cell r="Q2931">
            <v>0</v>
          </cell>
          <cell r="R2931">
            <v>0</v>
          </cell>
          <cell r="S2931">
            <v>0</v>
          </cell>
          <cell r="T2931">
            <v>0</v>
          </cell>
          <cell r="U2931">
            <v>0</v>
          </cell>
          <cell r="V2931">
            <v>0</v>
          </cell>
          <cell r="W2931">
            <v>0</v>
          </cell>
          <cell r="X2931">
            <v>1</v>
          </cell>
          <cell r="Y2931">
            <v>3</v>
          </cell>
          <cell r="Z2931">
            <v>0</v>
          </cell>
          <cell r="AA2931">
            <v>0</v>
          </cell>
          <cell r="AB2931">
            <v>0</v>
          </cell>
          <cell r="AC2931">
            <v>0</v>
          </cell>
          <cell r="AD2931">
            <v>0</v>
          </cell>
          <cell r="AE2931">
            <v>0</v>
          </cell>
        </row>
        <row r="2932">
          <cell r="E2932" t="str">
            <v>ID Electric Power Wood</v>
          </cell>
          <cell r="F2932">
            <v>1193</v>
          </cell>
          <cell r="G2932">
            <v>1242</v>
          </cell>
          <cell r="H2932">
            <v>1207</v>
          </cell>
          <cell r="I2932">
            <v>1388</v>
          </cell>
          <cell r="J2932">
            <v>1390</v>
          </cell>
          <cell r="K2932">
            <v>1325</v>
          </cell>
          <cell r="L2932">
            <v>1208</v>
          </cell>
          <cell r="M2932">
            <v>1269</v>
          </cell>
          <cell r="N2932">
            <v>1296</v>
          </cell>
          <cell r="O2932">
            <v>715</v>
          </cell>
          <cell r="P2932">
            <v>694</v>
          </cell>
          <cell r="Q2932">
            <v>721</v>
          </cell>
          <cell r="R2932">
            <v>1274</v>
          </cell>
          <cell r="S2932">
            <v>1447</v>
          </cell>
          <cell r="T2932">
            <v>1430</v>
          </cell>
          <cell r="U2932">
            <v>1515</v>
          </cell>
          <cell r="V2932">
            <v>1496</v>
          </cell>
          <cell r="W2932">
            <v>1399</v>
          </cell>
          <cell r="X2932">
            <v>1279</v>
          </cell>
          <cell r="Y2932">
            <v>1533</v>
          </cell>
          <cell r="Z2932">
            <v>1450</v>
          </cell>
          <cell r="AA2932">
            <v>1416</v>
          </cell>
          <cell r="AB2932">
            <v>1526</v>
          </cell>
          <cell r="AC2932">
            <v>1540</v>
          </cell>
          <cell r="AD2932">
            <v>1408</v>
          </cell>
          <cell r="AE2932">
            <v>1247</v>
          </cell>
        </row>
        <row r="2933">
          <cell r="E2933" t="str">
            <v>IL Electric Power Wood</v>
          </cell>
          <cell r="F2933">
            <v>0</v>
          </cell>
          <cell r="G2933">
            <v>0</v>
          </cell>
          <cell r="H2933">
            <v>0</v>
          </cell>
          <cell r="I2933">
            <v>0</v>
          </cell>
          <cell r="J2933">
            <v>0</v>
          </cell>
          <cell r="K2933">
            <v>9</v>
          </cell>
          <cell r="L2933">
            <v>2</v>
          </cell>
          <cell r="M2933">
            <v>8</v>
          </cell>
          <cell r="N2933">
            <v>0</v>
          </cell>
          <cell r="O2933">
            <v>0</v>
          </cell>
          <cell r="P2933">
            <v>0</v>
          </cell>
          <cell r="Q2933">
            <v>0</v>
          </cell>
          <cell r="R2933">
            <v>0</v>
          </cell>
          <cell r="S2933">
            <v>0</v>
          </cell>
          <cell r="T2933">
            <v>0</v>
          </cell>
          <cell r="U2933">
            <v>0</v>
          </cell>
          <cell r="V2933">
            <v>0</v>
          </cell>
          <cell r="W2933">
            <v>0</v>
          </cell>
          <cell r="X2933">
            <v>0</v>
          </cell>
          <cell r="Y2933">
            <v>0</v>
          </cell>
          <cell r="Z2933">
            <v>0</v>
          </cell>
          <cell r="AA2933">
            <v>0</v>
          </cell>
          <cell r="AB2933">
            <v>0</v>
          </cell>
          <cell r="AC2933">
            <v>0</v>
          </cell>
          <cell r="AD2933">
            <v>0</v>
          </cell>
          <cell r="AE2933">
            <v>0</v>
          </cell>
        </row>
        <row r="2934">
          <cell r="E2934" t="str">
            <v>IN Electric Power Wood</v>
          </cell>
          <cell r="F2934">
            <v>0</v>
          </cell>
          <cell r="G2934">
            <v>0</v>
          </cell>
          <cell r="H2934">
            <v>0</v>
          </cell>
          <cell r="I2934">
            <v>0</v>
          </cell>
          <cell r="J2934">
            <v>0</v>
          </cell>
          <cell r="K2934">
            <v>0</v>
          </cell>
          <cell r="L2934">
            <v>0</v>
          </cell>
          <cell r="M2934">
            <v>0</v>
          </cell>
          <cell r="N2934">
            <v>0</v>
          </cell>
          <cell r="O2934">
            <v>0</v>
          </cell>
          <cell r="P2934">
            <v>0</v>
          </cell>
          <cell r="Q2934">
            <v>0</v>
          </cell>
          <cell r="R2934">
            <v>0</v>
          </cell>
          <cell r="S2934">
            <v>0</v>
          </cell>
          <cell r="T2934">
            <v>0</v>
          </cell>
          <cell r="U2934">
            <v>0</v>
          </cell>
          <cell r="V2934">
            <v>0</v>
          </cell>
          <cell r="W2934">
            <v>0</v>
          </cell>
          <cell r="X2934">
            <v>0</v>
          </cell>
          <cell r="Y2934">
            <v>0</v>
          </cell>
          <cell r="Z2934">
            <v>0</v>
          </cell>
          <cell r="AA2934">
            <v>0</v>
          </cell>
          <cell r="AB2934">
            <v>0</v>
          </cell>
          <cell r="AC2934">
            <v>0</v>
          </cell>
          <cell r="AD2934">
            <v>0</v>
          </cell>
          <cell r="AE2934">
            <v>0</v>
          </cell>
        </row>
        <row r="2935">
          <cell r="E2935" t="str">
            <v>KS Electric Power Wood</v>
          </cell>
          <cell r="F2935">
            <v>0</v>
          </cell>
          <cell r="G2935">
            <v>0</v>
          </cell>
          <cell r="H2935">
            <v>0</v>
          </cell>
          <cell r="I2935">
            <v>0</v>
          </cell>
          <cell r="J2935">
            <v>0</v>
          </cell>
          <cell r="K2935">
            <v>0</v>
          </cell>
          <cell r="L2935">
            <v>0</v>
          </cell>
          <cell r="M2935">
            <v>0</v>
          </cell>
          <cell r="N2935">
            <v>0</v>
          </cell>
          <cell r="O2935">
            <v>0</v>
          </cell>
          <cell r="P2935">
            <v>0</v>
          </cell>
          <cell r="Q2935">
            <v>0</v>
          </cell>
          <cell r="R2935">
            <v>0</v>
          </cell>
          <cell r="S2935">
            <v>0</v>
          </cell>
          <cell r="T2935">
            <v>0</v>
          </cell>
          <cell r="U2935">
            <v>0</v>
          </cell>
          <cell r="V2935">
            <v>0</v>
          </cell>
          <cell r="W2935">
            <v>0</v>
          </cell>
          <cell r="X2935">
            <v>0</v>
          </cell>
          <cell r="Y2935">
            <v>0</v>
          </cell>
          <cell r="Z2935">
            <v>0</v>
          </cell>
          <cell r="AA2935">
            <v>0</v>
          </cell>
          <cell r="AB2935">
            <v>0</v>
          </cell>
          <cell r="AC2935">
            <v>0</v>
          </cell>
          <cell r="AD2935">
            <v>0</v>
          </cell>
          <cell r="AE2935">
            <v>0</v>
          </cell>
        </row>
        <row r="2936">
          <cell r="E2936" t="str">
            <v>KY Electric Power Wood</v>
          </cell>
          <cell r="F2936">
            <v>0</v>
          </cell>
          <cell r="G2936">
            <v>0</v>
          </cell>
          <cell r="H2936">
            <v>0</v>
          </cell>
          <cell r="I2936">
            <v>0</v>
          </cell>
          <cell r="J2936">
            <v>0</v>
          </cell>
          <cell r="K2936">
            <v>0</v>
          </cell>
          <cell r="L2936">
            <v>0</v>
          </cell>
          <cell r="M2936">
            <v>0</v>
          </cell>
          <cell r="N2936">
            <v>0</v>
          </cell>
          <cell r="O2936">
            <v>0</v>
          </cell>
          <cell r="P2936">
            <v>0</v>
          </cell>
          <cell r="Q2936">
            <v>0</v>
          </cell>
          <cell r="R2936">
            <v>0</v>
          </cell>
          <cell r="S2936">
            <v>0</v>
          </cell>
          <cell r="T2936">
            <v>0</v>
          </cell>
          <cell r="U2936">
            <v>0</v>
          </cell>
          <cell r="V2936">
            <v>0</v>
          </cell>
          <cell r="W2936">
            <v>0</v>
          </cell>
          <cell r="X2936">
            <v>0</v>
          </cell>
          <cell r="Y2936">
            <v>0</v>
          </cell>
          <cell r="Z2936">
            <v>0</v>
          </cell>
          <cell r="AA2936">
            <v>0</v>
          </cell>
          <cell r="AB2936">
            <v>0</v>
          </cell>
          <cell r="AC2936">
            <v>0</v>
          </cell>
          <cell r="AD2936">
            <v>0</v>
          </cell>
          <cell r="AE2936">
            <v>0</v>
          </cell>
        </row>
        <row r="2937">
          <cell r="E2937" t="str">
            <v>LA Electric Power Wood</v>
          </cell>
          <cell r="F2937">
            <v>0</v>
          </cell>
          <cell r="G2937">
            <v>0</v>
          </cell>
          <cell r="H2937">
            <v>0</v>
          </cell>
          <cell r="I2937">
            <v>0</v>
          </cell>
          <cell r="J2937">
            <v>0</v>
          </cell>
          <cell r="K2937">
            <v>0</v>
          </cell>
          <cell r="L2937">
            <v>0</v>
          </cell>
          <cell r="M2937">
            <v>0</v>
          </cell>
          <cell r="N2937">
            <v>0</v>
          </cell>
          <cell r="O2937">
            <v>0</v>
          </cell>
          <cell r="P2937">
            <v>0</v>
          </cell>
          <cell r="Q2937">
            <v>0</v>
          </cell>
          <cell r="R2937">
            <v>0</v>
          </cell>
          <cell r="S2937">
            <v>0</v>
          </cell>
          <cell r="T2937">
            <v>0</v>
          </cell>
          <cell r="U2937">
            <v>0</v>
          </cell>
          <cell r="V2937">
            <v>0</v>
          </cell>
          <cell r="W2937">
            <v>0</v>
          </cell>
          <cell r="X2937">
            <v>0</v>
          </cell>
          <cell r="Y2937">
            <v>0</v>
          </cell>
          <cell r="Z2937">
            <v>0</v>
          </cell>
          <cell r="AA2937">
            <v>0</v>
          </cell>
          <cell r="AB2937">
            <v>0</v>
          </cell>
          <cell r="AC2937">
            <v>0</v>
          </cell>
          <cell r="AD2937">
            <v>0</v>
          </cell>
          <cell r="AE2937">
            <v>0</v>
          </cell>
        </row>
        <row r="2938">
          <cell r="E2938" t="str">
            <v>MA Electric Power Wood</v>
          </cell>
          <cell r="F2938">
            <v>0</v>
          </cell>
          <cell r="G2938">
            <v>0</v>
          </cell>
          <cell r="H2938">
            <v>1243</v>
          </cell>
          <cell r="I2938">
            <v>1366</v>
          </cell>
          <cell r="J2938">
            <v>1585</v>
          </cell>
          <cell r="K2938">
            <v>1754</v>
          </cell>
          <cell r="L2938">
            <v>1805</v>
          </cell>
          <cell r="M2938">
            <v>1847</v>
          </cell>
          <cell r="N2938">
            <v>2504</v>
          </cell>
          <cell r="O2938">
            <v>1390</v>
          </cell>
          <cell r="P2938">
            <v>1708</v>
          </cell>
          <cell r="Q2938">
            <v>1693</v>
          </cell>
          <cell r="R2938">
            <v>1544</v>
          </cell>
          <cell r="S2938">
            <v>1888</v>
          </cell>
          <cell r="T2938">
            <v>1774</v>
          </cell>
          <cell r="U2938">
            <v>1876</v>
          </cell>
          <cell r="V2938">
            <v>1894</v>
          </cell>
          <cell r="W2938">
            <v>1784</v>
          </cell>
          <cell r="X2938">
            <v>1834</v>
          </cell>
          <cell r="Y2938">
            <v>1647</v>
          </cell>
          <cell r="Z2938">
            <v>1505</v>
          </cell>
          <cell r="AA2938">
            <v>1546</v>
          </cell>
          <cell r="AB2938">
            <v>1531</v>
          </cell>
          <cell r="AC2938">
            <v>1367</v>
          </cell>
          <cell r="AD2938">
            <v>2295</v>
          </cell>
          <cell r="AE2938">
            <v>2030</v>
          </cell>
        </row>
        <row r="2939">
          <cell r="E2939" t="str">
            <v>MD Electric Power Wood</v>
          </cell>
          <cell r="F2939">
            <v>0</v>
          </cell>
          <cell r="G2939">
            <v>0</v>
          </cell>
          <cell r="H2939">
            <v>0</v>
          </cell>
          <cell r="I2939">
            <v>0</v>
          </cell>
          <cell r="J2939">
            <v>0</v>
          </cell>
          <cell r="K2939">
            <v>0</v>
          </cell>
          <cell r="L2939">
            <v>0</v>
          </cell>
          <cell r="M2939">
            <v>0</v>
          </cell>
          <cell r="N2939">
            <v>0</v>
          </cell>
          <cell r="O2939">
            <v>0</v>
          </cell>
          <cell r="P2939">
            <v>0</v>
          </cell>
          <cell r="Q2939">
            <v>0</v>
          </cell>
          <cell r="R2939">
            <v>0</v>
          </cell>
          <cell r="S2939">
            <v>0</v>
          </cell>
          <cell r="T2939">
            <v>0</v>
          </cell>
          <cell r="U2939">
            <v>0</v>
          </cell>
          <cell r="V2939">
            <v>0</v>
          </cell>
          <cell r="W2939">
            <v>0</v>
          </cell>
          <cell r="X2939">
            <v>0</v>
          </cell>
          <cell r="Y2939">
            <v>0</v>
          </cell>
          <cell r="Z2939">
            <v>0</v>
          </cell>
          <cell r="AA2939">
            <v>21</v>
          </cell>
          <cell r="AB2939">
            <v>0</v>
          </cell>
          <cell r="AC2939">
            <v>0</v>
          </cell>
          <cell r="AD2939">
            <v>0</v>
          </cell>
          <cell r="AE2939">
            <v>0</v>
          </cell>
        </row>
        <row r="2940">
          <cell r="E2940" t="str">
            <v>ME Electric Power Wood</v>
          </cell>
          <cell r="F2940">
            <v>19040</v>
          </cell>
          <cell r="G2940">
            <v>19237</v>
          </cell>
          <cell r="H2940">
            <v>23152</v>
          </cell>
          <cell r="I2940">
            <v>27474</v>
          </cell>
          <cell r="J2940">
            <v>20050</v>
          </cell>
          <cell r="K2940">
            <v>14001</v>
          </cell>
          <cell r="L2940">
            <v>14815</v>
          </cell>
          <cell r="M2940">
            <v>14213</v>
          </cell>
          <cell r="N2940">
            <v>17092</v>
          </cell>
          <cell r="O2940">
            <v>19891</v>
          </cell>
          <cell r="P2940">
            <v>21136</v>
          </cell>
          <cell r="Q2940">
            <v>28754</v>
          </cell>
          <cell r="R2940">
            <v>28063</v>
          </cell>
          <cell r="S2940">
            <v>28531</v>
          </cell>
          <cell r="T2940">
            <v>29083</v>
          </cell>
          <cell r="U2940">
            <v>39682</v>
          </cell>
          <cell r="V2940">
            <v>38333</v>
          </cell>
          <cell r="W2940">
            <v>38345</v>
          </cell>
          <cell r="X2940">
            <v>31666</v>
          </cell>
          <cell r="Y2940">
            <v>27548</v>
          </cell>
          <cell r="Z2940">
            <v>29623</v>
          </cell>
          <cell r="AA2940">
            <v>25574</v>
          </cell>
          <cell r="AB2940">
            <v>24108</v>
          </cell>
          <cell r="AC2940">
            <v>25906</v>
          </cell>
          <cell r="AD2940">
            <v>26591</v>
          </cell>
          <cell r="AE2940">
            <v>29626</v>
          </cell>
        </row>
        <row r="2941">
          <cell r="E2941" t="str">
            <v>MI Electric Power Wood</v>
          </cell>
          <cell r="F2941">
            <v>6372</v>
          </cell>
          <cell r="G2941">
            <v>6372</v>
          </cell>
          <cell r="H2941">
            <v>7100</v>
          </cell>
          <cell r="I2941">
            <v>11678</v>
          </cell>
          <cell r="J2941">
            <v>12855</v>
          </cell>
          <cell r="K2941">
            <v>13812</v>
          </cell>
          <cell r="L2941">
            <v>15831</v>
          </cell>
          <cell r="M2941">
            <v>14170</v>
          </cell>
          <cell r="N2941">
            <v>14145</v>
          </cell>
          <cell r="O2941">
            <v>14087</v>
          </cell>
          <cell r="P2941">
            <v>14781</v>
          </cell>
          <cell r="Q2941">
            <v>16423</v>
          </cell>
          <cell r="R2941">
            <v>16133</v>
          </cell>
          <cell r="S2941">
            <v>16647</v>
          </cell>
          <cell r="T2941">
            <v>17992</v>
          </cell>
          <cell r="U2941">
            <v>15648</v>
          </cell>
          <cell r="V2941">
            <v>15720</v>
          </cell>
          <cell r="W2941">
            <v>14576</v>
          </cell>
          <cell r="X2941">
            <v>13531</v>
          </cell>
          <cell r="Y2941">
            <v>12819</v>
          </cell>
          <cell r="Z2941">
            <v>14301</v>
          </cell>
          <cell r="AA2941">
            <v>14426</v>
          </cell>
          <cell r="AB2941">
            <v>12842</v>
          </cell>
          <cell r="AC2941">
            <v>12648</v>
          </cell>
          <cell r="AD2941">
            <v>13994</v>
          </cell>
          <cell r="AE2941">
            <v>11161</v>
          </cell>
        </row>
        <row r="2942">
          <cell r="E2942" t="str">
            <v>MN Electric Power Wood</v>
          </cell>
          <cell r="F2942">
            <v>1536</v>
          </cell>
          <cell r="G2942">
            <v>1476</v>
          </cell>
          <cell r="H2942">
            <v>1509</v>
          </cell>
          <cell r="I2942">
            <v>1425</v>
          </cell>
          <cell r="J2942">
            <v>395</v>
          </cell>
          <cell r="K2942">
            <v>223</v>
          </cell>
          <cell r="L2942">
            <v>273</v>
          </cell>
          <cell r="M2942">
            <v>40</v>
          </cell>
          <cell r="N2942">
            <v>0</v>
          </cell>
          <cell r="O2942">
            <v>0</v>
          </cell>
          <cell r="P2942">
            <v>0</v>
          </cell>
          <cell r="Q2942">
            <v>0</v>
          </cell>
          <cell r="R2942">
            <v>0</v>
          </cell>
          <cell r="S2942">
            <v>2769</v>
          </cell>
          <cell r="T2942">
            <v>2420</v>
          </cell>
          <cell r="U2942">
            <v>2234</v>
          </cell>
          <cell r="V2942">
            <v>2076</v>
          </cell>
          <cell r="W2942">
            <v>7921</v>
          </cell>
          <cell r="X2942">
            <v>5507</v>
          </cell>
          <cell r="Y2942">
            <v>6487</v>
          </cell>
          <cell r="Z2942">
            <v>9110</v>
          </cell>
          <cell r="AA2942">
            <v>5581</v>
          </cell>
          <cell r="AB2942">
            <v>6786</v>
          </cell>
          <cell r="AC2942">
            <v>9709</v>
          </cell>
          <cell r="AD2942">
            <v>11312</v>
          </cell>
          <cell r="AE2942">
            <v>11534</v>
          </cell>
        </row>
        <row r="2943">
          <cell r="E2943" t="str">
            <v>MO Electric Power Wood</v>
          </cell>
          <cell r="F2943">
            <v>0</v>
          </cell>
          <cell r="G2943">
            <v>0</v>
          </cell>
          <cell r="H2943">
            <v>0</v>
          </cell>
          <cell r="I2943">
            <v>0</v>
          </cell>
          <cell r="J2943">
            <v>0</v>
          </cell>
          <cell r="K2943">
            <v>0</v>
          </cell>
          <cell r="L2943">
            <v>0</v>
          </cell>
          <cell r="M2943">
            <v>0</v>
          </cell>
          <cell r="N2943">
            <v>0</v>
          </cell>
          <cell r="O2943">
            <v>0</v>
          </cell>
          <cell r="P2943">
            <v>0</v>
          </cell>
          <cell r="Q2943">
            <v>0</v>
          </cell>
          <cell r="R2943">
            <v>5</v>
          </cell>
          <cell r="S2943">
            <v>5</v>
          </cell>
          <cell r="T2943">
            <v>4</v>
          </cell>
          <cell r="U2943">
            <v>0</v>
          </cell>
          <cell r="V2943">
            <v>2</v>
          </cell>
          <cell r="W2943">
            <v>2</v>
          </cell>
          <cell r="X2943">
            <v>0</v>
          </cell>
          <cell r="Y2943">
            <v>0</v>
          </cell>
          <cell r="Z2943">
            <v>0</v>
          </cell>
          <cell r="AA2943">
            <v>0</v>
          </cell>
          <cell r="AB2943">
            <v>0</v>
          </cell>
          <cell r="AC2943">
            <v>0</v>
          </cell>
          <cell r="AD2943">
            <v>46</v>
          </cell>
          <cell r="AE2943">
            <v>0</v>
          </cell>
        </row>
        <row r="2944">
          <cell r="E2944" t="str">
            <v>MS Electric Power Wood</v>
          </cell>
          <cell r="F2944">
            <v>0</v>
          </cell>
          <cell r="G2944">
            <v>0</v>
          </cell>
          <cell r="H2944">
            <v>0</v>
          </cell>
          <cell r="I2944">
            <v>0</v>
          </cell>
          <cell r="J2944">
            <v>0</v>
          </cell>
          <cell r="K2944">
            <v>0</v>
          </cell>
          <cell r="L2944">
            <v>0</v>
          </cell>
          <cell r="M2944">
            <v>0</v>
          </cell>
          <cell r="N2944">
            <v>0</v>
          </cell>
          <cell r="O2944">
            <v>0</v>
          </cell>
          <cell r="P2944">
            <v>0</v>
          </cell>
          <cell r="Q2944">
            <v>0</v>
          </cell>
          <cell r="R2944">
            <v>0</v>
          </cell>
          <cell r="S2944">
            <v>0</v>
          </cell>
          <cell r="T2944">
            <v>0</v>
          </cell>
          <cell r="U2944">
            <v>0</v>
          </cell>
          <cell r="V2944">
            <v>0</v>
          </cell>
          <cell r="W2944">
            <v>0</v>
          </cell>
          <cell r="X2944">
            <v>0</v>
          </cell>
          <cell r="Y2944">
            <v>0</v>
          </cell>
          <cell r="Z2944">
            <v>17</v>
          </cell>
          <cell r="AA2944">
            <v>3</v>
          </cell>
          <cell r="AB2944">
            <v>3</v>
          </cell>
          <cell r="AC2944">
            <v>3</v>
          </cell>
          <cell r="AD2944">
            <v>3</v>
          </cell>
          <cell r="AE2944">
            <v>1</v>
          </cell>
        </row>
        <row r="2945">
          <cell r="E2945" t="str">
            <v>MT Electric Power Wood</v>
          </cell>
          <cell r="F2945">
            <v>785</v>
          </cell>
          <cell r="G2945">
            <v>651</v>
          </cell>
          <cell r="H2945">
            <v>818</v>
          </cell>
          <cell r="I2945">
            <v>806</v>
          </cell>
          <cell r="J2945">
            <v>433</v>
          </cell>
          <cell r="K2945">
            <v>0</v>
          </cell>
          <cell r="L2945">
            <v>0</v>
          </cell>
          <cell r="M2945">
            <v>0</v>
          </cell>
          <cell r="N2945">
            <v>0</v>
          </cell>
          <cell r="O2945">
            <v>0</v>
          </cell>
          <cell r="P2945">
            <v>0</v>
          </cell>
          <cell r="Q2945">
            <v>0</v>
          </cell>
          <cell r="R2945">
            <v>0</v>
          </cell>
          <cell r="S2945">
            <v>0</v>
          </cell>
          <cell r="T2945">
            <v>0</v>
          </cell>
          <cell r="U2945">
            <v>0</v>
          </cell>
          <cell r="V2945">
            <v>0</v>
          </cell>
          <cell r="W2945">
            <v>0</v>
          </cell>
          <cell r="X2945">
            <v>0</v>
          </cell>
          <cell r="Y2945">
            <v>0</v>
          </cell>
          <cell r="Z2945">
            <v>0</v>
          </cell>
          <cell r="AA2945">
            <v>0</v>
          </cell>
          <cell r="AB2945">
            <v>0</v>
          </cell>
          <cell r="AC2945">
            <v>0</v>
          </cell>
          <cell r="AD2945">
            <v>0</v>
          </cell>
          <cell r="AE2945">
            <v>0</v>
          </cell>
        </row>
        <row r="2946">
          <cell r="E2946" t="str">
            <v>NC Electric Power Wood</v>
          </cell>
          <cell r="F2946">
            <v>839</v>
          </cell>
          <cell r="G2946">
            <v>5127</v>
          </cell>
          <cell r="H2946">
            <v>5214</v>
          </cell>
          <cell r="I2946">
            <v>5107</v>
          </cell>
          <cell r="J2946">
            <v>6899</v>
          </cell>
          <cell r="K2946">
            <v>5038</v>
          </cell>
          <cell r="L2946">
            <v>4701</v>
          </cell>
          <cell r="M2946">
            <v>4724</v>
          </cell>
          <cell r="N2946">
            <v>5322</v>
          </cell>
          <cell r="O2946">
            <v>5099</v>
          </cell>
          <cell r="P2946">
            <v>4934</v>
          </cell>
          <cell r="Q2946">
            <v>4737</v>
          </cell>
          <cell r="R2946">
            <v>4758</v>
          </cell>
          <cell r="S2946">
            <v>4731</v>
          </cell>
          <cell r="T2946">
            <v>5029</v>
          </cell>
          <cell r="U2946">
            <v>5478</v>
          </cell>
          <cell r="V2946">
            <v>6819</v>
          </cell>
          <cell r="W2946">
            <v>6976</v>
          </cell>
          <cell r="X2946">
            <v>6196</v>
          </cell>
          <cell r="Y2946">
            <v>8553</v>
          </cell>
          <cell r="Z2946">
            <v>9440</v>
          </cell>
          <cell r="AA2946">
            <v>9679</v>
          </cell>
          <cell r="AB2946">
            <v>14320</v>
          </cell>
          <cell r="AC2946">
            <v>13842</v>
          </cell>
          <cell r="AD2946">
            <v>14218</v>
          </cell>
          <cell r="AE2946">
            <v>11036</v>
          </cell>
        </row>
        <row r="2947">
          <cell r="E2947" t="str">
            <v>ND Electric Power Wood</v>
          </cell>
          <cell r="F2947">
            <v>0</v>
          </cell>
          <cell r="G2947">
            <v>0</v>
          </cell>
          <cell r="H2947">
            <v>0</v>
          </cell>
          <cell r="I2947">
            <v>0</v>
          </cell>
          <cell r="J2947">
            <v>0</v>
          </cell>
          <cell r="K2947">
            <v>0</v>
          </cell>
          <cell r="L2947">
            <v>0</v>
          </cell>
          <cell r="M2947">
            <v>0</v>
          </cell>
          <cell r="N2947">
            <v>0</v>
          </cell>
          <cell r="O2947">
            <v>0</v>
          </cell>
          <cell r="P2947">
            <v>0</v>
          </cell>
          <cell r="Q2947">
            <v>0</v>
          </cell>
          <cell r="R2947">
            <v>0</v>
          </cell>
          <cell r="S2947">
            <v>0</v>
          </cell>
          <cell r="T2947">
            <v>0</v>
          </cell>
          <cell r="U2947">
            <v>0</v>
          </cell>
          <cell r="V2947">
            <v>0</v>
          </cell>
          <cell r="W2947">
            <v>0</v>
          </cell>
          <cell r="X2947">
            <v>0</v>
          </cell>
          <cell r="Y2947">
            <v>0</v>
          </cell>
          <cell r="Z2947">
            <v>0</v>
          </cell>
          <cell r="AA2947">
            <v>0</v>
          </cell>
          <cell r="AB2947">
            <v>0</v>
          </cell>
          <cell r="AC2947">
            <v>0</v>
          </cell>
          <cell r="AD2947">
            <v>0</v>
          </cell>
          <cell r="AE2947">
            <v>0</v>
          </cell>
        </row>
        <row r="2948">
          <cell r="E2948" t="str">
            <v>NE Electric Power Wood</v>
          </cell>
          <cell r="F2948">
            <v>0</v>
          </cell>
          <cell r="G2948">
            <v>0</v>
          </cell>
          <cell r="H2948">
            <v>0</v>
          </cell>
          <cell r="I2948">
            <v>0</v>
          </cell>
          <cell r="J2948">
            <v>0</v>
          </cell>
          <cell r="K2948">
            <v>0</v>
          </cell>
          <cell r="L2948">
            <v>0</v>
          </cell>
          <cell r="M2948">
            <v>0</v>
          </cell>
          <cell r="N2948">
            <v>0</v>
          </cell>
          <cell r="O2948">
            <v>0</v>
          </cell>
          <cell r="P2948">
            <v>0</v>
          </cell>
          <cell r="Q2948">
            <v>0</v>
          </cell>
          <cell r="R2948">
            <v>0</v>
          </cell>
          <cell r="S2948">
            <v>0</v>
          </cell>
          <cell r="T2948">
            <v>0</v>
          </cell>
          <cell r="U2948">
            <v>0</v>
          </cell>
          <cell r="V2948">
            <v>0</v>
          </cell>
          <cell r="W2948">
            <v>0</v>
          </cell>
          <cell r="X2948">
            <v>0</v>
          </cell>
          <cell r="Y2948">
            <v>0</v>
          </cell>
          <cell r="Z2948">
            <v>0</v>
          </cell>
          <cell r="AA2948">
            <v>0</v>
          </cell>
          <cell r="AB2948">
            <v>0</v>
          </cell>
          <cell r="AC2948">
            <v>0</v>
          </cell>
          <cell r="AD2948">
            <v>0</v>
          </cell>
          <cell r="AE2948">
            <v>0</v>
          </cell>
        </row>
        <row r="2949">
          <cell r="E2949" t="str">
            <v>NH Electric Power Wood</v>
          </cell>
          <cell r="F2949">
            <v>12773</v>
          </cell>
          <cell r="G2949">
            <v>12906</v>
          </cell>
          <cell r="H2949">
            <v>12953</v>
          </cell>
          <cell r="I2949">
            <v>13182</v>
          </cell>
          <cell r="J2949">
            <v>11976</v>
          </cell>
          <cell r="K2949">
            <v>10865</v>
          </cell>
          <cell r="L2949">
            <v>11043</v>
          </cell>
          <cell r="M2949">
            <v>11042</v>
          </cell>
          <cell r="N2949">
            <v>11115</v>
          </cell>
          <cell r="O2949">
            <v>10983</v>
          </cell>
          <cell r="P2949">
            <v>10862</v>
          </cell>
          <cell r="Q2949">
            <v>10742</v>
          </cell>
          <cell r="R2949">
            <v>9919</v>
          </cell>
          <cell r="S2949">
            <v>9125</v>
          </cell>
          <cell r="T2949">
            <v>9249</v>
          </cell>
          <cell r="U2949">
            <v>9868</v>
          </cell>
          <cell r="V2949">
            <v>9862</v>
          </cell>
          <cell r="W2949">
            <v>14045</v>
          </cell>
          <cell r="X2949">
            <v>14812</v>
          </cell>
          <cell r="Y2949">
            <v>14428</v>
          </cell>
          <cell r="Z2949">
            <v>14991</v>
          </cell>
          <cell r="AA2949">
            <v>13806</v>
          </cell>
          <cell r="AB2949">
            <v>15986</v>
          </cell>
          <cell r="AC2949">
            <v>18079</v>
          </cell>
          <cell r="AD2949">
            <v>21202</v>
          </cell>
          <cell r="AE2949">
            <v>22957</v>
          </cell>
        </row>
        <row r="2950">
          <cell r="E2950" t="str">
            <v>NJ Electric Power Wood</v>
          </cell>
          <cell r="F2950">
            <v>0</v>
          </cell>
          <cell r="G2950">
            <v>0</v>
          </cell>
          <cell r="H2950">
            <v>0</v>
          </cell>
          <cell r="I2950">
            <v>0</v>
          </cell>
          <cell r="J2950">
            <v>0</v>
          </cell>
          <cell r="K2950">
            <v>0</v>
          </cell>
          <cell r="L2950">
            <v>0</v>
          </cell>
          <cell r="M2950">
            <v>0</v>
          </cell>
          <cell r="N2950">
            <v>0</v>
          </cell>
          <cell r="O2950">
            <v>0</v>
          </cell>
          <cell r="P2950">
            <v>0</v>
          </cell>
          <cell r="Q2950">
            <v>0</v>
          </cell>
          <cell r="R2950">
            <v>0</v>
          </cell>
          <cell r="S2950">
            <v>0</v>
          </cell>
          <cell r="T2950">
            <v>0</v>
          </cell>
          <cell r="U2950">
            <v>0</v>
          </cell>
          <cell r="V2950">
            <v>0</v>
          </cell>
          <cell r="W2950">
            <v>0</v>
          </cell>
          <cell r="X2950">
            <v>0</v>
          </cell>
          <cell r="Y2950">
            <v>0</v>
          </cell>
          <cell r="Z2950">
            <v>0</v>
          </cell>
          <cell r="AA2950">
            <v>0</v>
          </cell>
          <cell r="AB2950">
            <v>0</v>
          </cell>
          <cell r="AC2950">
            <v>0</v>
          </cell>
          <cell r="AD2950">
            <v>0</v>
          </cell>
          <cell r="AE2950">
            <v>0</v>
          </cell>
        </row>
        <row r="2951">
          <cell r="E2951" t="str">
            <v>NM Electric Power Wood</v>
          </cell>
          <cell r="F2951">
            <v>0</v>
          </cell>
          <cell r="G2951">
            <v>0</v>
          </cell>
          <cell r="H2951">
            <v>0</v>
          </cell>
          <cell r="I2951">
            <v>0</v>
          </cell>
          <cell r="J2951">
            <v>0</v>
          </cell>
          <cell r="K2951">
            <v>0</v>
          </cell>
          <cell r="L2951">
            <v>0</v>
          </cell>
          <cell r="M2951">
            <v>0</v>
          </cell>
          <cell r="N2951">
            <v>0</v>
          </cell>
          <cell r="O2951">
            <v>0</v>
          </cell>
          <cell r="P2951">
            <v>0</v>
          </cell>
          <cell r="Q2951">
            <v>0</v>
          </cell>
          <cell r="R2951">
            <v>0</v>
          </cell>
          <cell r="S2951">
            <v>0</v>
          </cell>
          <cell r="T2951">
            <v>0</v>
          </cell>
          <cell r="U2951">
            <v>0</v>
          </cell>
          <cell r="V2951">
            <v>0</v>
          </cell>
          <cell r="W2951">
            <v>0</v>
          </cell>
          <cell r="X2951">
            <v>0</v>
          </cell>
          <cell r="Y2951">
            <v>0</v>
          </cell>
          <cell r="Z2951">
            <v>0</v>
          </cell>
          <cell r="AA2951">
            <v>0</v>
          </cell>
          <cell r="AB2951">
            <v>0</v>
          </cell>
          <cell r="AC2951">
            <v>0</v>
          </cell>
          <cell r="AD2951">
            <v>0</v>
          </cell>
          <cell r="AE2951">
            <v>0</v>
          </cell>
        </row>
        <row r="2952">
          <cell r="E2952" t="str">
            <v>NV Electric Power Wood</v>
          </cell>
          <cell r="F2952">
            <v>0</v>
          </cell>
          <cell r="G2952">
            <v>0</v>
          </cell>
          <cell r="H2952">
            <v>0</v>
          </cell>
          <cell r="I2952">
            <v>0</v>
          </cell>
          <cell r="J2952">
            <v>0</v>
          </cell>
          <cell r="K2952">
            <v>0</v>
          </cell>
          <cell r="L2952">
            <v>0</v>
          </cell>
          <cell r="M2952">
            <v>0</v>
          </cell>
          <cell r="N2952">
            <v>0</v>
          </cell>
          <cell r="O2952">
            <v>0</v>
          </cell>
          <cell r="P2952">
            <v>0</v>
          </cell>
          <cell r="Q2952">
            <v>0</v>
          </cell>
          <cell r="R2952">
            <v>0</v>
          </cell>
          <cell r="S2952">
            <v>0</v>
          </cell>
          <cell r="T2952">
            <v>0</v>
          </cell>
          <cell r="U2952">
            <v>0</v>
          </cell>
          <cell r="V2952">
            <v>0</v>
          </cell>
          <cell r="W2952">
            <v>0</v>
          </cell>
          <cell r="X2952">
            <v>0</v>
          </cell>
          <cell r="Y2952">
            <v>10</v>
          </cell>
          <cell r="Z2952">
            <v>0</v>
          </cell>
          <cell r="AA2952">
            <v>0</v>
          </cell>
          <cell r="AB2952">
            <v>0</v>
          </cell>
          <cell r="AC2952">
            <v>0</v>
          </cell>
          <cell r="AD2952">
            <v>0</v>
          </cell>
          <cell r="AE2952">
            <v>0</v>
          </cell>
        </row>
        <row r="2953">
          <cell r="E2953" t="str">
            <v>NY Electric Power Wood</v>
          </cell>
          <cell r="F2953">
            <v>643</v>
          </cell>
          <cell r="G2953">
            <v>904</v>
          </cell>
          <cell r="H2953">
            <v>5329</v>
          </cell>
          <cell r="I2953">
            <v>4927</v>
          </cell>
          <cell r="J2953">
            <v>5818</v>
          </cell>
          <cell r="K2953">
            <v>5112</v>
          </cell>
          <cell r="L2953">
            <v>5592</v>
          </cell>
          <cell r="M2953">
            <v>4713</v>
          </cell>
          <cell r="N2953">
            <v>4865</v>
          </cell>
          <cell r="O2953">
            <v>4702</v>
          </cell>
          <cell r="P2953">
            <v>5576</v>
          </cell>
          <cell r="Q2953">
            <v>4979</v>
          </cell>
          <cell r="R2953">
            <v>3578</v>
          </cell>
          <cell r="S2953">
            <v>3721</v>
          </cell>
          <cell r="T2953">
            <v>4409</v>
          </cell>
          <cell r="U2953">
            <v>4647</v>
          </cell>
          <cell r="V2953">
            <v>4662</v>
          </cell>
          <cell r="W2953">
            <v>4172</v>
          </cell>
          <cell r="X2953">
            <v>5143</v>
          </cell>
          <cell r="Y2953">
            <v>4023</v>
          </cell>
          <cell r="Z2953">
            <v>4187</v>
          </cell>
          <cell r="AA2953">
            <v>3578</v>
          </cell>
          <cell r="AB2953">
            <v>3546</v>
          </cell>
          <cell r="AC2953">
            <v>6099</v>
          </cell>
          <cell r="AD2953">
            <v>8292</v>
          </cell>
          <cell r="AE2953">
            <v>6625</v>
          </cell>
        </row>
        <row r="2954">
          <cell r="E2954" t="str">
            <v>OH Electric Power Wood</v>
          </cell>
          <cell r="F2954">
            <v>0</v>
          </cell>
          <cell r="G2954">
            <v>0</v>
          </cell>
          <cell r="H2954">
            <v>0</v>
          </cell>
          <cell r="I2954">
            <v>0</v>
          </cell>
          <cell r="J2954">
            <v>0</v>
          </cell>
          <cell r="K2954">
            <v>0</v>
          </cell>
          <cell r="L2954">
            <v>706</v>
          </cell>
          <cell r="M2954">
            <v>741</v>
          </cell>
          <cell r="N2954">
            <v>677</v>
          </cell>
          <cell r="O2954">
            <v>755</v>
          </cell>
          <cell r="P2954">
            <v>741</v>
          </cell>
          <cell r="Q2954">
            <v>707</v>
          </cell>
          <cell r="R2954">
            <v>726</v>
          </cell>
          <cell r="S2954">
            <v>938</v>
          </cell>
          <cell r="T2954">
            <v>833</v>
          </cell>
          <cell r="U2954">
            <v>841</v>
          </cell>
          <cell r="V2954">
            <v>795</v>
          </cell>
          <cell r="W2954">
            <v>887</v>
          </cell>
          <cell r="X2954">
            <v>899</v>
          </cell>
          <cell r="Y2954">
            <v>913</v>
          </cell>
          <cell r="Z2954">
            <v>832</v>
          </cell>
          <cell r="AA2954">
            <v>752</v>
          </cell>
          <cell r="AB2954">
            <v>930</v>
          </cell>
          <cell r="AC2954">
            <v>910</v>
          </cell>
          <cell r="AD2954">
            <v>1003</v>
          </cell>
          <cell r="AE2954">
            <v>995</v>
          </cell>
        </row>
        <row r="2955">
          <cell r="E2955" t="str">
            <v>OK Electric Power Wood</v>
          </cell>
          <cell r="F2955">
            <v>0</v>
          </cell>
          <cell r="G2955">
            <v>0</v>
          </cell>
          <cell r="H2955">
            <v>0</v>
          </cell>
          <cell r="I2955">
            <v>0</v>
          </cell>
          <cell r="J2955">
            <v>0</v>
          </cell>
          <cell r="K2955">
            <v>0</v>
          </cell>
          <cell r="L2955">
            <v>0</v>
          </cell>
          <cell r="M2955">
            <v>0</v>
          </cell>
          <cell r="N2955">
            <v>0</v>
          </cell>
          <cell r="O2955">
            <v>0</v>
          </cell>
          <cell r="P2955">
            <v>0</v>
          </cell>
          <cell r="Q2955">
            <v>0</v>
          </cell>
          <cell r="R2955">
            <v>0</v>
          </cell>
          <cell r="S2955">
            <v>0</v>
          </cell>
          <cell r="T2955">
            <v>0</v>
          </cell>
          <cell r="U2955">
            <v>0</v>
          </cell>
          <cell r="V2955">
            <v>0</v>
          </cell>
          <cell r="W2955">
            <v>0</v>
          </cell>
          <cell r="X2955">
            <v>0</v>
          </cell>
          <cell r="Y2955">
            <v>0</v>
          </cell>
          <cell r="Z2955">
            <v>0</v>
          </cell>
          <cell r="AA2955">
            <v>0</v>
          </cell>
          <cell r="AB2955">
            <v>0</v>
          </cell>
          <cell r="AC2955">
            <v>0</v>
          </cell>
          <cell r="AD2955">
            <v>0</v>
          </cell>
          <cell r="AE2955">
            <v>0</v>
          </cell>
        </row>
        <row r="2956">
          <cell r="E2956" t="str">
            <v>OR Electric Power Wood</v>
          </cell>
          <cell r="F2956">
            <v>5386</v>
          </cell>
          <cell r="G2956">
            <v>4293</v>
          </cell>
          <cell r="H2956">
            <v>4170</v>
          </cell>
          <cell r="I2956">
            <v>3907</v>
          </cell>
          <cell r="J2956">
            <v>4349</v>
          </cell>
          <cell r="K2956">
            <v>5463</v>
          </cell>
          <cell r="L2956">
            <v>5051</v>
          </cell>
          <cell r="M2956">
            <v>4915</v>
          </cell>
          <cell r="N2956">
            <v>5275</v>
          </cell>
          <cell r="O2956">
            <v>3636</v>
          </cell>
          <cell r="P2956">
            <v>4495</v>
          </cell>
          <cell r="Q2956">
            <v>4516</v>
          </cell>
          <cell r="R2956">
            <v>3386</v>
          </cell>
          <cell r="S2956">
            <v>4544</v>
          </cell>
          <cell r="T2956">
            <v>0</v>
          </cell>
          <cell r="U2956">
            <v>6300</v>
          </cell>
          <cell r="V2956">
            <v>6107</v>
          </cell>
          <cell r="W2956">
            <v>5328</v>
          </cell>
          <cell r="X2956">
            <v>2878</v>
          </cell>
          <cell r="Y2956">
            <v>3534</v>
          </cell>
          <cell r="Z2956">
            <v>2826</v>
          </cell>
          <cell r="AA2956">
            <v>2244</v>
          </cell>
          <cell r="AB2956">
            <v>2450</v>
          </cell>
          <cell r="AC2956">
            <v>3146</v>
          </cell>
          <cell r="AD2956">
            <v>3558</v>
          </cell>
          <cell r="AE2956">
            <v>2851</v>
          </cell>
        </row>
        <row r="2957">
          <cell r="E2957" t="str">
            <v>PA Electric Power Wood</v>
          </cell>
          <cell r="F2957">
            <v>2970</v>
          </cell>
          <cell r="G2957">
            <v>2705</v>
          </cell>
          <cell r="H2957">
            <v>3069</v>
          </cell>
          <cell r="I2957">
            <v>3232</v>
          </cell>
          <cell r="J2957">
            <v>2860</v>
          </cell>
          <cell r="K2957">
            <v>2771</v>
          </cell>
          <cell r="L2957">
            <v>2830</v>
          </cell>
          <cell r="M2957">
            <v>2994</v>
          </cell>
          <cell r="N2957">
            <v>2970</v>
          </cell>
          <cell r="O2957">
            <v>2837</v>
          </cell>
          <cell r="P2957">
            <v>3365</v>
          </cell>
          <cell r="Q2957">
            <v>3481</v>
          </cell>
          <cell r="R2957">
            <v>4898</v>
          </cell>
          <cell r="S2957">
            <v>4044</v>
          </cell>
          <cell r="T2957">
            <v>3764</v>
          </cell>
          <cell r="U2957">
            <v>3834</v>
          </cell>
          <cell r="V2957">
            <v>2906</v>
          </cell>
          <cell r="W2957">
            <v>3321</v>
          </cell>
          <cell r="X2957">
            <v>4681</v>
          </cell>
          <cell r="Y2957">
            <v>3571</v>
          </cell>
          <cell r="Z2957">
            <v>3623</v>
          </cell>
          <cell r="AA2957">
            <v>3127</v>
          </cell>
          <cell r="AB2957">
            <v>1340</v>
          </cell>
          <cell r="AC2957">
            <v>651</v>
          </cell>
          <cell r="AD2957">
            <v>42</v>
          </cell>
          <cell r="AE2957">
            <v>37</v>
          </cell>
        </row>
        <row r="2958">
          <cell r="E2958" t="str">
            <v>RI Electric Power Wood</v>
          </cell>
          <cell r="F2958">
            <v>0</v>
          </cell>
          <cell r="G2958">
            <v>0</v>
          </cell>
          <cell r="H2958">
            <v>0</v>
          </cell>
          <cell r="I2958">
            <v>0</v>
          </cell>
          <cell r="J2958">
            <v>0</v>
          </cell>
          <cell r="K2958">
            <v>0</v>
          </cell>
          <cell r="L2958">
            <v>0</v>
          </cell>
          <cell r="M2958">
            <v>0</v>
          </cell>
          <cell r="N2958">
            <v>0</v>
          </cell>
          <cell r="O2958">
            <v>0</v>
          </cell>
          <cell r="P2958">
            <v>0</v>
          </cell>
          <cell r="Q2958">
            <v>0</v>
          </cell>
          <cell r="R2958">
            <v>0</v>
          </cell>
          <cell r="S2958">
            <v>0</v>
          </cell>
          <cell r="T2958">
            <v>0</v>
          </cell>
          <cell r="U2958">
            <v>0</v>
          </cell>
          <cell r="V2958">
            <v>0</v>
          </cell>
          <cell r="W2958">
            <v>0</v>
          </cell>
          <cell r="X2958">
            <v>0</v>
          </cell>
          <cell r="Y2958">
            <v>0</v>
          </cell>
          <cell r="Z2958">
            <v>0</v>
          </cell>
          <cell r="AA2958">
            <v>0</v>
          </cell>
          <cell r="AB2958">
            <v>0</v>
          </cell>
          <cell r="AC2958">
            <v>0</v>
          </cell>
          <cell r="AD2958">
            <v>0</v>
          </cell>
          <cell r="AE2958">
            <v>0</v>
          </cell>
        </row>
        <row r="2959">
          <cell r="E2959" t="str">
            <v>SC Electric Power Wood</v>
          </cell>
          <cell r="F2959">
            <v>0</v>
          </cell>
          <cell r="G2959">
            <v>0</v>
          </cell>
          <cell r="H2959">
            <v>0</v>
          </cell>
          <cell r="I2959">
            <v>0</v>
          </cell>
          <cell r="J2959">
            <v>0</v>
          </cell>
          <cell r="K2959">
            <v>0</v>
          </cell>
          <cell r="L2959">
            <v>0</v>
          </cell>
          <cell r="M2959">
            <v>0</v>
          </cell>
          <cell r="N2959">
            <v>0</v>
          </cell>
          <cell r="O2959">
            <v>0</v>
          </cell>
          <cell r="P2959">
            <v>0</v>
          </cell>
          <cell r="Q2959">
            <v>0</v>
          </cell>
          <cell r="R2959">
            <v>0</v>
          </cell>
          <cell r="S2959">
            <v>0</v>
          </cell>
          <cell r="T2959">
            <v>2805</v>
          </cell>
          <cell r="U2959">
            <v>6438</v>
          </cell>
          <cell r="V2959">
            <v>6183</v>
          </cell>
          <cell r="W2959">
            <v>5630</v>
          </cell>
          <cell r="X2959">
            <v>5808</v>
          </cell>
          <cell r="Y2959">
            <v>7161</v>
          </cell>
          <cell r="Z2959">
            <v>7134</v>
          </cell>
          <cell r="AA2959">
            <v>6979</v>
          </cell>
          <cell r="AB2959">
            <v>9041</v>
          </cell>
          <cell r="AC2959">
            <v>9801</v>
          </cell>
          <cell r="AD2959">
            <v>14297</v>
          </cell>
          <cell r="AE2959">
            <v>15213</v>
          </cell>
        </row>
        <row r="2960">
          <cell r="E2960" t="str">
            <v>SD Electric Power Wood</v>
          </cell>
          <cell r="F2960">
            <v>0</v>
          </cell>
          <cell r="G2960">
            <v>0</v>
          </cell>
          <cell r="H2960">
            <v>0</v>
          </cell>
          <cell r="I2960">
            <v>0</v>
          </cell>
          <cell r="J2960">
            <v>0</v>
          </cell>
          <cell r="K2960">
            <v>0</v>
          </cell>
          <cell r="L2960">
            <v>0</v>
          </cell>
          <cell r="M2960">
            <v>0</v>
          </cell>
          <cell r="N2960">
            <v>0</v>
          </cell>
          <cell r="O2960">
            <v>0</v>
          </cell>
          <cell r="P2960">
            <v>0</v>
          </cell>
          <cell r="Q2960">
            <v>0</v>
          </cell>
          <cell r="R2960">
            <v>0</v>
          </cell>
          <cell r="S2960">
            <v>0</v>
          </cell>
          <cell r="T2960">
            <v>0</v>
          </cell>
          <cell r="U2960">
            <v>0</v>
          </cell>
          <cell r="V2960">
            <v>0</v>
          </cell>
          <cell r="W2960">
            <v>0</v>
          </cell>
          <cell r="X2960">
            <v>0</v>
          </cell>
          <cell r="Y2960">
            <v>0</v>
          </cell>
          <cell r="Z2960">
            <v>0</v>
          </cell>
          <cell r="AA2960">
            <v>0</v>
          </cell>
          <cell r="AB2960">
            <v>0</v>
          </cell>
          <cell r="AC2960">
            <v>0</v>
          </cell>
          <cell r="AD2960">
            <v>0</v>
          </cell>
          <cell r="AE2960">
            <v>0</v>
          </cell>
        </row>
        <row r="2961">
          <cell r="E2961" t="str">
            <v>TN Electric Power Wood</v>
          </cell>
          <cell r="F2961">
            <v>0</v>
          </cell>
          <cell r="G2961">
            <v>0</v>
          </cell>
          <cell r="H2961">
            <v>0</v>
          </cell>
          <cell r="I2961">
            <v>0</v>
          </cell>
          <cell r="J2961">
            <v>0</v>
          </cell>
          <cell r="K2961">
            <v>0</v>
          </cell>
          <cell r="L2961">
            <v>0</v>
          </cell>
          <cell r="M2961">
            <v>3</v>
          </cell>
          <cell r="N2961">
            <v>5</v>
          </cell>
          <cell r="O2961">
            <v>7</v>
          </cell>
          <cell r="P2961">
            <v>7</v>
          </cell>
          <cell r="Q2961">
            <v>12</v>
          </cell>
          <cell r="R2961">
            <v>8</v>
          </cell>
          <cell r="S2961">
            <v>0</v>
          </cell>
          <cell r="T2961">
            <v>0</v>
          </cell>
          <cell r="U2961">
            <v>0</v>
          </cell>
          <cell r="V2961">
            <v>0</v>
          </cell>
          <cell r="W2961">
            <v>0</v>
          </cell>
          <cell r="X2961">
            <v>0</v>
          </cell>
          <cell r="Y2961">
            <v>0</v>
          </cell>
          <cell r="Z2961">
            <v>0</v>
          </cell>
          <cell r="AA2961">
            <v>0</v>
          </cell>
          <cell r="AB2961">
            <v>0</v>
          </cell>
          <cell r="AC2961">
            <v>0</v>
          </cell>
          <cell r="AD2961">
            <v>0</v>
          </cell>
          <cell r="AE2961">
            <v>0</v>
          </cell>
        </row>
        <row r="2962">
          <cell r="E2962" t="str">
            <v>TX Electric Power Wood</v>
          </cell>
          <cell r="F2962">
            <v>0</v>
          </cell>
          <cell r="G2962">
            <v>0</v>
          </cell>
          <cell r="H2962">
            <v>0</v>
          </cell>
          <cell r="I2962">
            <v>0</v>
          </cell>
          <cell r="J2962">
            <v>0</v>
          </cell>
          <cell r="K2962">
            <v>0</v>
          </cell>
          <cell r="L2962">
            <v>0</v>
          </cell>
          <cell r="M2962">
            <v>0</v>
          </cell>
          <cell r="N2962">
            <v>0</v>
          </cell>
          <cell r="O2962">
            <v>0</v>
          </cell>
          <cell r="P2962">
            <v>0</v>
          </cell>
          <cell r="Q2962">
            <v>0</v>
          </cell>
          <cell r="R2962">
            <v>0</v>
          </cell>
          <cell r="S2962">
            <v>0</v>
          </cell>
          <cell r="T2962">
            <v>0</v>
          </cell>
          <cell r="U2962">
            <v>0</v>
          </cell>
          <cell r="V2962">
            <v>0</v>
          </cell>
          <cell r="W2962">
            <v>0</v>
          </cell>
          <cell r="X2962">
            <v>0</v>
          </cell>
          <cell r="Y2962">
            <v>0</v>
          </cell>
          <cell r="Z2962">
            <v>0</v>
          </cell>
          <cell r="AA2962">
            <v>293</v>
          </cell>
          <cell r="AB2962">
            <v>1881</v>
          </cell>
          <cell r="AC2962">
            <v>1231</v>
          </cell>
          <cell r="AD2962">
            <v>3320</v>
          </cell>
          <cell r="AE2962">
            <v>3268</v>
          </cell>
        </row>
        <row r="2963">
          <cell r="E2963" t="str">
            <v>US Electric Power Wood</v>
          </cell>
          <cell r="F2963">
            <v>128515</v>
          </cell>
          <cell r="G2963">
            <v>125796</v>
          </cell>
          <cell r="H2963">
            <v>140219</v>
          </cell>
          <cell r="I2963">
            <v>149832</v>
          </cell>
          <cell r="J2963">
            <v>152334</v>
          </cell>
          <cell r="K2963">
            <v>125411</v>
          </cell>
          <cell r="L2963">
            <v>137860</v>
          </cell>
          <cell r="M2963">
            <v>136991</v>
          </cell>
          <cell r="N2963">
            <v>136709</v>
          </cell>
          <cell r="O2963">
            <v>138026</v>
          </cell>
          <cell r="P2963">
            <v>134320</v>
          </cell>
          <cell r="Q2963">
            <v>126401</v>
          </cell>
          <cell r="R2963">
            <v>150190</v>
          </cell>
          <cell r="S2963">
            <v>167290</v>
          </cell>
          <cell r="T2963">
            <v>165189</v>
          </cell>
          <cell r="U2963">
            <v>184973</v>
          </cell>
          <cell r="V2963">
            <v>181815</v>
          </cell>
          <cell r="W2963">
            <v>185956</v>
          </cell>
          <cell r="X2963">
            <v>177348</v>
          </cell>
          <cell r="Y2963">
            <v>180046</v>
          </cell>
          <cell r="Z2963">
            <v>195597</v>
          </cell>
          <cell r="AA2963">
            <v>182159</v>
          </cell>
          <cell r="AB2963">
            <v>190191</v>
          </cell>
          <cell r="AC2963">
            <v>207426</v>
          </cell>
          <cell r="AD2963">
            <v>251253</v>
          </cell>
          <cell r="AE2963">
            <v>243857</v>
          </cell>
        </row>
        <row r="2964">
          <cell r="E2964" t="str">
            <v>UT Electric Power Wood</v>
          </cell>
          <cell r="F2964">
            <v>0</v>
          </cell>
          <cell r="G2964">
            <v>0</v>
          </cell>
          <cell r="H2964">
            <v>0</v>
          </cell>
          <cell r="I2964">
            <v>0</v>
          </cell>
          <cell r="J2964">
            <v>0</v>
          </cell>
          <cell r="K2964">
            <v>0</v>
          </cell>
          <cell r="L2964">
            <v>0</v>
          </cell>
          <cell r="M2964">
            <v>0</v>
          </cell>
          <cell r="N2964">
            <v>0</v>
          </cell>
          <cell r="O2964">
            <v>0</v>
          </cell>
          <cell r="P2964">
            <v>0</v>
          </cell>
          <cell r="Q2964">
            <v>0</v>
          </cell>
          <cell r="R2964">
            <v>0</v>
          </cell>
          <cell r="S2964">
            <v>0</v>
          </cell>
          <cell r="T2964">
            <v>0</v>
          </cell>
          <cell r="U2964">
            <v>0</v>
          </cell>
          <cell r="V2964">
            <v>0</v>
          </cell>
          <cell r="W2964">
            <v>0</v>
          </cell>
          <cell r="X2964">
            <v>0</v>
          </cell>
          <cell r="Y2964">
            <v>0</v>
          </cell>
          <cell r="Z2964">
            <v>0</v>
          </cell>
          <cell r="AA2964">
            <v>0</v>
          </cell>
          <cell r="AB2964">
            <v>0</v>
          </cell>
          <cell r="AC2964">
            <v>0</v>
          </cell>
          <cell r="AD2964">
            <v>0</v>
          </cell>
          <cell r="AE2964">
            <v>0</v>
          </cell>
        </row>
        <row r="2965">
          <cell r="E2965" t="str">
            <v>VA Electric Power Wood</v>
          </cell>
          <cell r="F2965">
            <v>242</v>
          </cell>
          <cell r="G2965">
            <v>242</v>
          </cell>
          <cell r="H2965">
            <v>246</v>
          </cell>
          <cell r="I2965">
            <v>247</v>
          </cell>
          <cell r="J2965">
            <v>1584</v>
          </cell>
          <cell r="K2965">
            <v>2295</v>
          </cell>
          <cell r="L2965">
            <v>1699</v>
          </cell>
          <cell r="M2965">
            <v>1566</v>
          </cell>
          <cell r="N2965">
            <v>1464</v>
          </cell>
          <cell r="O2965">
            <v>2289</v>
          </cell>
          <cell r="P2965">
            <v>4475</v>
          </cell>
          <cell r="Q2965">
            <v>157</v>
          </cell>
          <cell r="R2965">
            <v>4359</v>
          </cell>
          <cell r="S2965">
            <v>5003</v>
          </cell>
          <cell r="T2965">
            <v>6975</v>
          </cell>
          <cell r="U2965">
            <v>6612</v>
          </cell>
          <cell r="V2965">
            <v>5266</v>
          </cell>
          <cell r="W2965">
            <v>5091</v>
          </cell>
          <cell r="X2965">
            <v>7664</v>
          </cell>
          <cell r="Y2965">
            <v>7020</v>
          </cell>
          <cell r="Z2965">
            <v>6586</v>
          </cell>
          <cell r="AA2965">
            <v>6326</v>
          </cell>
          <cell r="AB2965">
            <v>5352</v>
          </cell>
          <cell r="AC2965">
            <v>11053</v>
          </cell>
          <cell r="AD2965">
            <v>20228</v>
          </cell>
          <cell r="AE2965">
            <v>21181</v>
          </cell>
        </row>
        <row r="2966">
          <cell r="E2966" t="str">
            <v>VT Electric Power Wood</v>
          </cell>
          <cell r="F2966">
            <v>980</v>
          </cell>
          <cell r="G2966">
            <v>1141</v>
          </cell>
          <cell r="H2966">
            <v>1392</v>
          </cell>
          <cell r="I2966">
            <v>2837</v>
          </cell>
          <cell r="J2966">
            <v>2958</v>
          </cell>
          <cell r="K2966">
            <v>3446</v>
          </cell>
          <cell r="L2966">
            <v>3616</v>
          </cell>
          <cell r="M2966">
            <v>3893</v>
          </cell>
          <cell r="N2966">
            <v>3672</v>
          </cell>
          <cell r="O2966">
            <v>4164</v>
          </cell>
          <cell r="P2966">
            <v>3920</v>
          </cell>
          <cell r="Q2966">
            <v>3940</v>
          </cell>
          <cell r="R2966">
            <v>8395</v>
          </cell>
          <cell r="S2966">
            <v>9411</v>
          </cell>
          <cell r="T2966">
            <v>6821</v>
          </cell>
          <cell r="U2966">
            <v>5298</v>
          </cell>
          <cell r="V2966">
            <v>5848</v>
          </cell>
          <cell r="W2966">
            <v>6036</v>
          </cell>
          <cell r="X2966">
            <v>5630</v>
          </cell>
          <cell r="Y2966">
            <v>5332</v>
          </cell>
          <cell r="Z2966">
            <v>6200</v>
          </cell>
          <cell r="AA2966">
            <v>5276</v>
          </cell>
          <cell r="AB2966">
            <v>4681</v>
          </cell>
          <cell r="AC2966">
            <v>6527</v>
          </cell>
          <cell r="AD2966">
            <v>6105</v>
          </cell>
          <cell r="AE2966">
            <v>6316</v>
          </cell>
        </row>
        <row r="2967">
          <cell r="E2967" t="str">
            <v>WA Electric Power Wood</v>
          </cell>
          <cell r="F2967">
            <v>3467</v>
          </cell>
          <cell r="G2967">
            <v>2860</v>
          </cell>
          <cell r="H2967">
            <v>3730</v>
          </cell>
          <cell r="I2967">
            <v>4074</v>
          </cell>
          <cell r="J2967">
            <v>4082</v>
          </cell>
          <cell r="K2967">
            <v>2692</v>
          </cell>
          <cell r="L2967">
            <v>3724</v>
          </cell>
          <cell r="M2967">
            <v>3608</v>
          </cell>
          <cell r="N2967">
            <v>3441</v>
          </cell>
          <cell r="O2967">
            <v>4203</v>
          </cell>
          <cell r="P2967">
            <v>5408</v>
          </cell>
          <cell r="Q2967">
            <v>4743</v>
          </cell>
          <cell r="R2967">
            <v>6410</v>
          </cell>
          <cell r="S2967">
            <v>10560</v>
          </cell>
          <cell r="T2967">
            <v>8344</v>
          </cell>
          <cell r="U2967">
            <v>8545</v>
          </cell>
          <cell r="V2967">
            <v>8264</v>
          </cell>
          <cell r="W2967">
            <v>8901</v>
          </cell>
          <cell r="X2967">
            <v>5371</v>
          </cell>
          <cell r="Y2967">
            <v>5540</v>
          </cell>
          <cell r="Z2967">
            <v>7594</v>
          </cell>
          <cell r="AA2967">
            <v>6741</v>
          </cell>
          <cell r="AB2967">
            <v>3078</v>
          </cell>
          <cell r="AC2967">
            <v>4071</v>
          </cell>
          <cell r="AD2967">
            <v>3887</v>
          </cell>
          <cell r="AE2967">
            <v>4683</v>
          </cell>
        </row>
        <row r="2968">
          <cell r="E2968" t="str">
            <v>WI Electric Power Wood</v>
          </cell>
          <cell r="F2968">
            <v>1676</v>
          </cell>
          <cell r="G2968">
            <v>1513</v>
          </cell>
          <cell r="H2968">
            <v>1401</v>
          </cell>
          <cell r="I2968">
            <v>2021</v>
          </cell>
          <cell r="J2968">
            <v>2197</v>
          </cell>
          <cell r="K2968">
            <v>2253</v>
          </cell>
          <cell r="L2968">
            <v>2334</v>
          </cell>
          <cell r="M2968">
            <v>2185</v>
          </cell>
          <cell r="N2968">
            <v>2364</v>
          </cell>
          <cell r="O2968">
            <v>2184</v>
          </cell>
          <cell r="P2968">
            <v>1662</v>
          </cell>
          <cell r="Q2968">
            <v>234</v>
          </cell>
          <cell r="R2968">
            <v>534</v>
          </cell>
          <cell r="S2968">
            <v>988</v>
          </cell>
          <cell r="T2968">
            <v>3002</v>
          </cell>
          <cell r="U2968">
            <v>2256</v>
          </cell>
          <cell r="V2968">
            <v>2723</v>
          </cell>
          <cell r="W2968">
            <v>2895</v>
          </cell>
          <cell r="X2968">
            <v>3165</v>
          </cell>
          <cell r="Y2968">
            <v>3678</v>
          </cell>
          <cell r="Z2968">
            <v>4563</v>
          </cell>
          <cell r="AA2968">
            <v>7867</v>
          </cell>
          <cell r="AB2968">
            <v>9008</v>
          </cell>
          <cell r="AC2968">
            <v>8746</v>
          </cell>
          <cell r="AD2968">
            <v>11039</v>
          </cell>
          <cell r="AE2968">
            <v>10610</v>
          </cell>
        </row>
        <row r="2969">
          <cell r="E2969" t="str">
            <v>WV Electric Power Wood</v>
          </cell>
          <cell r="F2969">
            <v>0</v>
          </cell>
          <cell r="G2969">
            <v>0</v>
          </cell>
          <cell r="H2969">
            <v>0</v>
          </cell>
          <cell r="I2969">
            <v>0</v>
          </cell>
          <cell r="J2969">
            <v>0</v>
          </cell>
          <cell r="K2969">
            <v>0</v>
          </cell>
          <cell r="L2969">
            <v>0</v>
          </cell>
          <cell r="M2969">
            <v>0</v>
          </cell>
          <cell r="N2969">
            <v>0</v>
          </cell>
          <cell r="O2969">
            <v>0</v>
          </cell>
          <cell r="P2969">
            <v>0</v>
          </cell>
          <cell r="Q2969">
            <v>12</v>
          </cell>
          <cell r="R2969">
            <v>1</v>
          </cell>
          <cell r="S2969">
            <v>2</v>
          </cell>
          <cell r="T2969">
            <v>6</v>
          </cell>
          <cell r="U2969">
            <v>5</v>
          </cell>
          <cell r="V2969">
            <v>0</v>
          </cell>
          <cell r="W2969">
            <v>0</v>
          </cell>
          <cell r="X2969">
            <v>0</v>
          </cell>
          <cell r="Y2969">
            <v>0</v>
          </cell>
          <cell r="Z2969">
            <v>0</v>
          </cell>
          <cell r="AA2969">
            <v>3</v>
          </cell>
          <cell r="AB2969">
            <v>0</v>
          </cell>
          <cell r="AC2969">
            <v>0</v>
          </cell>
          <cell r="AD2969">
            <v>0</v>
          </cell>
          <cell r="AE2969">
            <v>0</v>
          </cell>
        </row>
        <row r="2970">
          <cell r="E2970" t="str">
            <v>WY Electric Power Wood</v>
          </cell>
          <cell r="F2970">
            <v>0</v>
          </cell>
          <cell r="G2970">
            <v>0</v>
          </cell>
          <cell r="H2970">
            <v>0</v>
          </cell>
          <cell r="I2970">
            <v>0</v>
          </cell>
          <cell r="J2970">
            <v>0</v>
          </cell>
          <cell r="K2970">
            <v>0</v>
          </cell>
          <cell r="L2970">
            <v>0</v>
          </cell>
          <cell r="M2970">
            <v>0</v>
          </cell>
          <cell r="N2970">
            <v>0</v>
          </cell>
          <cell r="O2970">
            <v>0</v>
          </cell>
          <cell r="P2970">
            <v>0</v>
          </cell>
          <cell r="Q2970">
            <v>0</v>
          </cell>
          <cell r="R2970">
            <v>0</v>
          </cell>
          <cell r="S2970">
            <v>0</v>
          </cell>
          <cell r="T2970">
            <v>0</v>
          </cell>
          <cell r="U2970">
            <v>0</v>
          </cell>
          <cell r="V2970">
            <v>0</v>
          </cell>
          <cell r="W2970">
            <v>0</v>
          </cell>
          <cell r="X2970">
            <v>0</v>
          </cell>
          <cell r="Y2970">
            <v>0</v>
          </cell>
          <cell r="Z2970">
            <v>0</v>
          </cell>
          <cell r="AA2970">
            <v>0</v>
          </cell>
          <cell r="AB2970">
            <v>0</v>
          </cell>
          <cell r="AC2970">
            <v>0</v>
          </cell>
          <cell r="AD2970">
            <v>0</v>
          </cell>
          <cell r="AE2970">
            <v>0</v>
          </cell>
        </row>
        <row r="2971">
          <cell r="E2971" t="str">
            <v>AK Industrial Wood</v>
          </cell>
          <cell r="F2971">
            <v>6466</v>
          </cell>
          <cell r="G2971">
            <v>6171</v>
          </cell>
          <cell r="H2971">
            <v>6126</v>
          </cell>
          <cell r="I2971">
            <v>4088</v>
          </cell>
          <cell r="J2971">
            <v>6745</v>
          </cell>
          <cell r="K2971">
            <v>5521</v>
          </cell>
          <cell r="L2971">
            <v>5263</v>
          </cell>
          <cell r="M2971">
            <v>1647</v>
          </cell>
          <cell r="N2971">
            <v>242</v>
          </cell>
          <cell r="O2971">
            <v>104</v>
          </cell>
          <cell r="P2971">
            <v>101</v>
          </cell>
          <cell r="Q2971">
            <v>19</v>
          </cell>
          <cell r="R2971">
            <v>11</v>
          </cell>
          <cell r="S2971">
            <v>11</v>
          </cell>
          <cell r="T2971">
            <v>12</v>
          </cell>
          <cell r="U2971">
            <v>12</v>
          </cell>
          <cell r="V2971">
            <v>27</v>
          </cell>
          <cell r="W2971">
            <v>28</v>
          </cell>
          <cell r="X2971">
            <v>26</v>
          </cell>
          <cell r="Y2971">
            <v>23</v>
          </cell>
          <cell r="Z2971">
            <v>25</v>
          </cell>
          <cell r="AA2971">
            <v>73</v>
          </cell>
          <cell r="AB2971">
            <v>75</v>
          </cell>
          <cell r="AC2971">
            <v>59</v>
          </cell>
          <cell r="AD2971">
            <v>59</v>
          </cell>
          <cell r="AE2971">
            <v>59</v>
          </cell>
        </row>
        <row r="2972">
          <cell r="E2972" t="str">
            <v>AL Industrial Wood</v>
          </cell>
          <cell r="F2972">
            <v>97693</v>
          </cell>
          <cell r="G2972">
            <v>96537</v>
          </cell>
          <cell r="H2972">
            <v>102814</v>
          </cell>
          <cell r="I2972">
            <v>133378</v>
          </cell>
          <cell r="J2972">
            <v>172844</v>
          </cell>
          <cell r="K2972">
            <v>182925</v>
          </cell>
          <cell r="L2972">
            <v>169464</v>
          </cell>
          <cell r="M2972">
            <v>151270</v>
          </cell>
          <cell r="N2972">
            <v>180514</v>
          </cell>
          <cell r="O2972">
            <v>187415</v>
          </cell>
          <cell r="P2972">
            <v>188946</v>
          </cell>
          <cell r="Q2972">
            <v>151625</v>
          </cell>
          <cell r="R2972">
            <v>150095</v>
          </cell>
          <cell r="S2972">
            <v>142074</v>
          </cell>
          <cell r="T2972">
            <v>170943</v>
          </cell>
          <cell r="U2972">
            <v>166032</v>
          </cell>
          <cell r="V2972">
            <v>181100</v>
          </cell>
          <cell r="W2972">
            <v>173222</v>
          </cell>
          <cell r="X2972">
            <v>157636</v>
          </cell>
          <cell r="Y2972">
            <v>124240</v>
          </cell>
          <cell r="Z2972">
            <v>128625</v>
          </cell>
          <cell r="AA2972">
            <v>144498</v>
          </cell>
          <cell r="AB2972">
            <v>148722</v>
          </cell>
          <cell r="AC2972">
            <v>158386</v>
          </cell>
          <cell r="AD2972">
            <v>149561</v>
          </cell>
          <cell r="AE2972">
            <v>143020</v>
          </cell>
        </row>
        <row r="2973">
          <cell r="E2973" t="str">
            <v>AR Industrial Wood</v>
          </cell>
          <cell r="F2973">
            <v>66121</v>
          </cell>
          <cell r="G2973">
            <v>66713</v>
          </cell>
          <cell r="H2973">
            <v>71440</v>
          </cell>
          <cell r="I2973">
            <v>78742</v>
          </cell>
          <cell r="J2973">
            <v>74711</v>
          </cell>
          <cell r="K2973">
            <v>75594</v>
          </cell>
          <cell r="L2973">
            <v>80348</v>
          </cell>
          <cell r="M2973">
            <v>82843</v>
          </cell>
          <cell r="N2973">
            <v>78275</v>
          </cell>
          <cell r="O2973">
            <v>78436</v>
          </cell>
          <cell r="P2973">
            <v>79703</v>
          </cell>
          <cell r="Q2973">
            <v>63374</v>
          </cell>
          <cell r="R2973">
            <v>69539</v>
          </cell>
          <cell r="S2973">
            <v>69793</v>
          </cell>
          <cell r="T2973">
            <v>69934</v>
          </cell>
          <cell r="U2973">
            <v>71873</v>
          </cell>
          <cell r="V2973">
            <v>76365</v>
          </cell>
          <cell r="W2973">
            <v>78793</v>
          </cell>
          <cell r="X2973">
            <v>66550</v>
          </cell>
          <cell r="Y2973">
            <v>69646</v>
          </cell>
          <cell r="Z2973">
            <v>69962</v>
          </cell>
          <cell r="AA2973">
            <v>72590</v>
          </cell>
          <cell r="AB2973">
            <v>72893</v>
          </cell>
          <cell r="AC2973">
            <v>68723</v>
          </cell>
          <cell r="AD2973">
            <v>67602</v>
          </cell>
          <cell r="AE2973">
            <v>61438</v>
          </cell>
        </row>
        <row r="2974">
          <cell r="E2974" t="str">
            <v>AZ Industrial Wood</v>
          </cell>
          <cell r="F2974">
            <v>4511</v>
          </cell>
          <cell r="G2974">
            <v>4922</v>
          </cell>
          <cell r="H2974">
            <v>4962</v>
          </cell>
          <cell r="I2974">
            <v>3679</v>
          </cell>
          <cell r="J2974">
            <v>3931</v>
          </cell>
          <cell r="K2974">
            <v>4843</v>
          </cell>
          <cell r="L2974">
            <v>2786</v>
          </cell>
          <cell r="M2974">
            <v>2968</v>
          </cell>
          <cell r="N2974">
            <v>527</v>
          </cell>
          <cell r="O2974">
            <v>545</v>
          </cell>
          <cell r="P2974">
            <v>526</v>
          </cell>
          <cell r="Q2974">
            <v>1114</v>
          </cell>
          <cell r="R2974">
            <v>699</v>
          </cell>
          <cell r="S2974">
            <v>714</v>
          </cell>
          <cell r="T2974">
            <v>757</v>
          </cell>
          <cell r="U2974">
            <v>765</v>
          </cell>
          <cell r="V2974">
            <v>648</v>
          </cell>
          <cell r="W2974">
            <v>671</v>
          </cell>
          <cell r="X2974">
            <v>644</v>
          </cell>
          <cell r="Y2974">
            <v>564</v>
          </cell>
          <cell r="Z2974">
            <v>619</v>
          </cell>
          <cell r="AA2974">
            <v>150</v>
          </cell>
          <cell r="AB2974">
            <v>153</v>
          </cell>
          <cell r="AC2974">
            <v>121</v>
          </cell>
          <cell r="AD2974">
            <v>121</v>
          </cell>
          <cell r="AE2974">
            <v>121</v>
          </cell>
        </row>
        <row r="2975">
          <cell r="E2975" t="str">
            <v>CA Industrial Wood</v>
          </cell>
          <cell r="F2975">
            <v>62908</v>
          </cell>
          <cell r="G2975">
            <v>56335</v>
          </cell>
          <cell r="H2975">
            <v>54717</v>
          </cell>
          <cell r="I2975">
            <v>44441</v>
          </cell>
          <cell r="J2975">
            <v>40644</v>
          </cell>
          <cell r="K2975">
            <v>37883</v>
          </cell>
          <cell r="L2975">
            <v>32728</v>
          </cell>
          <cell r="M2975">
            <v>39677</v>
          </cell>
          <cell r="N2975">
            <v>32653</v>
          </cell>
          <cell r="O2975">
            <v>35743</v>
          </cell>
          <cell r="P2975">
            <v>39641</v>
          </cell>
          <cell r="Q2975">
            <v>44694</v>
          </cell>
          <cell r="R2975">
            <v>27437</v>
          </cell>
          <cell r="S2975">
            <v>26680</v>
          </cell>
          <cell r="T2975">
            <v>26939</v>
          </cell>
          <cell r="U2975">
            <v>29671</v>
          </cell>
          <cell r="V2975">
            <v>27311</v>
          </cell>
          <cell r="W2975">
            <v>27817</v>
          </cell>
          <cell r="X2975">
            <v>24662</v>
          </cell>
          <cell r="Y2975">
            <v>22666</v>
          </cell>
          <cell r="Z2975">
            <v>23015</v>
          </cell>
          <cell r="AA2975">
            <v>25323</v>
          </cell>
          <cell r="AB2975">
            <v>24838</v>
          </cell>
          <cell r="AC2975">
            <v>23106</v>
          </cell>
          <cell r="AD2975">
            <v>20232</v>
          </cell>
          <cell r="AE2975">
            <v>18834</v>
          </cell>
        </row>
        <row r="2976">
          <cell r="E2976" t="str">
            <v>CO Industrial Wood</v>
          </cell>
          <cell r="F2976">
            <v>331</v>
          </cell>
          <cell r="G2976">
            <v>349</v>
          </cell>
          <cell r="H2976">
            <v>314</v>
          </cell>
          <cell r="I2976">
            <v>328</v>
          </cell>
          <cell r="J2976">
            <v>287</v>
          </cell>
          <cell r="K2976">
            <v>344</v>
          </cell>
          <cell r="L2976">
            <v>371</v>
          </cell>
          <cell r="M2976">
            <v>404</v>
          </cell>
          <cell r="N2976">
            <v>340</v>
          </cell>
          <cell r="O2976">
            <v>352</v>
          </cell>
          <cell r="P2976">
            <v>339</v>
          </cell>
          <cell r="Q2976">
            <v>314</v>
          </cell>
          <cell r="R2976">
            <v>162</v>
          </cell>
          <cell r="S2976">
            <v>165</v>
          </cell>
          <cell r="T2976">
            <v>175</v>
          </cell>
          <cell r="U2976">
            <v>177</v>
          </cell>
          <cell r="V2976">
            <v>162</v>
          </cell>
          <cell r="W2976">
            <v>168</v>
          </cell>
          <cell r="X2976">
            <v>161</v>
          </cell>
          <cell r="Y2976">
            <v>141</v>
          </cell>
          <cell r="Z2976">
            <v>155</v>
          </cell>
          <cell r="AA2976">
            <v>234</v>
          </cell>
          <cell r="AB2976">
            <v>239</v>
          </cell>
          <cell r="AC2976">
            <v>189</v>
          </cell>
          <cell r="AD2976">
            <v>189</v>
          </cell>
          <cell r="AE2976">
            <v>189</v>
          </cell>
        </row>
        <row r="2977">
          <cell r="E2977" t="str">
            <v>CT Industrial Wood</v>
          </cell>
          <cell r="F2977">
            <v>2068</v>
          </cell>
          <cell r="G2977">
            <v>2177</v>
          </cell>
          <cell r="H2977">
            <v>1960</v>
          </cell>
          <cell r="I2977">
            <v>2049</v>
          </cell>
          <cell r="J2977">
            <v>2213</v>
          </cell>
          <cell r="K2977">
            <v>2646</v>
          </cell>
          <cell r="L2977">
            <v>5305</v>
          </cell>
          <cell r="M2977">
            <v>5769</v>
          </cell>
          <cell r="N2977">
            <v>4766</v>
          </cell>
          <cell r="O2977">
            <v>4933</v>
          </cell>
          <cell r="P2977">
            <v>4756</v>
          </cell>
          <cell r="Q2977">
            <v>4837</v>
          </cell>
          <cell r="R2977">
            <v>3368</v>
          </cell>
          <cell r="S2977">
            <v>3438</v>
          </cell>
          <cell r="T2977">
            <v>3647</v>
          </cell>
          <cell r="U2977">
            <v>3686</v>
          </cell>
          <cell r="V2977">
            <v>2950</v>
          </cell>
          <cell r="W2977">
            <v>3056</v>
          </cell>
          <cell r="X2977">
            <v>2933</v>
          </cell>
          <cell r="Y2977">
            <v>2568</v>
          </cell>
          <cell r="Z2977">
            <v>2818</v>
          </cell>
          <cell r="AA2977">
            <v>2864</v>
          </cell>
          <cell r="AB2977">
            <v>2931</v>
          </cell>
          <cell r="AC2977">
            <v>2314</v>
          </cell>
          <cell r="AD2977">
            <v>2314</v>
          </cell>
          <cell r="AE2977">
            <v>2314</v>
          </cell>
        </row>
        <row r="2978">
          <cell r="E2978" t="str">
            <v>DC Industrial Wood</v>
          </cell>
          <cell r="F2978">
            <v>0</v>
          </cell>
          <cell r="G2978">
            <v>0</v>
          </cell>
          <cell r="H2978">
            <v>0</v>
          </cell>
          <cell r="I2978">
            <v>0</v>
          </cell>
          <cell r="J2978">
            <v>0</v>
          </cell>
          <cell r="K2978">
            <v>0</v>
          </cell>
          <cell r="L2978">
            <v>0</v>
          </cell>
          <cell r="M2978">
            <v>0</v>
          </cell>
          <cell r="N2978">
            <v>0</v>
          </cell>
          <cell r="O2978">
            <v>0</v>
          </cell>
          <cell r="P2978">
            <v>0</v>
          </cell>
          <cell r="Q2978">
            <v>0</v>
          </cell>
          <cell r="R2978">
            <v>0</v>
          </cell>
          <cell r="S2978">
            <v>0</v>
          </cell>
          <cell r="T2978">
            <v>0</v>
          </cell>
          <cell r="U2978">
            <v>0</v>
          </cell>
          <cell r="V2978">
            <v>0</v>
          </cell>
          <cell r="W2978">
            <v>0</v>
          </cell>
          <cell r="X2978">
            <v>0</v>
          </cell>
          <cell r="Y2978">
            <v>0</v>
          </cell>
          <cell r="Z2978">
            <v>0</v>
          </cell>
          <cell r="AA2978">
            <v>0</v>
          </cell>
          <cell r="AB2978">
            <v>0</v>
          </cell>
          <cell r="AC2978">
            <v>0</v>
          </cell>
          <cell r="AD2978">
            <v>0</v>
          </cell>
          <cell r="AE2978">
            <v>0</v>
          </cell>
        </row>
        <row r="2979">
          <cell r="E2979" t="str">
            <v>DE Industrial Wood</v>
          </cell>
          <cell r="F2979">
            <v>229</v>
          </cell>
          <cell r="G2979">
            <v>242</v>
          </cell>
          <cell r="H2979">
            <v>217</v>
          </cell>
          <cell r="I2979">
            <v>227</v>
          </cell>
          <cell r="J2979">
            <v>247</v>
          </cell>
          <cell r="K2979">
            <v>296</v>
          </cell>
          <cell r="L2979">
            <v>396</v>
          </cell>
          <cell r="M2979">
            <v>431</v>
          </cell>
          <cell r="N2979">
            <v>354</v>
          </cell>
          <cell r="O2979">
            <v>366</v>
          </cell>
          <cell r="P2979">
            <v>353</v>
          </cell>
          <cell r="Q2979">
            <v>98</v>
          </cell>
          <cell r="R2979">
            <v>48</v>
          </cell>
          <cell r="S2979">
            <v>49</v>
          </cell>
          <cell r="T2979">
            <v>52</v>
          </cell>
          <cell r="U2979">
            <v>52</v>
          </cell>
          <cell r="V2979">
            <v>24</v>
          </cell>
          <cell r="W2979">
            <v>25</v>
          </cell>
          <cell r="X2979">
            <v>24</v>
          </cell>
          <cell r="Y2979">
            <v>21</v>
          </cell>
          <cell r="Z2979">
            <v>23</v>
          </cell>
          <cell r="AA2979">
            <v>20</v>
          </cell>
          <cell r="AB2979">
            <v>20</v>
          </cell>
          <cell r="AC2979">
            <v>16</v>
          </cell>
          <cell r="AD2979">
            <v>16</v>
          </cell>
          <cell r="AE2979">
            <v>16</v>
          </cell>
        </row>
        <row r="2980">
          <cell r="E2980" t="str">
            <v>FL Industrial Wood</v>
          </cell>
          <cell r="F2980">
            <v>91418</v>
          </cell>
          <cell r="G2980">
            <v>90368</v>
          </cell>
          <cell r="H2980">
            <v>96677</v>
          </cell>
          <cell r="I2980">
            <v>99368</v>
          </cell>
          <cell r="J2980">
            <v>96973</v>
          </cell>
          <cell r="K2980">
            <v>96719</v>
          </cell>
          <cell r="L2980">
            <v>100140</v>
          </cell>
          <cell r="M2980">
            <v>99296</v>
          </cell>
          <cell r="N2980">
            <v>81806</v>
          </cell>
          <cell r="O2980">
            <v>77161</v>
          </cell>
          <cell r="P2980">
            <v>73897</v>
          </cell>
          <cell r="Q2980">
            <v>73754</v>
          </cell>
          <cell r="R2980">
            <v>76533</v>
          </cell>
          <cell r="S2980">
            <v>85627</v>
          </cell>
          <cell r="T2980">
            <v>81663</v>
          </cell>
          <cell r="U2980">
            <v>79588</v>
          </cell>
          <cell r="V2980">
            <v>82596</v>
          </cell>
          <cell r="W2980">
            <v>80260</v>
          </cell>
          <cell r="X2980">
            <v>87511</v>
          </cell>
          <cell r="Y2980">
            <v>88516</v>
          </cell>
          <cell r="Z2980">
            <v>96235</v>
          </cell>
          <cell r="AA2980">
            <v>99723</v>
          </cell>
          <cell r="AB2980">
            <v>95599</v>
          </cell>
          <cell r="AC2980">
            <v>94846</v>
          </cell>
          <cell r="AD2980">
            <v>86102</v>
          </cell>
          <cell r="AE2980">
            <v>93274</v>
          </cell>
        </row>
        <row r="2981">
          <cell r="E2981" t="str">
            <v>GA Industrial Wood</v>
          </cell>
          <cell r="F2981">
            <v>167600</v>
          </cell>
          <cell r="G2981">
            <v>167819</v>
          </cell>
          <cell r="H2981">
            <v>167711</v>
          </cell>
          <cell r="I2981">
            <v>170587</v>
          </cell>
          <cell r="J2981">
            <v>171002</v>
          </cell>
          <cell r="K2981">
            <v>180532</v>
          </cell>
          <cell r="L2981">
            <v>179053</v>
          </cell>
          <cell r="M2981">
            <v>194396</v>
          </cell>
          <cell r="N2981">
            <v>182877</v>
          </cell>
          <cell r="O2981">
            <v>182316</v>
          </cell>
          <cell r="P2981">
            <v>175241</v>
          </cell>
          <cell r="Q2981">
            <v>150327</v>
          </cell>
          <cell r="R2981">
            <v>236607</v>
          </cell>
          <cell r="S2981">
            <v>160246</v>
          </cell>
          <cell r="T2981">
            <v>172832</v>
          </cell>
          <cell r="U2981">
            <v>162890</v>
          </cell>
          <cell r="V2981">
            <v>168602</v>
          </cell>
          <cell r="W2981">
            <v>163981</v>
          </cell>
          <cell r="X2981">
            <v>132880</v>
          </cell>
          <cell r="Y2981">
            <v>127696</v>
          </cell>
          <cell r="Z2981">
            <v>141795</v>
          </cell>
          <cell r="AA2981">
            <v>145275</v>
          </cell>
          <cell r="AB2981">
            <v>142661</v>
          </cell>
          <cell r="AC2981">
            <v>145897</v>
          </cell>
          <cell r="AD2981">
            <v>158051</v>
          </cell>
          <cell r="AE2981">
            <v>174047</v>
          </cell>
        </row>
        <row r="2982">
          <cell r="E2982" t="str">
            <v>HI Industrial Wood</v>
          </cell>
          <cell r="F2982">
            <v>137</v>
          </cell>
          <cell r="G2982">
            <v>144</v>
          </cell>
          <cell r="H2982">
            <v>141</v>
          </cell>
          <cell r="I2982">
            <v>139</v>
          </cell>
          <cell r="J2982">
            <v>69</v>
          </cell>
          <cell r="K2982">
            <v>113</v>
          </cell>
          <cell r="L2982">
            <v>55</v>
          </cell>
          <cell r="M2982">
            <v>24</v>
          </cell>
          <cell r="N2982">
            <v>0</v>
          </cell>
          <cell r="O2982">
            <v>0</v>
          </cell>
          <cell r="P2982">
            <v>0</v>
          </cell>
          <cell r="Q2982">
            <v>36</v>
          </cell>
          <cell r="R2982">
            <v>22</v>
          </cell>
          <cell r="S2982">
            <v>22</v>
          </cell>
          <cell r="T2982">
            <v>24</v>
          </cell>
          <cell r="U2982">
            <v>24</v>
          </cell>
          <cell r="V2982">
            <v>21</v>
          </cell>
          <cell r="W2982">
            <v>22</v>
          </cell>
          <cell r="X2982">
            <v>21</v>
          </cell>
          <cell r="Y2982">
            <v>18</v>
          </cell>
          <cell r="Z2982">
            <v>20</v>
          </cell>
          <cell r="AA2982">
            <v>15</v>
          </cell>
          <cell r="AB2982">
            <v>15</v>
          </cell>
          <cell r="AC2982">
            <v>12</v>
          </cell>
          <cell r="AD2982">
            <v>12</v>
          </cell>
          <cell r="AE2982">
            <v>12</v>
          </cell>
        </row>
        <row r="2983">
          <cell r="E2983" t="str">
            <v>IA Industrial Wood</v>
          </cell>
          <cell r="F2983">
            <v>1537</v>
          </cell>
          <cell r="G2983">
            <v>1618</v>
          </cell>
          <cell r="H2983">
            <v>1457</v>
          </cell>
          <cell r="I2983">
            <v>1523</v>
          </cell>
          <cell r="J2983">
            <v>864</v>
          </cell>
          <cell r="K2983">
            <v>1038</v>
          </cell>
          <cell r="L2983">
            <v>2477</v>
          </cell>
          <cell r="M2983">
            <v>2689</v>
          </cell>
          <cell r="N2983">
            <v>1784</v>
          </cell>
          <cell r="O2983">
            <v>1827</v>
          </cell>
          <cell r="P2983">
            <v>1740</v>
          </cell>
          <cell r="Q2983">
            <v>1174</v>
          </cell>
          <cell r="R2983">
            <v>640</v>
          </cell>
          <cell r="S2983">
            <v>650</v>
          </cell>
          <cell r="T2983">
            <v>690</v>
          </cell>
          <cell r="U2983">
            <v>697</v>
          </cell>
          <cell r="V2983">
            <v>676</v>
          </cell>
          <cell r="W2983">
            <v>701</v>
          </cell>
          <cell r="X2983">
            <v>673</v>
          </cell>
          <cell r="Y2983">
            <v>589</v>
          </cell>
          <cell r="Z2983">
            <v>646</v>
          </cell>
          <cell r="AA2983">
            <v>336</v>
          </cell>
          <cell r="AB2983">
            <v>344</v>
          </cell>
          <cell r="AC2983">
            <v>271</v>
          </cell>
          <cell r="AD2983">
            <v>271</v>
          </cell>
          <cell r="AE2983">
            <v>271</v>
          </cell>
        </row>
        <row r="2984">
          <cell r="E2984" t="str">
            <v>ID Industrial Wood</v>
          </cell>
          <cell r="F2984">
            <v>19846</v>
          </cell>
          <cell r="G2984">
            <v>19223</v>
          </cell>
          <cell r="H2984">
            <v>20879</v>
          </cell>
          <cell r="I2984">
            <v>20406</v>
          </cell>
          <cell r="J2984">
            <v>18924</v>
          </cell>
          <cell r="K2984">
            <v>20562</v>
          </cell>
          <cell r="L2984">
            <v>21675</v>
          </cell>
          <cell r="M2984">
            <v>23379</v>
          </cell>
          <cell r="N2984">
            <v>22907</v>
          </cell>
          <cell r="O2984">
            <v>24171</v>
          </cell>
          <cell r="P2984">
            <v>23784</v>
          </cell>
          <cell r="Q2984">
            <v>25548</v>
          </cell>
          <cell r="R2984">
            <v>18799</v>
          </cell>
          <cell r="S2984">
            <v>19016</v>
          </cell>
          <cell r="T2984">
            <v>22244</v>
          </cell>
          <cell r="U2984">
            <v>22890</v>
          </cell>
          <cell r="V2984">
            <v>21035</v>
          </cell>
          <cell r="W2984">
            <v>21358</v>
          </cell>
          <cell r="X2984">
            <v>19324</v>
          </cell>
          <cell r="Y2984">
            <v>18780</v>
          </cell>
          <cell r="Z2984">
            <v>20419</v>
          </cell>
          <cell r="AA2984">
            <v>17861</v>
          </cell>
          <cell r="AB2984">
            <v>17399</v>
          </cell>
          <cell r="AC2984">
            <v>16822</v>
          </cell>
          <cell r="AD2984">
            <v>17116</v>
          </cell>
          <cell r="AE2984">
            <v>16565</v>
          </cell>
        </row>
        <row r="2985">
          <cell r="E2985" t="str">
            <v>IL Industrial Wood</v>
          </cell>
          <cell r="F2985">
            <v>2631</v>
          </cell>
          <cell r="G2985">
            <v>2765</v>
          </cell>
          <cell r="H2985">
            <v>2486</v>
          </cell>
          <cell r="I2985">
            <v>2604</v>
          </cell>
          <cell r="J2985">
            <v>2180</v>
          </cell>
          <cell r="K2985">
            <v>2653</v>
          </cell>
          <cell r="L2985">
            <v>2616</v>
          </cell>
          <cell r="M2985">
            <v>3967</v>
          </cell>
          <cell r="N2985">
            <v>2028</v>
          </cell>
          <cell r="O2985">
            <v>2070</v>
          </cell>
          <cell r="P2985">
            <v>1987</v>
          </cell>
          <cell r="Q2985">
            <v>2605</v>
          </cell>
          <cell r="R2985">
            <v>1565</v>
          </cell>
          <cell r="S2985">
            <v>1598</v>
          </cell>
          <cell r="T2985">
            <v>1695</v>
          </cell>
          <cell r="U2985">
            <v>1713</v>
          </cell>
          <cell r="V2985">
            <v>2287</v>
          </cell>
          <cell r="W2985">
            <v>2370</v>
          </cell>
          <cell r="X2985">
            <v>2293</v>
          </cell>
          <cell r="Y2985">
            <v>2006</v>
          </cell>
          <cell r="Z2985">
            <v>2189</v>
          </cell>
          <cell r="AA2985">
            <v>861</v>
          </cell>
          <cell r="AB2985">
            <v>863</v>
          </cell>
          <cell r="AC2985">
            <v>682</v>
          </cell>
          <cell r="AD2985">
            <v>682</v>
          </cell>
          <cell r="AE2985">
            <v>683</v>
          </cell>
        </row>
        <row r="2986">
          <cell r="E2986" t="str">
            <v>IN Industrial Wood</v>
          </cell>
          <cell r="F2986">
            <v>3857</v>
          </cell>
          <cell r="G2986">
            <v>4060</v>
          </cell>
          <cell r="H2986">
            <v>3655</v>
          </cell>
          <cell r="I2986">
            <v>3821</v>
          </cell>
          <cell r="J2986">
            <v>3589</v>
          </cell>
          <cell r="K2986">
            <v>4291</v>
          </cell>
          <cell r="L2986">
            <v>3367</v>
          </cell>
          <cell r="M2986">
            <v>3662</v>
          </cell>
          <cell r="N2986">
            <v>2939</v>
          </cell>
          <cell r="O2986">
            <v>3041</v>
          </cell>
          <cell r="P2986">
            <v>2932</v>
          </cell>
          <cell r="Q2986">
            <v>3785</v>
          </cell>
          <cell r="R2986">
            <v>2334</v>
          </cell>
          <cell r="S2986">
            <v>2383</v>
          </cell>
          <cell r="T2986">
            <v>2528</v>
          </cell>
          <cell r="U2986">
            <v>2555</v>
          </cell>
          <cell r="V2986">
            <v>2077</v>
          </cell>
          <cell r="W2986">
            <v>2151</v>
          </cell>
          <cell r="X2986">
            <v>2065</v>
          </cell>
          <cell r="Y2986">
            <v>1808</v>
          </cell>
          <cell r="Z2986">
            <v>1984</v>
          </cell>
          <cell r="AA2986">
            <v>2344</v>
          </cell>
          <cell r="AB2986">
            <v>2398</v>
          </cell>
          <cell r="AC2986">
            <v>1893</v>
          </cell>
          <cell r="AD2986">
            <v>1893</v>
          </cell>
          <cell r="AE2986">
            <v>1893</v>
          </cell>
        </row>
        <row r="2987">
          <cell r="E2987" t="str">
            <v>KS Industrial Wood</v>
          </cell>
          <cell r="F2987">
            <v>426</v>
          </cell>
          <cell r="G2987">
            <v>449</v>
          </cell>
          <cell r="H2987">
            <v>404</v>
          </cell>
          <cell r="I2987">
            <v>422</v>
          </cell>
          <cell r="J2987">
            <v>362</v>
          </cell>
          <cell r="K2987">
            <v>433</v>
          </cell>
          <cell r="L2987">
            <v>426</v>
          </cell>
          <cell r="M2987">
            <v>463</v>
          </cell>
          <cell r="N2987">
            <v>351</v>
          </cell>
          <cell r="O2987">
            <v>363</v>
          </cell>
          <cell r="P2987">
            <v>350</v>
          </cell>
          <cell r="Q2987">
            <v>759</v>
          </cell>
          <cell r="R2987">
            <v>509</v>
          </cell>
          <cell r="S2987">
            <v>519</v>
          </cell>
          <cell r="T2987">
            <v>551</v>
          </cell>
          <cell r="U2987">
            <v>557</v>
          </cell>
          <cell r="V2987">
            <v>418</v>
          </cell>
          <cell r="W2987">
            <v>433</v>
          </cell>
          <cell r="X2987">
            <v>416</v>
          </cell>
          <cell r="Y2987">
            <v>364</v>
          </cell>
          <cell r="Z2987">
            <v>400</v>
          </cell>
          <cell r="AA2987">
            <v>58</v>
          </cell>
          <cell r="AB2987">
            <v>60</v>
          </cell>
          <cell r="AC2987">
            <v>47</v>
          </cell>
          <cell r="AD2987">
            <v>47</v>
          </cell>
          <cell r="AE2987">
            <v>47</v>
          </cell>
        </row>
        <row r="2988">
          <cell r="E2988" t="str">
            <v>KY Industrial Wood</v>
          </cell>
          <cell r="F2988">
            <v>2114</v>
          </cell>
          <cell r="G2988">
            <v>2225</v>
          </cell>
          <cell r="H2988">
            <v>2003</v>
          </cell>
          <cell r="I2988">
            <v>2094</v>
          </cell>
          <cell r="J2988">
            <v>2208</v>
          </cell>
          <cell r="K2988">
            <v>2798</v>
          </cell>
          <cell r="L2988">
            <v>5134</v>
          </cell>
          <cell r="M2988">
            <v>5645</v>
          </cell>
          <cell r="N2988">
            <v>4762</v>
          </cell>
          <cell r="O2988">
            <v>4887</v>
          </cell>
          <cell r="P2988">
            <v>4757</v>
          </cell>
          <cell r="Q2988">
            <v>6854</v>
          </cell>
          <cell r="R2988">
            <v>15162</v>
          </cell>
          <cell r="S2988">
            <v>18357</v>
          </cell>
          <cell r="T2988">
            <v>19055</v>
          </cell>
          <cell r="U2988">
            <v>19613</v>
          </cell>
          <cell r="V2988">
            <v>18148</v>
          </cell>
          <cell r="W2988">
            <v>18984</v>
          </cell>
          <cell r="X2988">
            <v>17381</v>
          </cell>
          <cell r="Y2988">
            <v>12633</v>
          </cell>
          <cell r="Z2988">
            <v>16213</v>
          </cell>
          <cell r="AA2988">
            <v>17014</v>
          </cell>
          <cell r="AB2988">
            <v>15280</v>
          </cell>
          <cell r="AC2988">
            <v>15576</v>
          </cell>
          <cell r="AD2988">
            <v>17849</v>
          </cell>
          <cell r="AE2988">
            <v>18026</v>
          </cell>
        </row>
        <row r="2989">
          <cell r="E2989" t="str">
            <v>LA Industrial Wood</v>
          </cell>
          <cell r="F2989">
            <v>105996</v>
          </cell>
          <cell r="G2989">
            <v>108203</v>
          </cell>
          <cell r="H2989">
            <v>111590</v>
          </cell>
          <cell r="I2989">
            <v>109548</v>
          </cell>
          <cell r="J2989">
            <v>121010</v>
          </cell>
          <cell r="K2989">
            <v>124983</v>
          </cell>
          <cell r="L2989">
            <v>123570</v>
          </cell>
          <cell r="M2989">
            <v>126431</v>
          </cell>
          <cell r="N2989">
            <v>122389</v>
          </cell>
          <cell r="O2989">
            <v>126421</v>
          </cell>
          <cell r="P2989">
            <v>124488</v>
          </cell>
          <cell r="Q2989">
            <v>117655</v>
          </cell>
          <cell r="R2989">
            <v>121720</v>
          </cell>
          <cell r="S2989">
            <v>125461</v>
          </cell>
          <cell r="T2989">
            <v>163929</v>
          </cell>
          <cell r="U2989">
            <v>134884</v>
          </cell>
          <cell r="V2989">
            <v>132519</v>
          </cell>
          <cell r="W2989">
            <v>131591</v>
          </cell>
          <cell r="X2989">
            <v>85440</v>
          </cell>
          <cell r="Y2989">
            <v>79556</v>
          </cell>
          <cell r="Z2989">
            <v>78679</v>
          </cell>
          <cell r="AA2989">
            <v>79865</v>
          </cell>
          <cell r="AB2989">
            <v>81039</v>
          </cell>
          <cell r="AC2989">
            <v>89765</v>
          </cell>
          <cell r="AD2989">
            <v>113265</v>
          </cell>
          <cell r="AE2989">
            <v>98723</v>
          </cell>
        </row>
        <row r="2990">
          <cell r="E2990" t="str">
            <v>MA Industrial Wood</v>
          </cell>
          <cell r="F2990">
            <v>5370</v>
          </cell>
          <cell r="G2990">
            <v>5653</v>
          </cell>
          <cell r="H2990">
            <v>5090</v>
          </cell>
          <cell r="I2990">
            <v>5320</v>
          </cell>
          <cell r="J2990">
            <v>5791</v>
          </cell>
          <cell r="K2990">
            <v>6925</v>
          </cell>
          <cell r="L2990">
            <v>6856</v>
          </cell>
          <cell r="M2990">
            <v>7456</v>
          </cell>
          <cell r="N2990">
            <v>6301</v>
          </cell>
          <cell r="O2990">
            <v>6521</v>
          </cell>
          <cell r="P2990">
            <v>6288</v>
          </cell>
          <cell r="Q2990">
            <v>4592</v>
          </cell>
          <cell r="R2990">
            <v>3026</v>
          </cell>
          <cell r="S2990">
            <v>3089</v>
          </cell>
          <cell r="T2990">
            <v>3277</v>
          </cell>
          <cell r="U2990">
            <v>3312</v>
          </cell>
          <cell r="V2990">
            <v>3430</v>
          </cell>
          <cell r="W2990">
            <v>3553</v>
          </cell>
          <cell r="X2990">
            <v>3410</v>
          </cell>
          <cell r="Y2990">
            <v>2986</v>
          </cell>
          <cell r="Z2990">
            <v>3277</v>
          </cell>
          <cell r="AA2990">
            <v>4611</v>
          </cell>
          <cell r="AB2990">
            <v>4719</v>
          </cell>
          <cell r="AC2990">
            <v>3725</v>
          </cell>
          <cell r="AD2990">
            <v>3725</v>
          </cell>
          <cell r="AE2990">
            <v>3725</v>
          </cell>
        </row>
        <row r="2991">
          <cell r="E2991" t="str">
            <v>MD Industrial Wood</v>
          </cell>
          <cell r="F2991">
            <v>9632</v>
          </cell>
          <cell r="G2991">
            <v>10113</v>
          </cell>
          <cell r="H2991">
            <v>9765</v>
          </cell>
          <cell r="I2991">
            <v>9904</v>
          </cell>
          <cell r="J2991">
            <v>10125</v>
          </cell>
          <cell r="K2991">
            <v>11013</v>
          </cell>
          <cell r="L2991">
            <v>12017</v>
          </cell>
          <cell r="M2991">
            <v>11605</v>
          </cell>
          <cell r="N2991">
            <v>10883</v>
          </cell>
          <cell r="O2991">
            <v>11524</v>
          </cell>
          <cell r="P2991">
            <v>11146</v>
          </cell>
          <cell r="Q2991">
            <v>5560</v>
          </cell>
          <cell r="R2991">
            <v>5650</v>
          </cell>
          <cell r="S2991">
            <v>11367</v>
          </cell>
          <cell r="T2991">
            <v>11479</v>
          </cell>
          <cell r="U2991">
            <v>11594</v>
          </cell>
          <cell r="V2991">
            <v>9732</v>
          </cell>
          <cell r="W2991">
            <v>9314</v>
          </cell>
          <cell r="X2991">
            <v>9048</v>
          </cell>
          <cell r="Y2991">
            <v>8371</v>
          </cell>
          <cell r="Z2991">
            <v>8694</v>
          </cell>
          <cell r="AA2991">
            <v>7344</v>
          </cell>
          <cell r="AB2991">
            <v>7438</v>
          </cell>
          <cell r="AC2991">
            <v>7216</v>
          </cell>
          <cell r="AD2991">
            <v>7327</v>
          </cell>
          <cell r="AE2991">
            <v>6646</v>
          </cell>
        </row>
        <row r="2992">
          <cell r="E2992" t="str">
            <v>ME Industrial Wood</v>
          </cell>
          <cell r="F2992">
            <v>76963</v>
          </cell>
          <cell r="G2992">
            <v>83398</v>
          </cell>
          <cell r="H2992">
            <v>84919</v>
          </cell>
          <cell r="I2992">
            <v>80375</v>
          </cell>
          <cell r="J2992">
            <v>82365</v>
          </cell>
          <cell r="K2992">
            <v>94127</v>
          </cell>
          <cell r="L2992">
            <v>91125</v>
          </cell>
          <cell r="M2992">
            <v>95333</v>
          </cell>
          <cell r="N2992">
            <v>71591</v>
          </cell>
          <cell r="O2992">
            <v>86200</v>
          </cell>
          <cell r="P2992">
            <v>90083</v>
          </cell>
          <cell r="Q2992">
            <v>80315</v>
          </cell>
          <cell r="R2992">
            <v>74562</v>
          </cell>
          <cell r="S2992">
            <v>62535</v>
          </cell>
          <cell r="T2992">
            <v>63707</v>
          </cell>
          <cell r="U2992">
            <v>66375</v>
          </cell>
          <cell r="V2992">
            <v>59496</v>
          </cell>
          <cell r="W2992">
            <v>66270</v>
          </cell>
          <cell r="X2992">
            <v>91862</v>
          </cell>
          <cell r="Y2992">
            <v>53863</v>
          </cell>
          <cell r="Z2992">
            <v>59168</v>
          </cell>
          <cell r="AA2992">
            <v>63354</v>
          </cell>
          <cell r="AB2992">
            <v>65100</v>
          </cell>
          <cell r="AC2992">
            <v>62466</v>
          </cell>
          <cell r="AD2992">
            <v>57012</v>
          </cell>
          <cell r="AE2992">
            <v>49872</v>
          </cell>
        </row>
        <row r="2993">
          <cell r="E2993" t="str">
            <v>MI Industrial Wood</v>
          </cell>
          <cell r="F2993">
            <v>36025</v>
          </cell>
          <cell r="G2993">
            <v>37731</v>
          </cell>
          <cell r="H2993">
            <v>37401</v>
          </cell>
          <cell r="I2993">
            <v>40145</v>
          </cell>
          <cell r="J2993">
            <v>41755</v>
          </cell>
          <cell r="K2993">
            <v>43429</v>
          </cell>
          <cell r="L2993">
            <v>51508</v>
          </cell>
          <cell r="M2993">
            <v>49996</v>
          </cell>
          <cell r="N2993">
            <v>48099</v>
          </cell>
          <cell r="O2993">
            <v>49911</v>
          </cell>
          <cell r="P2993">
            <v>49261</v>
          </cell>
          <cell r="Q2993">
            <v>34121</v>
          </cell>
          <cell r="R2993">
            <v>24263</v>
          </cell>
          <cell r="S2993">
            <v>33948</v>
          </cell>
          <cell r="T2993">
            <v>35807</v>
          </cell>
          <cell r="U2993">
            <v>34683</v>
          </cell>
          <cell r="V2993">
            <v>32198</v>
          </cell>
          <cell r="W2993">
            <v>32614</v>
          </cell>
          <cell r="X2993">
            <v>33073</v>
          </cell>
          <cell r="Y2993">
            <v>30091</v>
          </cell>
          <cell r="Z2993">
            <v>32714</v>
          </cell>
          <cell r="AA2993">
            <v>38529</v>
          </cell>
          <cell r="AB2993">
            <v>39595</v>
          </cell>
          <cell r="AC2993">
            <v>36988</v>
          </cell>
          <cell r="AD2993">
            <v>36762</v>
          </cell>
          <cell r="AE2993">
            <v>34595</v>
          </cell>
        </row>
        <row r="2994">
          <cell r="E2994" t="str">
            <v>MN Industrial Wood</v>
          </cell>
          <cell r="F2994">
            <v>25440</v>
          </cell>
          <cell r="G2994">
            <v>26058</v>
          </cell>
          <cell r="H2994">
            <v>28341</v>
          </cell>
          <cell r="I2994">
            <v>29479</v>
          </cell>
          <cell r="J2994">
            <v>31007</v>
          </cell>
          <cell r="K2994">
            <v>33253</v>
          </cell>
          <cell r="L2994">
            <v>31800</v>
          </cell>
          <cell r="M2994">
            <v>32437</v>
          </cell>
          <cell r="N2994">
            <v>30246</v>
          </cell>
          <cell r="O2994">
            <v>29918</v>
          </cell>
          <cell r="P2994">
            <v>32938</v>
          </cell>
          <cell r="Q2994">
            <v>36251</v>
          </cell>
          <cell r="R2994">
            <v>25175</v>
          </cell>
          <cell r="S2994">
            <v>19766</v>
          </cell>
          <cell r="T2994">
            <v>30909</v>
          </cell>
          <cell r="U2994">
            <v>31578</v>
          </cell>
          <cell r="V2994">
            <v>29157</v>
          </cell>
          <cell r="W2994">
            <v>29006</v>
          </cell>
          <cell r="X2994">
            <v>28385</v>
          </cell>
          <cell r="Y2994">
            <v>27161</v>
          </cell>
          <cell r="Z2994">
            <v>28412</v>
          </cell>
          <cell r="AA2994">
            <v>29190</v>
          </cell>
          <cell r="AB2994">
            <v>28480</v>
          </cell>
          <cell r="AC2994">
            <v>26465</v>
          </cell>
          <cell r="AD2994">
            <v>29683</v>
          </cell>
          <cell r="AE2994">
            <v>25959</v>
          </cell>
        </row>
        <row r="2995">
          <cell r="E2995" t="str">
            <v>MO Industrial Wood</v>
          </cell>
          <cell r="F2995">
            <v>840</v>
          </cell>
          <cell r="G2995">
            <v>885</v>
          </cell>
          <cell r="H2995">
            <v>797</v>
          </cell>
          <cell r="I2995">
            <v>833</v>
          </cell>
          <cell r="J2995">
            <v>707</v>
          </cell>
          <cell r="K2995">
            <v>846</v>
          </cell>
          <cell r="L2995">
            <v>777</v>
          </cell>
          <cell r="M2995">
            <v>845</v>
          </cell>
          <cell r="N2995">
            <v>790</v>
          </cell>
          <cell r="O2995">
            <v>817</v>
          </cell>
          <cell r="P2995">
            <v>788</v>
          </cell>
          <cell r="Q2995">
            <v>5448</v>
          </cell>
          <cell r="R2995">
            <v>3741</v>
          </cell>
          <cell r="S2995">
            <v>3819</v>
          </cell>
          <cell r="T2995">
            <v>4051</v>
          </cell>
          <cell r="U2995">
            <v>4094</v>
          </cell>
          <cell r="V2995">
            <v>3219</v>
          </cell>
          <cell r="W2995">
            <v>3334</v>
          </cell>
          <cell r="X2995">
            <v>3266</v>
          </cell>
          <cell r="Y2995">
            <v>2891</v>
          </cell>
          <cell r="Z2995">
            <v>3080</v>
          </cell>
          <cell r="AA2995">
            <v>409</v>
          </cell>
          <cell r="AB2995">
            <v>416</v>
          </cell>
          <cell r="AC2995">
            <v>329</v>
          </cell>
          <cell r="AD2995">
            <v>328</v>
          </cell>
          <cell r="AE2995">
            <v>328</v>
          </cell>
        </row>
        <row r="2996">
          <cell r="E2996" t="str">
            <v>MS Industrial Wood</v>
          </cell>
          <cell r="F2996">
            <v>74315</v>
          </cell>
          <cell r="G2996">
            <v>78470</v>
          </cell>
          <cell r="H2996">
            <v>79270</v>
          </cell>
          <cell r="I2996">
            <v>83430</v>
          </cell>
          <cell r="J2996">
            <v>85407</v>
          </cell>
          <cell r="K2996">
            <v>84670</v>
          </cell>
          <cell r="L2996">
            <v>76215</v>
          </cell>
          <cell r="M2996">
            <v>78921</v>
          </cell>
          <cell r="N2996">
            <v>59374</v>
          </cell>
          <cell r="O2996">
            <v>60192</v>
          </cell>
          <cell r="P2996">
            <v>70228</v>
          </cell>
          <cell r="Q2996">
            <v>51763</v>
          </cell>
          <cell r="R2996">
            <v>45210</v>
          </cell>
          <cell r="S2996">
            <v>40553</v>
          </cell>
          <cell r="T2996">
            <v>56246</v>
          </cell>
          <cell r="U2996">
            <v>55921</v>
          </cell>
          <cell r="V2996">
            <v>56338</v>
          </cell>
          <cell r="W2996">
            <v>56272</v>
          </cell>
          <cell r="X2996">
            <v>38786</v>
          </cell>
          <cell r="Y2996">
            <v>37825</v>
          </cell>
          <cell r="Z2996">
            <v>47062</v>
          </cell>
          <cell r="AA2996">
            <v>47598</v>
          </cell>
          <cell r="AB2996">
            <v>60585</v>
          </cell>
          <cell r="AC2996">
            <v>47018</v>
          </cell>
          <cell r="AD2996">
            <v>48229</v>
          </cell>
          <cell r="AE2996">
            <v>47596</v>
          </cell>
        </row>
        <row r="2997">
          <cell r="E2997" t="str">
            <v>MT Industrial Wood</v>
          </cell>
          <cell r="F2997">
            <v>8794</v>
          </cell>
          <cell r="G2997">
            <v>14234</v>
          </cell>
          <cell r="H2997">
            <v>6917</v>
          </cell>
          <cell r="I2997">
            <v>6791</v>
          </cell>
          <cell r="J2997">
            <v>7380</v>
          </cell>
          <cell r="K2997">
            <v>14148</v>
          </cell>
          <cell r="L2997">
            <v>13335</v>
          </cell>
          <cell r="M2997">
            <v>13685</v>
          </cell>
          <cell r="N2997">
            <v>12481</v>
          </cell>
          <cell r="O2997">
            <v>13041</v>
          </cell>
          <cell r="P2997">
            <v>12881</v>
          </cell>
          <cell r="Q2997">
            <v>10447</v>
          </cell>
          <cell r="R2997">
            <v>9526</v>
          </cell>
          <cell r="S2997">
            <v>10449</v>
          </cell>
          <cell r="T2997">
            <v>10997</v>
          </cell>
          <cell r="U2997">
            <v>10627</v>
          </cell>
          <cell r="V2997">
            <v>10511</v>
          </cell>
          <cell r="W2997">
            <v>12694</v>
          </cell>
          <cell r="X2997">
            <v>10404</v>
          </cell>
          <cell r="Y2997">
            <v>8602</v>
          </cell>
          <cell r="Z2997">
            <v>8527</v>
          </cell>
          <cell r="AA2997">
            <v>503</v>
          </cell>
          <cell r="AB2997">
            <v>514</v>
          </cell>
          <cell r="AC2997">
            <v>543</v>
          </cell>
          <cell r="AD2997">
            <v>853</v>
          </cell>
          <cell r="AE2997">
            <v>957</v>
          </cell>
        </row>
        <row r="2998">
          <cell r="E2998" t="str">
            <v>NC Industrial Wood</v>
          </cell>
          <cell r="F2998">
            <v>78725</v>
          </cell>
          <cell r="G2998">
            <v>51666</v>
          </cell>
          <cell r="H2998">
            <v>75336</v>
          </cell>
          <cell r="I2998">
            <v>74364</v>
          </cell>
          <cell r="J2998">
            <v>77488</v>
          </cell>
          <cell r="K2998">
            <v>78153</v>
          </cell>
          <cell r="L2998">
            <v>76738</v>
          </cell>
          <cell r="M2998">
            <v>79098</v>
          </cell>
          <cell r="N2998">
            <v>75223</v>
          </cell>
          <cell r="O2998">
            <v>75923</v>
          </cell>
          <cell r="P2998">
            <v>77635</v>
          </cell>
          <cell r="Q2998">
            <v>79457</v>
          </cell>
          <cell r="R2998">
            <v>69957</v>
          </cell>
          <cell r="S2998">
            <v>87904</v>
          </cell>
          <cell r="T2998">
            <v>64283</v>
          </cell>
          <cell r="U2998">
            <v>64385</v>
          </cell>
          <cell r="V2998">
            <v>72108</v>
          </cell>
          <cell r="W2998">
            <v>54896</v>
          </cell>
          <cell r="X2998">
            <v>83011</v>
          </cell>
          <cell r="Y2998">
            <v>64810</v>
          </cell>
          <cell r="Z2998">
            <v>69762</v>
          </cell>
          <cell r="AA2998">
            <v>72691</v>
          </cell>
          <cell r="AB2998">
            <v>72203</v>
          </cell>
          <cell r="AC2998">
            <v>70731</v>
          </cell>
          <cell r="AD2998">
            <v>66696</v>
          </cell>
          <cell r="AE2998">
            <v>71707</v>
          </cell>
        </row>
        <row r="2999">
          <cell r="E2999" t="str">
            <v>ND Industrial Wood</v>
          </cell>
          <cell r="F2999">
            <v>33</v>
          </cell>
          <cell r="G2999">
            <v>34</v>
          </cell>
          <cell r="H2999">
            <v>31</v>
          </cell>
          <cell r="I2999">
            <v>32</v>
          </cell>
          <cell r="J2999">
            <v>17</v>
          </cell>
          <cell r="K2999">
            <v>21</v>
          </cell>
          <cell r="L2999">
            <v>173</v>
          </cell>
          <cell r="M2999">
            <v>188</v>
          </cell>
          <cell r="N2999">
            <v>161</v>
          </cell>
          <cell r="O2999">
            <v>167</v>
          </cell>
          <cell r="P2999">
            <v>161</v>
          </cell>
          <cell r="Q2999">
            <v>261</v>
          </cell>
          <cell r="R2999">
            <v>147</v>
          </cell>
          <cell r="S2999">
            <v>150</v>
          </cell>
          <cell r="T2999">
            <v>160</v>
          </cell>
          <cell r="U2999">
            <v>161</v>
          </cell>
          <cell r="V2999">
            <v>84</v>
          </cell>
          <cell r="W2999">
            <v>87</v>
          </cell>
          <cell r="X2999">
            <v>84</v>
          </cell>
          <cell r="Y2999">
            <v>73</v>
          </cell>
          <cell r="Z2999">
            <v>80</v>
          </cell>
          <cell r="AA2999">
            <v>150</v>
          </cell>
          <cell r="AB2999">
            <v>153</v>
          </cell>
          <cell r="AC2999">
            <v>121</v>
          </cell>
          <cell r="AD2999">
            <v>121</v>
          </cell>
          <cell r="AE2999">
            <v>121</v>
          </cell>
        </row>
        <row r="3000">
          <cell r="E3000" t="str">
            <v>NE Industrial Wood</v>
          </cell>
          <cell r="F3000">
            <v>0</v>
          </cell>
          <cell r="G3000">
            <v>0</v>
          </cell>
          <cell r="H3000">
            <v>0</v>
          </cell>
          <cell r="I3000">
            <v>0</v>
          </cell>
          <cell r="J3000">
            <v>1</v>
          </cell>
          <cell r="K3000">
            <v>1</v>
          </cell>
          <cell r="L3000">
            <v>97</v>
          </cell>
          <cell r="M3000">
            <v>105</v>
          </cell>
          <cell r="N3000">
            <v>50</v>
          </cell>
          <cell r="O3000">
            <v>52</v>
          </cell>
          <cell r="P3000">
            <v>50</v>
          </cell>
          <cell r="Q3000">
            <v>175</v>
          </cell>
          <cell r="R3000">
            <v>72</v>
          </cell>
          <cell r="S3000">
            <v>73</v>
          </cell>
          <cell r="T3000">
            <v>78</v>
          </cell>
          <cell r="U3000">
            <v>79</v>
          </cell>
          <cell r="V3000">
            <v>162</v>
          </cell>
          <cell r="W3000">
            <v>168</v>
          </cell>
          <cell r="X3000">
            <v>161</v>
          </cell>
          <cell r="Y3000">
            <v>141</v>
          </cell>
          <cell r="Z3000">
            <v>155</v>
          </cell>
          <cell r="AA3000">
            <v>134</v>
          </cell>
          <cell r="AB3000">
            <v>137</v>
          </cell>
          <cell r="AC3000">
            <v>108</v>
          </cell>
          <cell r="AD3000">
            <v>108</v>
          </cell>
          <cell r="AE3000">
            <v>108</v>
          </cell>
        </row>
        <row r="3001">
          <cell r="E3001" t="str">
            <v>NH Industrial Wood</v>
          </cell>
          <cell r="F3001">
            <v>7633</v>
          </cell>
          <cell r="G3001">
            <v>4507</v>
          </cell>
          <cell r="H3001">
            <v>7491</v>
          </cell>
          <cell r="I3001">
            <v>6944</v>
          </cell>
          <cell r="J3001">
            <v>5410</v>
          </cell>
          <cell r="K3001">
            <v>6677</v>
          </cell>
          <cell r="L3001">
            <v>8627</v>
          </cell>
          <cell r="M3001">
            <v>7655</v>
          </cell>
          <cell r="N3001">
            <v>6331</v>
          </cell>
          <cell r="O3001">
            <v>6303</v>
          </cell>
          <cell r="P3001">
            <v>5711</v>
          </cell>
          <cell r="Q3001">
            <v>3407</v>
          </cell>
          <cell r="R3001">
            <v>1343</v>
          </cell>
          <cell r="S3001">
            <v>1325</v>
          </cell>
          <cell r="T3001">
            <v>6502</v>
          </cell>
          <cell r="U3001">
            <v>6686</v>
          </cell>
          <cell r="V3001">
            <v>1663</v>
          </cell>
          <cell r="W3001">
            <v>1619</v>
          </cell>
          <cell r="X3001">
            <v>1561</v>
          </cell>
          <cell r="Y3001">
            <v>1373</v>
          </cell>
          <cell r="Z3001">
            <v>1460</v>
          </cell>
          <cell r="AA3001">
            <v>1216</v>
          </cell>
          <cell r="AB3001">
            <v>1154</v>
          </cell>
          <cell r="AC3001">
            <v>911</v>
          </cell>
          <cell r="AD3001">
            <v>911</v>
          </cell>
          <cell r="AE3001">
            <v>911</v>
          </cell>
        </row>
        <row r="3002">
          <cell r="E3002" t="str">
            <v>NJ Industrial Wood</v>
          </cell>
          <cell r="F3002">
            <v>2980</v>
          </cell>
          <cell r="G3002">
            <v>3069</v>
          </cell>
          <cell r="H3002">
            <v>2764</v>
          </cell>
          <cell r="I3002">
            <v>2889</v>
          </cell>
          <cell r="J3002">
            <v>3161</v>
          </cell>
          <cell r="K3002">
            <v>3779</v>
          </cell>
          <cell r="L3002">
            <v>5313</v>
          </cell>
          <cell r="M3002">
            <v>5778</v>
          </cell>
          <cell r="N3002">
            <v>4858</v>
          </cell>
          <cell r="O3002">
            <v>5027</v>
          </cell>
          <cell r="P3002">
            <v>4847</v>
          </cell>
          <cell r="Q3002">
            <v>3160</v>
          </cell>
          <cell r="R3002">
            <v>2045</v>
          </cell>
          <cell r="S3002">
            <v>2088</v>
          </cell>
          <cell r="T3002">
            <v>2215</v>
          </cell>
          <cell r="U3002">
            <v>2239</v>
          </cell>
          <cell r="V3002">
            <v>3381</v>
          </cell>
          <cell r="W3002">
            <v>3502</v>
          </cell>
          <cell r="X3002">
            <v>3361</v>
          </cell>
          <cell r="Y3002">
            <v>2943</v>
          </cell>
          <cell r="Z3002">
            <v>3229</v>
          </cell>
          <cell r="AA3002">
            <v>1887</v>
          </cell>
          <cell r="AB3002">
            <v>1931</v>
          </cell>
          <cell r="AC3002">
            <v>1524</v>
          </cell>
          <cell r="AD3002">
            <v>1524</v>
          </cell>
          <cell r="AE3002">
            <v>1524</v>
          </cell>
        </row>
        <row r="3003">
          <cell r="E3003" t="str">
            <v>NM Industrial Wood</v>
          </cell>
          <cell r="F3003">
            <v>238</v>
          </cell>
          <cell r="G3003">
            <v>251</v>
          </cell>
          <cell r="H3003">
            <v>226</v>
          </cell>
          <cell r="I3003">
            <v>236</v>
          </cell>
          <cell r="J3003">
            <v>239</v>
          </cell>
          <cell r="K3003">
            <v>286</v>
          </cell>
          <cell r="L3003">
            <v>193</v>
          </cell>
          <cell r="M3003">
            <v>210</v>
          </cell>
          <cell r="N3003">
            <v>178</v>
          </cell>
          <cell r="O3003">
            <v>185</v>
          </cell>
          <cell r="P3003">
            <v>178</v>
          </cell>
          <cell r="Q3003">
            <v>348</v>
          </cell>
          <cell r="R3003">
            <v>238</v>
          </cell>
          <cell r="S3003">
            <v>243</v>
          </cell>
          <cell r="T3003">
            <v>258</v>
          </cell>
          <cell r="U3003">
            <v>260</v>
          </cell>
          <cell r="V3003">
            <v>362</v>
          </cell>
          <cell r="W3003">
            <v>375</v>
          </cell>
          <cell r="X3003">
            <v>360</v>
          </cell>
          <cell r="Y3003">
            <v>315</v>
          </cell>
          <cell r="Z3003">
            <v>346</v>
          </cell>
          <cell r="AA3003">
            <v>23</v>
          </cell>
          <cell r="AB3003">
            <v>24</v>
          </cell>
          <cell r="AC3003">
            <v>19</v>
          </cell>
          <cell r="AD3003">
            <v>19</v>
          </cell>
          <cell r="AE3003">
            <v>19</v>
          </cell>
        </row>
        <row r="3004">
          <cell r="E3004" t="str">
            <v>NV Industrial Wood</v>
          </cell>
          <cell r="F3004">
            <v>0</v>
          </cell>
          <cell r="G3004">
            <v>0</v>
          </cell>
          <cell r="H3004">
            <v>0</v>
          </cell>
          <cell r="I3004">
            <v>0</v>
          </cell>
          <cell r="J3004">
            <v>0</v>
          </cell>
          <cell r="K3004">
            <v>0</v>
          </cell>
          <cell r="L3004">
            <v>227</v>
          </cell>
          <cell r="M3004">
            <v>247</v>
          </cell>
          <cell r="N3004">
            <v>205</v>
          </cell>
          <cell r="O3004">
            <v>212</v>
          </cell>
          <cell r="P3004">
            <v>205</v>
          </cell>
          <cell r="Q3004">
            <v>755</v>
          </cell>
          <cell r="R3004">
            <v>492</v>
          </cell>
          <cell r="S3004">
            <v>502</v>
          </cell>
          <cell r="T3004">
            <v>533</v>
          </cell>
          <cell r="U3004">
            <v>539</v>
          </cell>
          <cell r="V3004">
            <v>345</v>
          </cell>
          <cell r="W3004">
            <v>358</v>
          </cell>
          <cell r="X3004">
            <v>343</v>
          </cell>
          <cell r="Y3004">
            <v>300</v>
          </cell>
          <cell r="Z3004">
            <v>330</v>
          </cell>
          <cell r="AA3004">
            <v>100</v>
          </cell>
          <cell r="AB3004">
            <v>102</v>
          </cell>
          <cell r="AC3004">
            <v>81</v>
          </cell>
          <cell r="AD3004">
            <v>81</v>
          </cell>
          <cell r="AE3004">
            <v>81</v>
          </cell>
        </row>
        <row r="3005">
          <cell r="E3005" t="str">
            <v>NY Industrial Wood</v>
          </cell>
          <cell r="F3005">
            <v>25566</v>
          </cell>
          <cell r="G3005">
            <v>19760</v>
          </cell>
          <cell r="H3005">
            <v>19166</v>
          </cell>
          <cell r="I3005">
            <v>18830</v>
          </cell>
          <cell r="J3005">
            <v>20006</v>
          </cell>
          <cell r="K3005">
            <v>19716</v>
          </cell>
          <cell r="L3005">
            <v>30650</v>
          </cell>
          <cell r="M3005">
            <v>33071</v>
          </cell>
          <cell r="N3005">
            <v>27574</v>
          </cell>
          <cell r="O3005">
            <v>29029</v>
          </cell>
          <cell r="P3005">
            <v>30877</v>
          </cell>
          <cell r="Q3005">
            <v>17164</v>
          </cell>
          <cell r="R3005">
            <v>13515</v>
          </cell>
          <cell r="S3005">
            <v>13387</v>
          </cell>
          <cell r="T3005">
            <v>16746</v>
          </cell>
          <cell r="U3005">
            <v>16442</v>
          </cell>
          <cell r="V3005">
            <v>15424</v>
          </cell>
          <cell r="W3005">
            <v>14698</v>
          </cell>
          <cell r="X3005">
            <v>12270</v>
          </cell>
          <cell r="Y3005">
            <v>11570</v>
          </cell>
          <cell r="Z3005">
            <v>12740</v>
          </cell>
          <cell r="AA3005">
            <v>14192</v>
          </cell>
          <cell r="AB3005">
            <v>14962</v>
          </cell>
          <cell r="AC3005">
            <v>12864</v>
          </cell>
          <cell r="AD3005">
            <v>13049</v>
          </cell>
          <cell r="AE3005">
            <v>12971</v>
          </cell>
        </row>
        <row r="3006">
          <cell r="E3006" t="str">
            <v>OH Industrial Wood</v>
          </cell>
          <cell r="F3006">
            <v>22804</v>
          </cell>
          <cell r="G3006">
            <v>25949</v>
          </cell>
          <cell r="H3006">
            <v>19891</v>
          </cell>
          <cell r="I3006">
            <v>18320</v>
          </cell>
          <cell r="J3006">
            <v>44507</v>
          </cell>
          <cell r="K3006">
            <v>40847</v>
          </cell>
          <cell r="L3006">
            <v>48842</v>
          </cell>
          <cell r="M3006">
            <v>50055</v>
          </cell>
          <cell r="N3006">
            <v>45775</v>
          </cell>
          <cell r="O3006">
            <v>52282</v>
          </cell>
          <cell r="P3006">
            <v>55120</v>
          </cell>
          <cell r="Q3006">
            <v>24338</v>
          </cell>
          <cell r="R3006">
            <v>10499</v>
          </cell>
          <cell r="S3006">
            <v>18651</v>
          </cell>
          <cell r="T3006">
            <v>19532</v>
          </cell>
          <cell r="U3006">
            <v>19939</v>
          </cell>
          <cell r="V3006">
            <v>20198</v>
          </cell>
          <cell r="W3006">
            <v>20163</v>
          </cell>
          <cell r="X3006">
            <v>20023</v>
          </cell>
          <cell r="Y3006">
            <v>18594</v>
          </cell>
          <cell r="Z3006">
            <v>19198</v>
          </cell>
          <cell r="AA3006">
            <v>17940</v>
          </cell>
          <cell r="AB3006">
            <v>17088</v>
          </cell>
          <cell r="AC3006">
            <v>16051</v>
          </cell>
          <cell r="AD3006">
            <v>16311</v>
          </cell>
          <cell r="AE3006">
            <v>15294</v>
          </cell>
        </row>
        <row r="3007">
          <cell r="E3007" t="str">
            <v>OK Industrial Wood</v>
          </cell>
          <cell r="F3007">
            <v>16403</v>
          </cell>
          <cell r="G3007">
            <v>15848</v>
          </cell>
          <cell r="H3007">
            <v>14170</v>
          </cell>
          <cell r="I3007">
            <v>15321</v>
          </cell>
          <cell r="J3007">
            <v>16698</v>
          </cell>
          <cell r="K3007">
            <v>17101</v>
          </cell>
          <cell r="L3007">
            <v>21416</v>
          </cell>
          <cell r="M3007">
            <v>21292</v>
          </cell>
          <cell r="N3007">
            <v>21129</v>
          </cell>
          <cell r="O3007">
            <v>19066</v>
          </cell>
          <cell r="P3007">
            <v>20205</v>
          </cell>
          <cell r="Q3007">
            <v>20532</v>
          </cell>
          <cell r="R3007">
            <v>17025</v>
          </cell>
          <cell r="S3007">
            <v>19366</v>
          </cell>
          <cell r="T3007">
            <v>20932</v>
          </cell>
          <cell r="U3007">
            <v>21094</v>
          </cell>
          <cell r="V3007">
            <v>21528</v>
          </cell>
          <cell r="W3007">
            <v>20475</v>
          </cell>
          <cell r="X3007">
            <v>4988</v>
          </cell>
          <cell r="Y3007">
            <v>5769</v>
          </cell>
          <cell r="Z3007">
            <v>15195</v>
          </cell>
          <cell r="AA3007">
            <v>15512</v>
          </cell>
          <cell r="AB3007">
            <v>16876</v>
          </cell>
          <cell r="AC3007">
            <v>15046</v>
          </cell>
          <cell r="AD3007">
            <v>15188</v>
          </cell>
          <cell r="AE3007">
            <v>14505</v>
          </cell>
        </row>
        <row r="3008">
          <cell r="E3008" t="str">
            <v>OR Industrial Wood</v>
          </cell>
          <cell r="F3008">
            <v>40184</v>
          </cell>
          <cell r="G3008">
            <v>38110</v>
          </cell>
          <cell r="H3008">
            <v>28702</v>
          </cell>
          <cell r="I3008">
            <v>24752</v>
          </cell>
          <cell r="J3008">
            <v>26056</v>
          </cell>
          <cell r="K3008">
            <v>25790</v>
          </cell>
          <cell r="L3008">
            <v>31936</v>
          </cell>
          <cell r="M3008">
            <v>34372</v>
          </cell>
          <cell r="N3008">
            <v>29021</v>
          </cell>
          <cell r="O3008">
            <v>25212</v>
          </cell>
          <cell r="P3008">
            <v>28704</v>
          </cell>
          <cell r="Q3008">
            <v>28743</v>
          </cell>
          <cell r="R3008">
            <v>23111</v>
          </cell>
          <cell r="S3008">
            <v>17260</v>
          </cell>
          <cell r="T3008">
            <v>25254</v>
          </cell>
          <cell r="U3008">
            <v>25760</v>
          </cell>
          <cell r="V3008">
            <v>26402</v>
          </cell>
          <cell r="W3008">
            <v>27356</v>
          </cell>
          <cell r="X3008">
            <v>23624</v>
          </cell>
          <cell r="Y3008">
            <v>22636</v>
          </cell>
          <cell r="Z3008">
            <v>22462</v>
          </cell>
          <cell r="AA3008">
            <v>22095</v>
          </cell>
          <cell r="AB3008">
            <v>28140</v>
          </cell>
          <cell r="AC3008">
            <v>30999</v>
          </cell>
          <cell r="AD3008">
            <v>30076</v>
          </cell>
          <cell r="AE3008">
            <v>34916</v>
          </cell>
        </row>
        <row r="3009">
          <cell r="E3009" t="str">
            <v>PA Industrial Wood</v>
          </cell>
          <cell r="F3009">
            <v>23130</v>
          </cell>
          <cell r="G3009">
            <v>23420</v>
          </cell>
          <cell r="H3009">
            <v>23328</v>
          </cell>
          <cell r="I3009">
            <v>23471</v>
          </cell>
          <cell r="J3009">
            <v>26354</v>
          </cell>
          <cell r="K3009">
            <v>31713</v>
          </cell>
          <cell r="L3009">
            <v>35892</v>
          </cell>
          <cell r="M3009">
            <v>39678</v>
          </cell>
          <cell r="N3009">
            <v>34671</v>
          </cell>
          <cell r="O3009">
            <v>36496</v>
          </cell>
          <cell r="P3009">
            <v>35335</v>
          </cell>
          <cell r="Q3009">
            <v>34954</v>
          </cell>
          <cell r="R3009">
            <v>29380</v>
          </cell>
          <cell r="S3009">
            <v>30263</v>
          </cell>
          <cell r="T3009">
            <v>31345</v>
          </cell>
          <cell r="U3009">
            <v>31639</v>
          </cell>
          <cell r="V3009">
            <v>28679</v>
          </cell>
          <cell r="W3009">
            <v>28724</v>
          </cell>
          <cell r="X3009">
            <v>28577</v>
          </cell>
          <cell r="Y3009">
            <v>26979</v>
          </cell>
          <cell r="Z3009">
            <v>28140</v>
          </cell>
          <cell r="AA3009">
            <v>32602</v>
          </cell>
          <cell r="AB3009">
            <v>33987</v>
          </cell>
          <cell r="AC3009">
            <v>34731</v>
          </cell>
          <cell r="AD3009">
            <v>31260</v>
          </cell>
          <cell r="AE3009">
            <v>29591</v>
          </cell>
        </row>
        <row r="3010">
          <cell r="E3010" t="str">
            <v>RI Industrial Wood</v>
          </cell>
          <cell r="F3010">
            <v>0</v>
          </cell>
          <cell r="G3010">
            <v>0</v>
          </cell>
          <cell r="H3010">
            <v>0</v>
          </cell>
          <cell r="I3010">
            <v>0</v>
          </cell>
          <cell r="J3010">
            <v>36</v>
          </cell>
          <cell r="K3010">
            <v>43</v>
          </cell>
          <cell r="L3010">
            <v>73</v>
          </cell>
          <cell r="M3010">
            <v>79</v>
          </cell>
          <cell r="N3010">
            <v>137</v>
          </cell>
          <cell r="O3010">
            <v>141</v>
          </cell>
          <cell r="P3010">
            <v>136</v>
          </cell>
          <cell r="Q3010">
            <v>139</v>
          </cell>
          <cell r="R3010">
            <v>34</v>
          </cell>
          <cell r="S3010">
            <v>35</v>
          </cell>
          <cell r="T3010">
            <v>37</v>
          </cell>
          <cell r="U3010">
            <v>37</v>
          </cell>
          <cell r="V3010">
            <v>52</v>
          </cell>
          <cell r="W3010">
            <v>54</v>
          </cell>
          <cell r="X3010">
            <v>52</v>
          </cell>
          <cell r="Y3010">
            <v>46</v>
          </cell>
          <cell r="Z3010">
            <v>50</v>
          </cell>
          <cell r="AA3010">
            <v>22</v>
          </cell>
          <cell r="AB3010">
            <v>22</v>
          </cell>
          <cell r="AC3010">
            <v>17</v>
          </cell>
          <cell r="AD3010">
            <v>17</v>
          </cell>
          <cell r="AE3010">
            <v>17</v>
          </cell>
        </row>
        <row r="3011">
          <cell r="E3011" t="str">
            <v>SC Industrial Wood</v>
          </cell>
          <cell r="F3011">
            <v>62047</v>
          </cell>
          <cell r="G3011">
            <v>64946</v>
          </cell>
          <cell r="H3011">
            <v>65803</v>
          </cell>
          <cell r="I3011">
            <v>65822</v>
          </cell>
          <cell r="J3011">
            <v>67593</v>
          </cell>
          <cell r="K3011">
            <v>73193</v>
          </cell>
          <cell r="L3011">
            <v>83133</v>
          </cell>
          <cell r="M3011">
            <v>87595</v>
          </cell>
          <cell r="N3011">
            <v>80792</v>
          </cell>
          <cell r="O3011">
            <v>67253</v>
          </cell>
          <cell r="P3011">
            <v>64095</v>
          </cell>
          <cell r="Q3011">
            <v>49400</v>
          </cell>
          <cell r="R3011">
            <v>59784</v>
          </cell>
          <cell r="S3011">
            <v>58285</v>
          </cell>
          <cell r="T3011">
            <v>61640</v>
          </cell>
          <cell r="U3011">
            <v>61256</v>
          </cell>
          <cell r="V3011">
            <v>66560</v>
          </cell>
          <cell r="W3011">
            <v>65338</v>
          </cell>
          <cell r="X3011">
            <v>65822</v>
          </cell>
          <cell r="Y3011">
            <v>63777</v>
          </cell>
          <cell r="Z3011">
            <v>67923</v>
          </cell>
          <cell r="AA3011">
            <v>77305</v>
          </cell>
          <cell r="AB3011">
            <v>78916</v>
          </cell>
          <cell r="AC3011">
            <v>72477</v>
          </cell>
          <cell r="AD3011">
            <v>77179</v>
          </cell>
          <cell r="AE3011">
            <v>71648</v>
          </cell>
        </row>
        <row r="3012">
          <cell r="E3012" t="str">
            <v>SD Industrial Wood</v>
          </cell>
          <cell r="F3012">
            <v>223</v>
          </cell>
          <cell r="G3012">
            <v>235</v>
          </cell>
          <cell r="H3012">
            <v>212</v>
          </cell>
          <cell r="I3012">
            <v>221</v>
          </cell>
          <cell r="J3012">
            <v>223</v>
          </cell>
          <cell r="K3012">
            <v>266</v>
          </cell>
          <cell r="L3012">
            <v>287</v>
          </cell>
          <cell r="M3012">
            <v>313</v>
          </cell>
          <cell r="N3012">
            <v>271</v>
          </cell>
          <cell r="O3012">
            <v>280</v>
          </cell>
          <cell r="P3012">
            <v>270</v>
          </cell>
          <cell r="Q3012">
            <v>307</v>
          </cell>
          <cell r="R3012">
            <v>167</v>
          </cell>
          <cell r="S3012">
            <v>171</v>
          </cell>
          <cell r="T3012">
            <v>181</v>
          </cell>
          <cell r="U3012">
            <v>183</v>
          </cell>
          <cell r="V3012">
            <v>204</v>
          </cell>
          <cell r="W3012">
            <v>212</v>
          </cell>
          <cell r="X3012">
            <v>203</v>
          </cell>
          <cell r="Y3012">
            <v>178</v>
          </cell>
          <cell r="Z3012">
            <v>195</v>
          </cell>
          <cell r="AA3012">
            <v>147</v>
          </cell>
          <cell r="AB3012">
            <v>150</v>
          </cell>
          <cell r="AC3012">
            <v>119</v>
          </cell>
          <cell r="AD3012">
            <v>119</v>
          </cell>
          <cell r="AE3012">
            <v>119</v>
          </cell>
        </row>
        <row r="3013">
          <cell r="E3013" t="str">
            <v>TN Industrial Wood</v>
          </cell>
          <cell r="F3013">
            <v>23815</v>
          </cell>
          <cell r="G3013">
            <v>27904</v>
          </cell>
          <cell r="H3013">
            <v>27295</v>
          </cell>
          <cell r="I3013">
            <v>26083</v>
          </cell>
          <cell r="J3013">
            <v>28225</v>
          </cell>
          <cell r="K3013">
            <v>32355</v>
          </cell>
          <cell r="L3013">
            <v>26485</v>
          </cell>
          <cell r="M3013">
            <v>26729</v>
          </cell>
          <cell r="N3013">
            <v>27937</v>
          </cell>
          <cell r="O3013">
            <v>31523</v>
          </cell>
          <cell r="P3013">
            <v>35298</v>
          </cell>
          <cell r="Q3013">
            <v>49704</v>
          </cell>
          <cell r="R3013">
            <v>48805</v>
          </cell>
          <cell r="S3013">
            <v>42948</v>
          </cell>
          <cell r="T3013">
            <v>56302</v>
          </cell>
          <cell r="U3013">
            <v>43780</v>
          </cell>
          <cell r="V3013">
            <v>39075</v>
          </cell>
          <cell r="W3013">
            <v>36565</v>
          </cell>
          <cell r="X3013">
            <v>45782</v>
          </cell>
          <cell r="Y3013">
            <v>39976</v>
          </cell>
          <cell r="Z3013">
            <v>43023</v>
          </cell>
          <cell r="AA3013">
            <v>41487</v>
          </cell>
          <cell r="AB3013">
            <v>47043</v>
          </cell>
          <cell r="AC3013">
            <v>44349</v>
          </cell>
          <cell r="AD3013">
            <v>47250</v>
          </cell>
          <cell r="AE3013">
            <v>46759</v>
          </cell>
        </row>
        <row r="3014">
          <cell r="E3014" t="str">
            <v>TX Industrial Wood</v>
          </cell>
          <cell r="F3014">
            <v>61469</v>
          </cell>
          <cell r="G3014">
            <v>61120</v>
          </cell>
          <cell r="H3014">
            <v>68490</v>
          </cell>
          <cell r="I3014">
            <v>69712</v>
          </cell>
          <cell r="J3014">
            <v>69717</v>
          </cell>
          <cell r="K3014">
            <v>75013</v>
          </cell>
          <cell r="L3014">
            <v>73855</v>
          </cell>
          <cell r="M3014">
            <v>82564</v>
          </cell>
          <cell r="N3014">
            <v>74732</v>
          </cell>
          <cell r="O3014">
            <v>59243</v>
          </cell>
          <cell r="P3014">
            <v>60552</v>
          </cell>
          <cell r="Q3014">
            <v>49712</v>
          </cell>
          <cell r="R3014">
            <v>57193</v>
          </cell>
          <cell r="S3014">
            <v>55092</v>
          </cell>
          <cell r="T3014">
            <v>51539</v>
          </cell>
          <cell r="U3014">
            <v>50802</v>
          </cell>
          <cell r="V3014">
            <v>50075</v>
          </cell>
          <cell r="W3014">
            <v>52995</v>
          </cell>
          <cell r="X3014">
            <v>65647</v>
          </cell>
          <cell r="Y3014">
            <v>39646</v>
          </cell>
          <cell r="Z3014">
            <v>50936</v>
          </cell>
          <cell r="AA3014">
            <v>50306</v>
          </cell>
          <cell r="AB3014">
            <v>49036</v>
          </cell>
          <cell r="AC3014">
            <v>49249</v>
          </cell>
          <cell r="AD3014">
            <v>46290</v>
          </cell>
          <cell r="AE3014">
            <v>43866</v>
          </cell>
        </row>
        <row r="3015">
          <cell r="E3015" t="str">
            <v>US Industrial Wood</v>
          </cell>
          <cell r="F3015">
            <v>1441912</v>
          </cell>
          <cell r="G3015">
            <v>1409847</v>
          </cell>
          <cell r="H3015">
            <v>1461223</v>
          </cell>
          <cell r="I3015">
            <v>1484345</v>
          </cell>
          <cell r="J3015">
            <v>1579770</v>
          </cell>
          <cell r="K3015">
            <v>1652078</v>
          </cell>
          <cell r="L3015">
            <v>1683499</v>
          </cell>
          <cell r="M3015">
            <v>1730613</v>
          </cell>
          <cell r="N3015">
            <v>1603440</v>
          </cell>
          <cell r="O3015">
            <v>1619520</v>
          </cell>
          <cell r="P3015">
            <v>1635925</v>
          </cell>
          <cell r="Q3015">
            <v>1442644</v>
          </cell>
          <cell r="R3015">
            <v>1396434</v>
          </cell>
          <cell r="S3015">
            <v>1363315</v>
          </cell>
          <cell r="T3015">
            <v>1475735</v>
          </cell>
          <cell r="U3015">
            <v>1451729</v>
          </cell>
          <cell r="V3015">
            <v>1472398</v>
          </cell>
          <cell r="W3015">
            <v>1413023</v>
          </cell>
          <cell r="X3015">
            <v>1338734</v>
          </cell>
          <cell r="Y3015">
            <v>1178370</v>
          </cell>
          <cell r="Z3015">
            <v>1273473</v>
          </cell>
          <cell r="AA3015">
            <v>1308929</v>
          </cell>
          <cell r="AB3015">
            <v>1339392</v>
          </cell>
          <cell r="AC3015">
            <v>1311953</v>
          </cell>
          <cell r="AD3015">
            <v>1324954</v>
          </cell>
          <cell r="AE3015">
            <v>1305842</v>
          </cell>
        </row>
        <row r="3016">
          <cell r="E3016" t="str">
            <v>UT Industrial Wood</v>
          </cell>
          <cell r="F3016">
            <v>130</v>
          </cell>
          <cell r="G3016">
            <v>137</v>
          </cell>
          <cell r="H3016">
            <v>123</v>
          </cell>
          <cell r="I3016">
            <v>129</v>
          </cell>
          <cell r="J3016">
            <v>124</v>
          </cell>
          <cell r="K3016">
            <v>148</v>
          </cell>
          <cell r="L3016">
            <v>195</v>
          </cell>
          <cell r="M3016">
            <v>212</v>
          </cell>
          <cell r="N3016">
            <v>190</v>
          </cell>
          <cell r="O3016">
            <v>196</v>
          </cell>
          <cell r="P3016">
            <v>189</v>
          </cell>
          <cell r="Q3016">
            <v>238</v>
          </cell>
          <cell r="R3016">
            <v>130</v>
          </cell>
          <cell r="S3016">
            <v>133</v>
          </cell>
          <cell r="T3016">
            <v>141</v>
          </cell>
          <cell r="U3016">
            <v>142</v>
          </cell>
          <cell r="V3016">
            <v>198</v>
          </cell>
          <cell r="W3016">
            <v>205</v>
          </cell>
          <cell r="X3016">
            <v>197</v>
          </cell>
          <cell r="Y3016">
            <v>172</v>
          </cell>
          <cell r="Z3016">
            <v>189</v>
          </cell>
          <cell r="AA3016">
            <v>121</v>
          </cell>
          <cell r="AB3016">
            <v>124</v>
          </cell>
          <cell r="AC3016">
            <v>98</v>
          </cell>
          <cell r="AD3016">
            <v>98</v>
          </cell>
          <cell r="AE3016">
            <v>98</v>
          </cell>
        </row>
        <row r="3017">
          <cell r="E3017" t="str">
            <v>VA Industrial Wood</v>
          </cell>
          <cell r="F3017">
            <v>65051</v>
          </cell>
          <cell r="G3017">
            <v>67954</v>
          </cell>
          <cell r="H3017">
            <v>69755</v>
          </cell>
          <cell r="I3017">
            <v>71641</v>
          </cell>
          <cell r="J3017">
            <v>75198</v>
          </cell>
          <cell r="K3017">
            <v>79317</v>
          </cell>
          <cell r="L3017">
            <v>79266</v>
          </cell>
          <cell r="M3017">
            <v>74251</v>
          </cell>
          <cell r="N3017">
            <v>73993</v>
          </cell>
          <cell r="O3017">
            <v>75758</v>
          </cell>
          <cell r="P3017">
            <v>76269</v>
          </cell>
          <cell r="Q3017">
            <v>59419</v>
          </cell>
          <cell r="R3017">
            <v>39893</v>
          </cell>
          <cell r="S3017">
            <v>55154</v>
          </cell>
          <cell r="T3017">
            <v>60648</v>
          </cell>
          <cell r="U3017">
            <v>69977</v>
          </cell>
          <cell r="V3017">
            <v>65708</v>
          </cell>
          <cell r="W3017">
            <v>62876</v>
          </cell>
          <cell r="X3017">
            <v>62210</v>
          </cell>
          <cell r="Y3017">
            <v>56583</v>
          </cell>
          <cell r="Z3017">
            <v>45785</v>
          </cell>
          <cell r="AA3017">
            <v>45613</v>
          </cell>
          <cell r="AB3017">
            <v>46585</v>
          </cell>
          <cell r="AC3017">
            <v>48862</v>
          </cell>
          <cell r="AD3017">
            <v>53274</v>
          </cell>
          <cell r="AE3017">
            <v>56533</v>
          </cell>
        </row>
        <row r="3018">
          <cell r="E3018" t="str">
            <v>VT Industrial Wood</v>
          </cell>
          <cell r="F3018">
            <v>1957</v>
          </cell>
          <cell r="G3018">
            <v>2733</v>
          </cell>
          <cell r="H3018">
            <v>2535</v>
          </cell>
          <cell r="I3018">
            <v>2559</v>
          </cell>
          <cell r="J3018">
            <v>2749</v>
          </cell>
          <cell r="K3018">
            <v>3039</v>
          </cell>
          <cell r="L3018">
            <v>2822</v>
          </cell>
          <cell r="M3018">
            <v>3136</v>
          </cell>
          <cell r="N3018">
            <v>2630</v>
          </cell>
          <cell r="O3018">
            <v>2397</v>
          </cell>
          <cell r="P3018">
            <v>2904</v>
          </cell>
          <cell r="Q3018">
            <v>2522</v>
          </cell>
          <cell r="R3018">
            <v>1220</v>
          </cell>
          <cell r="S3018">
            <v>1116</v>
          </cell>
          <cell r="T3018">
            <v>1449</v>
          </cell>
          <cell r="U3018">
            <v>2144</v>
          </cell>
          <cell r="V3018">
            <v>2153</v>
          </cell>
          <cell r="W3018">
            <v>1242</v>
          </cell>
          <cell r="X3018">
            <v>1192</v>
          </cell>
          <cell r="Y3018">
            <v>1044</v>
          </cell>
          <cell r="Z3018">
            <v>1145</v>
          </cell>
          <cell r="AA3018">
            <v>230</v>
          </cell>
          <cell r="AB3018">
            <v>236</v>
          </cell>
          <cell r="AC3018">
            <v>186</v>
          </cell>
          <cell r="AD3018">
            <v>186</v>
          </cell>
          <cell r="AE3018">
            <v>186</v>
          </cell>
        </row>
        <row r="3019">
          <cell r="E3019" t="str">
            <v>WA Industrial Wood</v>
          </cell>
          <cell r="F3019">
            <v>74366</v>
          </cell>
          <cell r="G3019">
            <v>53234</v>
          </cell>
          <cell r="H3019">
            <v>71989</v>
          </cell>
          <cell r="I3019">
            <v>64893</v>
          </cell>
          <cell r="J3019">
            <v>64672</v>
          </cell>
          <cell r="K3019">
            <v>61161</v>
          </cell>
          <cell r="L3019">
            <v>58854</v>
          </cell>
          <cell r="M3019">
            <v>64594</v>
          </cell>
          <cell r="N3019">
            <v>61426</v>
          </cell>
          <cell r="O3019">
            <v>62571</v>
          </cell>
          <cell r="P3019">
            <v>59451</v>
          </cell>
          <cell r="Q3019">
            <v>53865</v>
          </cell>
          <cell r="R3019">
            <v>47178</v>
          </cell>
          <cell r="S3019">
            <v>49742</v>
          </cell>
          <cell r="T3019">
            <v>47980</v>
          </cell>
          <cell r="U3019">
            <v>53669</v>
          </cell>
          <cell r="V3019">
            <v>77755</v>
          </cell>
          <cell r="W3019">
            <v>51172</v>
          </cell>
          <cell r="X3019">
            <v>51569</v>
          </cell>
          <cell r="Y3019">
            <v>52644</v>
          </cell>
          <cell r="Z3019">
            <v>65496</v>
          </cell>
          <cell r="AA3019">
            <v>64570</v>
          </cell>
          <cell r="AB3019">
            <v>68133</v>
          </cell>
          <cell r="AC3019">
            <v>65394</v>
          </cell>
          <cell r="AD3019">
            <v>65795</v>
          </cell>
          <cell r="AE3019">
            <v>66424</v>
          </cell>
        </row>
        <row r="3020">
          <cell r="E3020" t="str">
            <v>WI Industrial Wood</v>
          </cell>
          <cell r="F3020">
            <v>59597</v>
          </cell>
          <cell r="G3020">
            <v>59732</v>
          </cell>
          <cell r="H3020">
            <v>60287</v>
          </cell>
          <cell r="I3020">
            <v>62814</v>
          </cell>
          <cell r="J3020">
            <v>66072</v>
          </cell>
          <cell r="K3020">
            <v>68944</v>
          </cell>
          <cell r="L3020">
            <v>78021</v>
          </cell>
          <cell r="M3020">
            <v>82417</v>
          </cell>
          <cell r="N3020">
            <v>75433</v>
          </cell>
          <cell r="O3020">
            <v>80429</v>
          </cell>
          <cell r="P3020">
            <v>79136</v>
          </cell>
          <cell r="Q3020">
            <v>84808</v>
          </cell>
          <cell r="R3020">
            <v>56488</v>
          </cell>
          <cell r="S3020">
            <v>65755</v>
          </cell>
          <cell r="T3020">
            <v>52419</v>
          </cell>
          <cell r="U3020">
            <v>63212</v>
          </cell>
          <cell r="V3020">
            <v>58408</v>
          </cell>
          <cell r="W3020">
            <v>50401</v>
          </cell>
          <cell r="X3020">
            <v>48002</v>
          </cell>
          <cell r="Y3020">
            <v>44458</v>
          </cell>
          <cell r="Z3020">
            <v>50090</v>
          </cell>
          <cell r="AA3020">
            <v>49206</v>
          </cell>
          <cell r="AB3020">
            <v>49256</v>
          </cell>
          <cell r="AC3020">
            <v>43944</v>
          </cell>
          <cell r="AD3020">
            <v>39500</v>
          </cell>
          <cell r="AE3020">
            <v>38635</v>
          </cell>
        </row>
        <row r="3021">
          <cell r="E3021" t="str">
            <v>WV Industrial Wood</v>
          </cell>
          <cell r="F3021">
            <v>1331</v>
          </cell>
          <cell r="G3021">
            <v>1402</v>
          </cell>
          <cell r="H3021">
            <v>1262</v>
          </cell>
          <cell r="I3021">
            <v>1319</v>
          </cell>
          <cell r="J3021">
            <v>1340</v>
          </cell>
          <cell r="K3021">
            <v>1603</v>
          </cell>
          <cell r="L3021">
            <v>1437</v>
          </cell>
          <cell r="M3021">
            <v>1562</v>
          </cell>
          <cell r="N3021">
            <v>1304</v>
          </cell>
          <cell r="O3021">
            <v>1349</v>
          </cell>
          <cell r="P3021">
            <v>1301</v>
          </cell>
          <cell r="Q3021">
            <v>1901</v>
          </cell>
          <cell r="R3021">
            <v>1157</v>
          </cell>
          <cell r="S3021">
            <v>1182</v>
          </cell>
          <cell r="T3021">
            <v>1253</v>
          </cell>
          <cell r="U3021">
            <v>1267</v>
          </cell>
          <cell r="V3021">
            <v>740</v>
          </cell>
          <cell r="W3021">
            <v>766</v>
          </cell>
          <cell r="X3021">
            <v>735</v>
          </cell>
          <cell r="Y3021">
            <v>644</v>
          </cell>
          <cell r="Z3021">
            <v>707</v>
          </cell>
          <cell r="AA3021">
            <v>667</v>
          </cell>
          <cell r="AB3021">
            <v>683</v>
          </cell>
          <cell r="AC3021">
            <v>539</v>
          </cell>
          <cell r="AD3021">
            <v>539</v>
          </cell>
          <cell r="AE3021">
            <v>539</v>
          </cell>
        </row>
        <row r="3022">
          <cell r="E3022" t="str">
            <v>WY Industrial Wood</v>
          </cell>
          <cell r="F3022">
            <v>961</v>
          </cell>
          <cell r="G3022">
            <v>976</v>
          </cell>
          <cell r="H3022">
            <v>317</v>
          </cell>
          <cell r="I3022">
            <v>273</v>
          </cell>
          <cell r="J3022">
            <v>541</v>
          </cell>
          <cell r="K3022">
            <v>327</v>
          </cell>
          <cell r="L3022">
            <v>158</v>
          </cell>
          <cell r="M3022">
            <v>172</v>
          </cell>
          <cell r="N3022">
            <v>143</v>
          </cell>
          <cell r="O3022">
            <v>148</v>
          </cell>
          <cell r="P3022">
            <v>143</v>
          </cell>
          <cell r="Q3022">
            <v>265</v>
          </cell>
          <cell r="R3022">
            <v>158</v>
          </cell>
          <cell r="S3022">
            <v>162</v>
          </cell>
          <cell r="T3022">
            <v>171</v>
          </cell>
          <cell r="U3022">
            <v>173</v>
          </cell>
          <cell r="V3022">
            <v>85</v>
          </cell>
          <cell r="W3022">
            <v>88</v>
          </cell>
          <cell r="X3022">
            <v>85</v>
          </cell>
          <cell r="Y3022">
            <v>74</v>
          </cell>
          <cell r="Z3022">
            <v>81</v>
          </cell>
          <cell r="AA3022">
            <v>73</v>
          </cell>
          <cell r="AB3022">
            <v>75</v>
          </cell>
          <cell r="AC3022">
            <v>59</v>
          </cell>
          <cell r="AD3022">
            <v>59</v>
          </cell>
          <cell r="AE3022">
            <v>59</v>
          </cell>
        </row>
        <row r="3023">
          <cell r="E3023" t="str">
            <v>AK Residential Wood</v>
          </cell>
          <cell r="F3023">
            <v>1522</v>
          </cell>
          <cell r="G3023">
            <v>1596</v>
          </cell>
          <cell r="H3023">
            <v>1674</v>
          </cell>
          <cell r="I3023">
            <v>1947</v>
          </cell>
          <cell r="J3023">
            <v>1848</v>
          </cell>
          <cell r="K3023">
            <v>1848</v>
          </cell>
          <cell r="L3023">
            <v>1919</v>
          </cell>
          <cell r="M3023">
            <v>1568</v>
          </cell>
          <cell r="N3023">
            <v>1394</v>
          </cell>
          <cell r="O3023">
            <v>1430</v>
          </cell>
          <cell r="P3023">
            <v>1540</v>
          </cell>
          <cell r="Q3023">
            <v>2513</v>
          </cell>
          <cell r="R3023">
            <v>2550</v>
          </cell>
          <cell r="S3023">
            <v>2685</v>
          </cell>
          <cell r="T3023">
            <v>2752</v>
          </cell>
          <cell r="U3023">
            <v>920</v>
          </cell>
          <cell r="V3023">
            <v>816</v>
          </cell>
          <cell r="W3023">
            <v>902</v>
          </cell>
          <cell r="X3023">
            <v>1009</v>
          </cell>
          <cell r="Y3023">
            <v>2146</v>
          </cell>
          <cell r="Z3023">
            <v>1873</v>
          </cell>
          <cell r="AA3023">
            <v>1916</v>
          </cell>
          <cell r="AB3023">
            <v>1788</v>
          </cell>
          <cell r="AC3023">
            <v>2470</v>
          </cell>
          <cell r="AD3023">
            <v>2514</v>
          </cell>
          <cell r="AE3023">
            <v>1873</v>
          </cell>
        </row>
        <row r="3024">
          <cell r="E3024" t="str">
            <v>AL Residential Wood</v>
          </cell>
          <cell r="F3024">
            <v>15130</v>
          </cell>
          <cell r="G3024">
            <v>15862</v>
          </cell>
          <cell r="H3024">
            <v>16642</v>
          </cell>
          <cell r="I3024">
            <v>12681</v>
          </cell>
          <cell r="J3024">
            <v>12037</v>
          </cell>
          <cell r="K3024">
            <v>12037</v>
          </cell>
          <cell r="L3024">
            <v>12500</v>
          </cell>
          <cell r="M3024">
            <v>6570</v>
          </cell>
          <cell r="N3024">
            <v>5839</v>
          </cell>
          <cell r="O3024">
            <v>5992</v>
          </cell>
          <cell r="P3024">
            <v>6453</v>
          </cell>
          <cell r="Q3024">
            <v>5318</v>
          </cell>
          <cell r="R3024">
            <v>5398</v>
          </cell>
          <cell r="S3024">
            <v>5682</v>
          </cell>
          <cell r="T3024">
            <v>5824</v>
          </cell>
          <cell r="U3024">
            <v>4589</v>
          </cell>
          <cell r="V3024">
            <v>4070</v>
          </cell>
          <cell r="W3024">
            <v>4498</v>
          </cell>
          <cell r="X3024">
            <v>5033</v>
          </cell>
          <cell r="Y3024">
            <v>6666</v>
          </cell>
          <cell r="Z3024">
            <v>5819</v>
          </cell>
          <cell r="AA3024">
            <v>5952</v>
          </cell>
          <cell r="AB3024">
            <v>5555</v>
          </cell>
          <cell r="AC3024">
            <v>7671</v>
          </cell>
          <cell r="AD3024">
            <v>7809</v>
          </cell>
          <cell r="AE3024">
            <v>5818</v>
          </cell>
        </row>
        <row r="3025">
          <cell r="E3025" t="str">
            <v>AR Residential Wood</v>
          </cell>
          <cell r="F3025">
            <v>3161</v>
          </cell>
          <cell r="G3025">
            <v>3313</v>
          </cell>
          <cell r="H3025">
            <v>3476</v>
          </cell>
          <cell r="I3025">
            <v>4830</v>
          </cell>
          <cell r="J3025">
            <v>4585</v>
          </cell>
          <cell r="K3025">
            <v>4585</v>
          </cell>
          <cell r="L3025">
            <v>4761</v>
          </cell>
          <cell r="M3025">
            <v>2347</v>
          </cell>
          <cell r="N3025">
            <v>2086</v>
          </cell>
          <cell r="O3025">
            <v>2141</v>
          </cell>
          <cell r="P3025">
            <v>2306</v>
          </cell>
          <cell r="Q3025">
            <v>2227</v>
          </cell>
          <cell r="R3025">
            <v>2261</v>
          </cell>
          <cell r="S3025">
            <v>2380</v>
          </cell>
          <cell r="T3025">
            <v>2439</v>
          </cell>
          <cell r="U3025">
            <v>5603</v>
          </cell>
          <cell r="V3025">
            <v>4969</v>
          </cell>
          <cell r="W3025">
            <v>5492</v>
          </cell>
          <cell r="X3025">
            <v>6146</v>
          </cell>
          <cell r="Y3025">
            <v>9580</v>
          </cell>
          <cell r="Z3025">
            <v>8364</v>
          </cell>
          <cell r="AA3025">
            <v>8554</v>
          </cell>
          <cell r="AB3025">
            <v>7984</v>
          </cell>
          <cell r="AC3025">
            <v>11025</v>
          </cell>
          <cell r="AD3025">
            <v>11224</v>
          </cell>
          <cell r="AE3025">
            <v>8362</v>
          </cell>
        </row>
        <row r="3026">
          <cell r="E3026" t="str">
            <v>AZ Residential Wood</v>
          </cell>
          <cell r="F3026">
            <v>8220</v>
          </cell>
          <cell r="G3026">
            <v>8617</v>
          </cell>
          <cell r="H3026">
            <v>9041</v>
          </cell>
          <cell r="I3026">
            <v>8651</v>
          </cell>
          <cell r="J3026">
            <v>8212</v>
          </cell>
          <cell r="K3026">
            <v>8212</v>
          </cell>
          <cell r="L3026">
            <v>8528</v>
          </cell>
          <cell r="M3026">
            <v>9692</v>
          </cell>
          <cell r="N3026">
            <v>8613</v>
          </cell>
          <cell r="O3026">
            <v>8840</v>
          </cell>
          <cell r="P3026">
            <v>9520</v>
          </cell>
          <cell r="Q3026">
            <v>5681</v>
          </cell>
          <cell r="R3026">
            <v>5766</v>
          </cell>
          <cell r="S3026">
            <v>6070</v>
          </cell>
          <cell r="T3026">
            <v>6222</v>
          </cell>
          <cell r="U3026">
            <v>8341</v>
          </cell>
          <cell r="V3026">
            <v>7397</v>
          </cell>
          <cell r="W3026">
            <v>8176</v>
          </cell>
          <cell r="X3026">
            <v>9149</v>
          </cell>
          <cell r="Y3026">
            <v>2866</v>
          </cell>
          <cell r="Z3026">
            <v>2502</v>
          </cell>
          <cell r="AA3026">
            <v>2559</v>
          </cell>
          <cell r="AB3026">
            <v>2388</v>
          </cell>
          <cell r="AC3026">
            <v>3298</v>
          </cell>
          <cell r="AD3026">
            <v>3358</v>
          </cell>
          <cell r="AE3026">
            <v>2501</v>
          </cell>
        </row>
        <row r="3027">
          <cell r="E3027" t="str">
            <v>CA Residential Wood</v>
          </cell>
          <cell r="F3027">
            <v>73171</v>
          </cell>
          <cell r="G3027">
            <v>76709</v>
          </cell>
          <cell r="H3027">
            <v>80481</v>
          </cell>
          <cell r="I3027">
            <v>59668</v>
          </cell>
          <cell r="J3027">
            <v>56637</v>
          </cell>
          <cell r="K3027">
            <v>56637</v>
          </cell>
          <cell r="L3027">
            <v>58816</v>
          </cell>
          <cell r="M3027">
            <v>37668</v>
          </cell>
          <cell r="N3027">
            <v>33473</v>
          </cell>
          <cell r="O3027">
            <v>34354</v>
          </cell>
          <cell r="P3027">
            <v>36997</v>
          </cell>
          <cell r="Q3027">
            <v>35550</v>
          </cell>
          <cell r="R3027">
            <v>36085</v>
          </cell>
          <cell r="S3027">
            <v>37985</v>
          </cell>
          <cell r="T3027">
            <v>38934</v>
          </cell>
          <cell r="U3027">
            <v>25879</v>
          </cell>
          <cell r="V3027">
            <v>22952</v>
          </cell>
          <cell r="W3027">
            <v>25368</v>
          </cell>
          <cell r="X3027">
            <v>28388</v>
          </cell>
          <cell r="Y3027">
            <v>37284</v>
          </cell>
          <cell r="Z3027">
            <v>32551</v>
          </cell>
          <cell r="AA3027">
            <v>33291</v>
          </cell>
          <cell r="AB3027">
            <v>31071</v>
          </cell>
          <cell r="AC3027">
            <v>42908</v>
          </cell>
          <cell r="AD3027">
            <v>43681</v>
          </cell>
          <cell r="AE3027">
            <v>32542</v>
          </cell>
        </row>
        <row r="3028">
          <cell r="E3028" t="str">
            <v>CO Residential Wood</v>
          </cell>
          <cell r="F3028">
            <v>7318</v>
          </cell>
          <cell r="G3028">
            <v>7671</v>
          </cell>
          <cell r="H3028">
            <v>8049</v>
          </cell>
          <cell r="I3028">
            <v>7576</v>
          </cell>
          <cell r="J3028">
            <v>7191</v>
          </cell>
          <cell r="K3028">
            <v>7191</v>
          </cell>
          <cell r="L3028">
            <v>7468</v>
          </cell>
          <cell r="M3028">
            <v>8364</v>
          </cell>
          <cell r="N3028">
            <v>7433</v>
          </cell>
          <cell r="O3028">
            <v>7629</v>
          </cell>
          <cell r="P3028">
            <v>8215</v>
          </cell>
          <cell r="Q3028">
            <v>4716</v>
          </cell>
          <cell r="R3028">
            <v>4787</v>
          </cell>
          <cell r="S3028">
            <v>5039</v>
          </cell>
          <cell r="T3028">
            <v>5165</v>
          </cell>
          <cell r="U3028">
            <v>6832</v>
          </cell>
          <cell r="V3028">
            <v>6059</v>
          </cell>
          <cell r="W3028">
            <v>6697</v>
          </cell>
          <cell r="X3028">
            <v>7494</v>
          </cell>
          <cell r="Y3028">
            <v>9310</v>
          </cell>
          <cell r="Z3028">
            <v>8128</v>
          </cell>
          <cell r="AA3028">
            <v>8313</v>
          </cell>
          <cell r="AB3028">
            <v>7758</v>
          </cell>
          <cell r="AC3028">
            <v>10714</v>
          </cell>
          <cell r="AD3028">
            <v>10907</v>
          </cell>
          <cell r="AE3028">
            <v>8126</v>
          </cell>
        </row>
        <row r="3029">
          <cell r="E3029" t="str">
            <v>CT Residential Wood</v>
          </cell>
          <cell r="F3029">
            <v>9656</v>
          </cell>
          <cell r="G3029">
            <v>10123</v>
          </cell>
          <cell r="H3029">
            <v>10621</v>
          </cell>
          <cell r="I3029">
            <v>11019</v>
          </cell>
          <cell r="J3029">
            <v>10459</v>
          </cell>
          <cell r="K3029">
            <v>10459</v>
          </cell>
          <cell r="L3029">
            <v>10862</v>
          </cell>
          <cell r="M3029">
            <v>7796</v>
          </cell>
          <cell r="N3029">
            <v>6928</v>
          </cell>
          <cell r="O3029">
            <v>7110</v>
          </cell>
          <cell r="P3029">
            <v>7657</v>
          </cell>
          <cell r="Q3029">
            <v>6076</v>
          </cell>
          <cell r="R3029">
            <v>6168</v>
          </cell>
          <cell r="S3029">
            <v>6493</v>
          </cell>
          <cell r="T3029">
            <v>6655</v>
          </cell>
          <cell r="U3029">
            <v>2476</v>
          </cell>
          <cell r="V3029">
            <v>2196</v>
          </cell>
          <cell r="W3029">
            <v>2427</v>
          </cell>
          <cell r="X3029">
            <v>2716</v>
          </cell>
          <cell r="Y3029">
            <v>5897</v>
          </cell>
          <cell r="Z3029">
            <v>5148</v>
          </cell>
          <cell r="AA3029">
            <v>5265</v>
          </cell>
          <cell r="AB3029">
            <v>4914</v>
          </cell>
          <cell r="AC3029">
            <v>6786</v>
          </cell>
          <cell r="AD3029">
            <v>6908</v>
          </cell>
          <cell r="AE3029">
            <v>5147</v>
          </cell>
        </row>
        <row r="3030">
          <cell r="E3030" t="str">
            <v>DC Residential Wood</v>
          </cell>
          <cell r="F3030">
            <v>1156</v>
          </cell>
          <cell r="G3030">
            <v>1212</v>
          </cell>
          <cell r="H3030">
            <v>1272</v>
          </cell>
          <cell r="I3030">
            <v>1714</v>
          </cell>
          <cell r="J3030">
            <v>1627</v>
          </cell>
          <cell r="K3030">
            <v>1627</v>
          </cell>
          <cell r="L3030">
            <v>1690</v>
          </cell>
          <cell r="M3030">
            <v>1179</v>
          </cell>
          <cell r="N3030">
            <v>1048</v>
          </cell>
          <cell r="O3030">
            <v>1076</v>
          </cell>
          <cell r="P3030">
            <v>1158</v>
          </cell>
          <cell r="Q3030">
            <v>734</v>
          </cell>
          <cell r="R3030">
            <v>745</v>
          </cell>
          <cell r="S3030">
            <v>785</v>
          </cell>
          <cell r="T3030">
            <v>804</v>
          </cell>
          <cell r="U3030">
            <v>36</v>
          </cell>
          <cell r="V3030">
            <v>32</v>
          </cell>
          <cell r="W3030">
            <v>35</v>
          </cell>
          <cell r="X3030">
            <v>39</v>
          </cell>
          <cell r="Y3030">
            <v>24</v>
          </cell>
          <cell r="Z3030">
            <v>21</v>
          </cell>
          <cell r="AA3030">
            <v>21</v>
          </cell>
          <cell r="AB3030">
            <v>20</v>
          </cell>
          <cell r="AC3030">
            <v>28</v>
          </cell>
          <cell r="AD3030">
            <v>28</v>
          </cell>
          <cell r="AE3030">
            <v>21</v>
          </cell>
        </row>
        <row r="3031">
          <cell r="E3031" t="str">
            <v>DE Residential Wood</v>
          </cell>
          <cell r="F3031">
            <v>1204</v>
          </cell>
          <cell r="G3031">
            <v>1262</v>
          </cell>
          <cell r="H3031">
            <v>1324</v>
          </cell>
          <cell r="I3031">
            <v>1907</v>
          </cell>
          <cell r="J3031">
            <v>1810</v>
          </cell>
          <cell r="K3031">
            <v>1810</v>
          </cell>
          <cell r="L3031">
            <v>1880</v>
          </cell>
          <cell r="M3031">
            <v>1425</v>
          </cell>
          <cell r="N3031">
            <v>1266</v>
          </cell>
          <cell r="O3031">
            <v>1300</v>
          </cell>
          <cell r="P3031">
            <v>1399</v>
          </cell>
          <cell r="Q3031">
            <v>930</v>
          </cell>
          <cell r="R3031">
            <v>944</v>
          </cell>
          <cell r="S3031">
            <v>994</v>
          </cell>
          <cell r="T3031">
            <v>1019</v>
          </cell>
          <cell r="U3031">
            <v>590</v>
          </cell>
          <cell r="V3031">
            <v>523</v>
          </cell>
          <cell r="W3031">
            <v>578</v>
          </cell>
          <cell r="X3031">
            <v>647</v>
          </cell>
          <cell r="Y3031">
            <v>1298</v>
          </cell>
          <cell r="Z3031">
            <v>1133</v>
          </cell>
          <cell r="AA3031">
            <v>1159</v>
          </cell>
          <cell r="AB3031">
            <v>1082</v>
          </cell>
          <cell r="AC3031">
            <v>1494</v>
          </cell>
          <cell r="AD3031">
            <v>1520</v>
          </cell>
          <cell r="AE3031">
            <v>1133</v>
          </cell>
        </row>
        <row r="3032">
          <cell r="E3032" t="str">
            <v>FL Residential Wood</v>
          </cell>
          <cell r="F3032">
            <v>25325</v>
          </cell>
          <cell r="G3032">
            <v>26549</v>
          </cell>
          <cell r="H3032">
            <v>27855</v>
          </cell>
          <cell r="I3032">
            <v>10256</v>
          </cell>
          <cell r="J3032">
            <v>9735</v>
          </cell>
          <cell r="K3032">
            <v>9735</v>
          </cell>
          <cell r="L3032">
            <v>10110</v>
          </cell>
          <cell r="M3032">
            <v>6381</v>
          </cell>
          <cell r="N3032">
            <v>5670</v>
          </cell>
          <cell r="O3032">
            <v>5820</v>
          </cell>
          <cell r="P3032">
            <v>6267</v>
          </cell>
          <cell r="Q3032">
            <v>4762</v>
          </cell>
          <cell r="R3032">
            <v>4834</v>
          </cell>
          <cell r="S3032">
            <v>5088</v>
          </cell>
          <cell r="T3032">
            <v>5215</v>
          </cell>
          <cell r="U3032">
            <v>2207</v>
          </cell>
          <cell r="V3032">
            <v>1957</v>
          </cell>
          <cell r="W3032">
            <v>2164</v>
          </cell>
          <cell r="X3032">
            <v>2421</v>
          </cell>
          <cell r="Y3032">
            <v>14587</v>
          </cell>
          <cell r="Z3032">
            <v>12735</v>
          </cell>
          <cell r="AA3032">
            <v>13024</v>
          </cell>
          <cell r="AB3032">
            <v>12156</v>
          </cell>
          <cell r="AC3032">
            <v>16787</v>
          </cell>
          <cell r="AD3032">
            <v>17089</v>
          </cell>
          <cell r="AE3032">
            <v>12731</v>
          </cell>
        </row>
        <row r="3033">
          <cell r="E3033" t="str">
            <v>GA Residential Wood</v>
          </cell>
          <cell r="F3033">
            <v>10951</v>
          </cell>
          <cell r="G3033">
            <v>11480</v>
          </cell>
          <cell r="H3033">
            <v>12045</v>
          </cell>
          <cell r="I3033">
            <v>17473</v>
          </cell>
          <cell r="J3033">
            <v>16585</v>
          </cell>
          <cell r="K3033">
            <v>16585</v>
          </cell>
          <cell r="L3033">
            <v>17223</v>
          </cell>
          <cell r="M3033">
            <v>13714</v>
          </cell>
          <cell r="N3033">
            <v>12186</v>
          </cell>
          <cell r="O3033">
            <v>12507</v>
          </cell>
          <cell r="P3033">
            <v>13469</v>
          </cell>
          <cell r="Q3033">
            <v>9067</v>
          </cell>
          <cell r="R3033">
            <v>9203</v>
          </cell>
          <cell r="S3033">
            <v>9688</v>
          </cell>
          <cell r="T3033">
            <v>9930</v>
          </cell>
          <cell r="U3033">
            <v>6498</v>
          </cell>
          <cell r="V3033">
            <v>5764</v>
          </cell>
          <cell r="W3033">
            <v>6370</v>
          </cell>
          <cell r="X3033">
            <v>7129</v>
          </cell>
          <cell r="Y3033">
            <v>12164</v>
          </cell>
          <cell r="Z3033">
            <v>10620</v>
          </cell>
          <cell r="AA3033">
            <v>10861</v>
          </cell>
          <cell r="AB3033">
            <v>10137</v>
          </cell>
          <cell r="AC3033">
            <v>13999</v>
          </cell>
          <cell r="AD3033">
            <v>14251</v>
          </cell>
          <cell r="AE3033">
            <v>10617</v>
          </cell>
        </row>
        <row r="3034">
          <cell r="E3034" t="str">
            <v>HI Residential Wood</v>
          </cell>
          <cell r="F3034">
            <v>0</v>
          </cell>
          <cell r="G3034">
            <v>0</v>
          </cell>
          <cell r="H3034">
            <v>0</v>
          </cell>
          <cell r="I3034">
            <v>0</v>
          </cell>
          <cell r="J3034">
            <v>0</v>
          </cell>
          <cell r="K3034">
            <v>0</v>
          </cell>
          <cell r="L3034">
            <v>0</v>
          </cell>
          <cell r="M3034">
            <v>0</v>
          </cell>
          <cell r="N3034">
            <v>0</v>
          </cell>
          <cell r="O3034">
            <v>0</v>
          </cell>
          <cell r="P3034">
            <v>0</v>
          </cell>
          <cell r="Q3034">
            <v>0</v>
          </cell>
          <cell r="R3034">
            <v>0</v>
          </cell>
          <cell r="S3034">
            <v>0</v>
          </cell>
          <cell r="T3034">
            <v>0</v>
          </cell>
          <cell r="U3034">
            <v>175</v>
          </cell>
          <cell r="V3034">
            <v>156</v>
          </cell>
          <cell r="W3034">
            <v>172</v>
          </cell>
          <cell r="X3034">
            <v>192</v>
          </cell>
          <cell r="Y3034">
            <v>342</v>
          </cell>
          <cell r="Z3034">
            <v>298</v>
          </cell>
          <cell r="AA3034">
            <v>305</v>
          </cell>
          <cell r="AB3034">
            <v>285</v>
          </cell>
          <cell r="AC3034">
            <v>393</v>
          </cell>
          <cell r="AD3034">
            <v>400</v>
          </cell>
          <cell r="AE3034">
            <v>298</v>
          </cell>
        </row>
        <row r="3035">
          <cell r="E3035" t="str">
            <v>IA Residential Wood</v>
          </cell>
          <cell r="F3035">
            <v>6955</v>
          </cell>
          <cell r="G3035">
            <v>7291</v>
          </cell>
          <cell r="H3035">
            <v>7650</v>
          </cell>
          <cell r="I3035">
            <v>6381</v>
          </cell>
          <cell r="J3035">
            <v>6056</v>
          </cell>
          <cell r="K3035">
            <v>6056</v>
          </cell>
          <cell r="L3035">
            <v>6289</v>
          </cell>
          <cell r="M3035">
            <v>4846</v>
          </cell>
          <cell r="N3035">
            <v>4306</v>
          </cell>
          <cell r="O3035">
            <v>4419</v>
          </cell>
          <cell r="P3035">
            <v>4759</v>
          </cell>
          <cell r="Q3035">
            <v>4725</v>
          </cell>
          <cell r="R3035">
            <v>4796</v>
          </cell>
          <cell r="S3035">
            <v>5049</v>
          </cell>
          <cell r="T3035">
            <v>5175</v>
          </cell>
          <cell r="U3035">
            <v>4326</v>
          </cell>
          <cell r="V3035">
            <v>3837</v>
          </cell>
          <cell r="W3035">
            <v>4241</v>
          </cell>
          <cell r="X3035">
            <v>4746</v>
          </cell>
          <cell r="Y3035">
            <v>5534</v>
          </cell>
          <cell r="Z3035">
            <v>4831</v>
          </cell>
          <cell r="AA3035">
            <v>4941</v>
          </cell>
          <cell r="AB3035">
            <v>4611</v>
          </cell>
          <cell r="AC3035">
            <v>6368</v>
          </cell>
          <cell r="AD3035">
            <v>6483</v>
          </cell>
          <cell r="AE3035">
            <v>4830</v>
          </cell>
        </row>
        <row r="3036">
          <cell r="E3036" t="str">
            <v>ID Residential Wood</v>
          </cell>
          <cell r="F3036">
            <v>2047</v>
          </cell>
          <cell r="G3036">
            <v>2146</v>
          </cell>
          <cell r="H3036">
            <v>2252</v>
          </cell>
          <cell r="I3036">
            <v>2181</v>
          </cell>
          <cell r="J3036">
            <v>2070</v>
          </cell>
          <cell r="K3036">
            <v>2070</v>
          </cell>
          <cell r="L3036">
            <v>2150</v>
          </cell>
          <cell r="M3036">
            <v>2450</v>
          </cell>
          <cell r="N3036">
            <v>2178</v>
          </cell>
          <cell r="O3036">
            <v>2235</v>
          </cell>
          <cell r="P3036">
            <v>2407</v>
          </cell>
          <cell r="Q3036">
            <v>1362</v>
          </cell>
          <cell r="R3036">
            <v>1382</v>
          </cell>
          <cell r="S3036">
            <v>1455</v>
          </cell>
          <cell r="T3036">
            <v>1491</v>
          </cell>
          <cell r="U3036">
            <v>8120</v>
          </cell>
          <cell r="V3036">
            <v>7201</v>
          </cell>
          <cell r="W3036">
            <v>7959</v>
          </cell>
          <cell r="X3036">
            <v>8907</v>
          </cell>
          <cell r="Y3036">
            <v>3861</v>
          </cell>
          <cell r="Z3036">
            <v>3371</v>
          </cell>
          <cell r="AA3036">
            <v>3448</v>
          </cell>
          <cell r="AB3036">
            <v>3218</v>
          </cell>
          <cell r="AC3036">
            <v>4444</v>
          </cell>
          <cell r="AD3036">
            <v>4524</v>
          </cell>
          <cell r="AE3036">
            <v>3370</v>
          </cell>
        </row>
        <row r="3037">
          <cell r="E3037" t="str">
            <v>IL Residential Wood</v>
          </cell>
          <cell r="F3037">
            <v>32162</v>
          </cell>
          <cell r="G3037">
            <v>33717</v>
          </cell>
          <cell r="H3037">
            <v>35375</v>
          </cell>
          <cell r="I3037">
            <v>18139</v>
          </cell>
          <cell r="J3037">
            <v>17217</v>
          </cell>
          <cell r="K3037">
            <v>17217</v>
          </cell>
          <cell r="L3037">
            <v>17880</v>
          </cell>
          <cell r="M3037">
            <v>11580</v>
          </cell>
          <cell r="N3037">
            <v>10290</v>
          </cell>
          <cell r="O3037">
            <v>10561</v>
          </cell>
          <cell r="P3037">
            <v>11374</v>
          </cell>
          <cell r="Q3037">
            <v>15492</v>
          </cell>
          <cell r="R3037">
            <v>15725</v>
          </cell>
          <cell r="S3037">
            <v>16553</v>
          </cell>
          <cell r="T3037">
            <v>16967</v>
          </cell>
          <cell r="U3037">
            <v>6325</v>
          </cell>
          <cell r="V3037">
            <v>5609</v>
          </cell>
          <cell r="W3037">
            <v>6200</v>
          </cell>
          <cell r="X3037">
            <v>6938</v>
          </cell>
          <cell r="Y3037">
            <v>14002</v>
          </cell>
          <cell r="Z3037">
            <v>12224</v>
          </cell>
          <cell r="AA3037">
            <v>12502</v>
          </cell>
          <cell r="AB3037">
            <v>11668</v>
          </cell>
          <cell r="AC3037">
            <v>16114</v>
          </cell>
          <cell r="AD3037">
            <v>16404</v>
          </cell>
          <cell r="AE3037">
            <v>12221</v>
          </cell>
        </row>
        <row r="3038">
          <cell r="E3038" t="str">
            <v>IN Residential Wood</v>
          </cell>
          <cell r="F3038">
            <v>16030</v>
          </cell>
          <cell r="G3038">
            <v>16805</v>
          </cell>
          <cell r="H3038">
            <v>17632</v>
          </cell>
          <cell r="I3038">
            <v>9173</v>
          </cell>
          <cell r="J3038">
            <v>8707</v>
          </cell>
          <cell r="K3038">
            <v>8707</v>
          </cell>
          <cell r="L3038">
            <v>9042</v>
          </cell>
          <cell r="M3038">
            <v>6025</v>
          </cell>
          <cell r="N3038">
            <v>5354</v>
          </cell>
          <cell r="O3038">
            <v>5495</v>
          </cell>
          <cell r="P3038">
            <v>5918</v>
          </cell>
          <cell r="Q3038">
            <v>8093</v>
          </cell>
          <cell r="R3038">
            <v>8215</v>
          </cell>
          <cell r="S3038">
            <v>8647</v>
          </cell>
          <cell r="T3038">
            <v>8863</v>
          </cell>
          <cell r="U3038">
            <v>12744</v>
          </cell>
          <cell r="V3038">
            <v>11303</v>
          </cell>
          <cell r="W3038">
            <v>12493</v>
          </cell>
          <cell r="X3038">
            <v>13980</v>
          </cell>
          <cell r="Y3038">
            <v>12117</v>
          </cell>
          <cell r="Z3038">
            <v>10579</v>
          </cell>
          <cell r="AA3038">
            <v>10820</v>
          </cell>
          <cell r="AB3038">
            <v>10098</v>
          </cell>
          <cell r="AC3038">
            <v>13945</v>
          </cell>
          <cell r="AD3038">
            <v>14196</v>
          </cell>
          <cell r="AE3038">
            <v>10576</v>
          </cell>
        </row>
        <row r="3039">
          <cell r="E3039" t="str">
            <v>KS Residential Wood</v>
          </cell>
          <cell r="F3039">
            <v>6349</v>
          </cell>
          <cell r="G3039">
            <v>6656</v>
          </cell>
          <cell r="H3039">
            <v>6984</v>
          </cell>
          <cell r="I3039">
            <v>5859</v>
          </cell>
          <cell r="J3039">
            <v>5561</v>
          </cell>
          <cell r="K3039">
            <v>5561</v>
          </cell>
          <cell r="L3039">
            <v>5775</v>
          </cell>
          <cell r="M3039">
            <v>4506</v>
          </cell>
          <cell r="N3039">
            <v>4005</v>
          </cell>
          <cell r="O3039">
            <v>4110</v>
          </cell>
          <cell r="P3039">
            <v>4426</v>
          </cell>
          <cell r="Q3039">
            <v>4350</v>
          </cell>
          <cell r="R3039">
            <v>4416</v>
          </cell>
          <cell r="S3039">
            <v>4648</v>
          </cell>
          <cell r="T3039">
            <v>4765</v>
          </cell>
          <cell r="U3039">
            <v>3968</v>
          </cell>
          <cell r="V3039">
            <v>3519</v>
          </cell>
          <cell r="W3039">
            <v>3889</v>
          </cell>
          <cell r="X3039">
            <v>4352</v>
          </cell>
          <cell r="Y3039">
            <v>4516</v>
          </cell>
          <cell r="Z3039">
            <v>3942</v>
          </cell>
          <cell r="AA3039">
            <v>4032</v>
          </cell>
          <cell r="AB3039">
            <v>3763</v>
          </cell>
          <cell r="AC3039">
            <v>5197</v>
          </cell>
          <cell r="AD3039">
            <v>5290</v>
          </cell>
          <cell r="AE3039">
            <v>3941</v>
          </cell>
        </row>
        <row r="3040">
          <cell r="E3040" t="str">
            <v>KY Residential Wood</v>
          </cell>
          <cell r="F3040">
            <v>13651</v>
          </cell>
          <cell r="G3040">
            <v>14311</v>
          </cell>
          <cell r="H3040">
            <v>15014</v>
          </cell>
          <cell r="I3040">
            <v>11430</v>
          </cell>
          <cell r="J3040">
            <v>10849</v>
          </cell>
          <cell r="K3040">
            <v>10849</v>
          </cell>
          <cell r="L3040">
            <v>11266</v>
          </cell>
          <cell r="M3040">
            <v>5874</v>
          </cell>
          <cell r="N3040">
            <v>5220</v>
          </cell>
          <cell r="O3040">
            <v>5358</v>
          </cell>
          <cell r="P3040">
            <v>5770</v>
          </cell>
          <cell r="Q3040">
            <v>4744</v>
          </cell>
          <cell r="R3040">
            <v>4815</v>
          </cell>
          <cell r="S3040">
            <v>5069</v>
          </cell>
          <cell r="T3040">
            <v>5196</v>
          </cell>
          <cell r="U3040">
            <v>10168</v>
          </cell>
          <cell r="V3040">
            <v>9018</v>
          </cell>
          <cell r="W3040">
            <v>9967</v>
          </cell>
          <cell r="X3040">
            <v>11153</v>
          </cell>
          <cell r="Y3040">
            <v>14017</v>
          </cell>
          <cell r="Z3040">
            <v>12238</v>
          </cell>
          <cell r="AA3040">
            <v>12516</v>
          </cell>
          <cell r="AB3040">
            <v>11682</v>
          </cell>
          <cell r="AC3040">
            <v>16132</v>
          </cell>
          <cell r="AD3040">
            <v>16422</v>
          </cell>
          <cell r="AE3040">
            <v>12234</v>
          </cell>
        </row>
        <row r="3041">
          <cell r="E3041" t="str">
            <v>LA Residential Wood</v>
          </cell>
          <cell r="F3041">
            <v>5421</v>
          </cell>
          <cell r="G3041">
            <v>5683</v>
          </cell>
          <cell r="H3041">
            <v>5963</v>
          </cell>
          <cell r="I3041">
            <v>8172</v>
          </cell>
          <cell r="J3041">
            <v>7757</v>
          </cell>
          <cell r="K3041">
            <v>7757</v>
          </cell>
          <cell r="L3041">
            <v>8056</v>
          </cell>
          <cell r="M3041">
            <v>3893</v>
          </cell>
          <cell r="N3041">
            <v>3460</v>
          </cell>
          <cell r="O3041">
            <v>3551</v>
          </cell>
          <cell r="P3041">
            <v>3824</v>
          </cell>
          <cell r="Q3041">
            <v>3491</v>
          </cell>
          <cell r="R3041">
            <v>3543</v>
          </cell>
          <cell r="S3041">
            <v>3730</v>
          </cell>
          <cell r="T3041">
            <v>3823</v>
          </cell>
          <cell r="U3041">
            <v>1485</v>
          </cell>
          <cell r="V3041">
            <v>1317</v>
          </cell>
          <cell r="W3041">
            <v>1456</v>
          </cell>
          <cell r="X3041">
            <v>1629</v>
          </cell>
          <cell r="Y3041">
            <v>2357</v>
          </cell>
          <cell r="Z3041">
            <v>2058</v>
          </cell>
          <cell r="AA3041">
            <v>2105</v>
          </cell>
          <cell r="AB3041">
            <v>1964</v>
          </cell>
          <cell r="AC3041">
            <v>2713</v>
          </cell>
          <cell r="AD3041">
            <v>2761</v>
          </cell>
          <cell r="AE3041">
            <v>2057</v>
          </cell>
        </row>
        <row r="3042">
          <cell r="E3042" t="str">
            <v>MA Residential Wood</v>
          </cell>
          <cell r="F3042">
            <v>18077</v>
          </cell>
          <cell r="G3042">
            <v>18951</v>
          </cell>
          <cell r="H3042">
            <v>19883</v>
          </cell>
          <cell r="I3042">
            <v>20573</v>
          </cell>
          <cell r="J3042">
            <v>19528</v>
          </cell>
          <cell r="K3042">
            <v>19528</v>
          </cell>
          <cell r="L3042">
            <v>20279</v>
          </cell>
          <cell r="M3042">
            <v>14529</v>
          </cell>
          <cell r="N3042">
            <v>12911</v>
          </cell>
          <cell r="O3042">
            <v>13251</v>
          </cell>
          <cell r="P3042">
            <v>14270</v>
          </cell>
          <cell r="Q3042">
            <v>11496</v>
          </cell>
          <cell r="R3042">
            <v>11670</v>
          </cell>
          <cell r="S3042">
            <v>12284</v>
          </cell>
          <cell r="T3042">
            <v>12591</v>
          </cell>
          <cell r="U3042">
            <v>3578</v>
          </cell>
          <cell r="V3042">
            <v>3173</v>
          </cell>
          <cell r="W3042">
            <v>3507</v>
          </cell>
          <cell r="X3042">
            <v>3924</v>
          </cell>
          <cell r="Y3042">
            <v>10204</v>
          </cell>
          <cell r="Z3042">
            <v>8909</v>
          </cell>
          <cell r="AA3042">
            <v>9111</v>
          </cell>
          <cell r="AB3042">
            <v>8504</v>
          </cell>
          <cell r="AC3042">
            <v>11744</v>
          </cell>
          <cell r="AD3042">
            <v>11955</v>
          </cell>
          <cell r="AE3042">
            <v>8906</v>
          </cell>
        </row>
        <row r="3043">
          <cell r="E3043" t="str">
            <v>MD Residential Wood</v>
          </cell>
          <cell r="F3043">
            <v>7853</v>
          </cell>
          <cell r="G3043">
            <v>8233</v>
          </cell>
          <cell r="H3043">
            <v>8638</v>
          </cell>
          <cell r="I3043">
            <v>12388</v>
          </cell>
          <cell r="J3043">
            <v>11759</v>
          </cell>
          <cell r="K3043">
            <v>11759</v>
          </cell>
          <cell r="L3043">
            <v>12211</v>
          </cell>
          <cell r="M3043">
            <v>9152</v>
          </cell>
          <cell r="N3043">
            <v>8133</v>
          </cell>
          <cell r="O3043">
            <v>8347</v>
          </cell>
          <cell r="P3043">
            <v>8989</v>
          </cell>
          <cell r="Q3043">
            <v>5801</v>
          </cell>
          <cell r="R3043">
            <v>5888</v>
          </cell>
          <cell r="S3043">
            <v>6198</v>
          </cell>
          <cell r="T3043">
            <v>6353</v>
          </cell>
          <cell r="U3043">
            <v>4578</v>
          </cell>
          <cell r="V3043">
            <v>4060</v>
          </cell>
          <cell r="W3043">
            <v>4488</v>
          </cell>
          <cell r="X3043">
            <v>5022</v>
          </cell>
          <cell r="Y3043">
            <v>9983</v>
          </cell>
          <cell r="Z3043">
            <v>8715</v>
          </cell>
          <cell r="AA3043">
            <v>8913</v>
          </cell>
          <cell r="AB3043">
            <v>8319</v>
          </cell>
          <cell r="AC3043">
            <v>11488</v>
          </cell>
          <cell r="AD3043">
            <v>11695</v>
          </cell>
          <cell r="AE3043">
            <v>8713</v>
          </cell>
        </row>
        <row r="3044">
          <cell r="E3044" t="str">
            <v>ME Residential Wood</v>
          </cell>
          <cell r="F3044">
            <v>4292</v>
          </cell>
          <cell r="G3044">
            <v>4499</v>
          </cell>
          <cell r="H3044">
            <v>4720</v>
          </cell>
          <cell r="I3044">
            <v>4946</v>
          </cell>
          <cell r="J3044">
            <v>4695</v>
          </cell>
          <cell r="K3044">
            <v>4695</v>
          </cell>
          <cell r="L3044">
            <v>4875</v>
          </cell>
          <cell r="M3044">
            <v>3537</v>
          </cell>
          <cell r="N3044">
            <v>3143</v>
          </cell>
          <cell r="O3044">
            <v>3225</v>
          </cell>
          <cell r="P3044">
            <v>3474</v>
          </cell>
          <cell r="Q3044">
            <v>2872</v>
          </cell>
          <cell r="R3044">
            <v>2915</v>
          </cell>
          <cell r="S3044">
            <v>3068</v>
          </cell>
          <cell r="T3044">
            <v>3145</v>
          </cell>
          <cell r="U3044">
            <v>6037</v>
          </cell>
          <cell r="V3044">
            <v>5354</v>
          </cell>
          <cell r="W3044">
            <v>5918</v>
          </cell>
          <cell r="X3044">
            <v>6622</v>
          </cell>
          <cell r="Y3044">
            <v>14290</v>
          </cell>
          <cell r="Z3044">
            <v>12476</v>
          </cell>
          <cell r="AA3044">
            <v>12760</v>
          </cell>
          <cell r="AB3044">
            <v>11909</v>
          </cell>
          <cell r="AC3044">
            <v>16446</v>
          </cell>
          <cell r="AD3044">
            <v>16742</v>
          </cell>
          <cell r="AE3044">
            <v>12473</v>
          </cell>
        </row>
        <row r="3045">
          <cell r="E3045" t="str">
            <v>MI Residential Wood</v>
          </cell>
          <cell r="F3045">
            <v>27464</v>
          </cell>
          <cell r="G3045">
            <v>28791</v>
          </cell>
          <cell r="H3045">
            <v>30207</v>
          </cell>
          <cell r="I3045">
            <v>15580</v>
          </cell>
          <cell r="J3045">
            <v>14788</v>
          </cell>
          <cell r="K3045">
            <v>14788</v>
          </cell>
          <cell r="L3045">
            <v>15357</v>
          </cell>
          <cell r="M3045">
            <v>10062</v>
          </cell>
          <cell r="N3045">
            <v>8941</v>
          </cell>
          <cell r="O3045">
            <v>9176</v>
          </cell>
          <cell r="P3045">
            <v>9882</v>
          </cell>
          <cell r="Q3045">
            <v>13459</v>
          </cell>
          <cell r="R3045">
            <v>13662</v>
          </cell>
          <cell r="S3045">
            <v>14381</v>
          </cell>
          <cell r="T3045">
            <v>14740</v>
          </cell>
          <cell r="U3045">
            <v>25399</v>
          </cell>
          <cell r="V3045">
            <v>22526</v>
          </cell>
          <cell r="W3045">
            <v>24897</v>
          </cell>
          <cell r="X3045">
            <v>27861</v>
          </cell>
          <cell r="Y3045">
            <v>18659</v>
          </cell>
          <cell r="Z3045">
            <v>16290</v>
          </cell>
          <cell r="AA3045">
            <v>16660</v>
          </cell>
          <cell r="AB3045">
            <v>15550</v>
          </cell>
          <cell r="AC3045">
            <v>21473</v>
          </cell>
          <cell r="AD3045">
            <v>21860</v>
          </cell>
          <cell r="AE3045">
            <v>16285</v>
          </cell>
        </row>
        <row r="3046">
          <cell r="E3046" t="str">
            <v>MN Residential Wood</v>
          </cell>
          <cell r="F3046">
            <v>11242</v>
          </cell>
          <cell r="G3046">
            <v>11785</v>
          </cell>
          <cell r="H3046">
            <v>12365</v>
          </cell>
          <cell r="I3046">
            <v>10496</v>
          </cell>
          <cell r="J3046">
            <v>9963</v>
          </cell>
          <cell r="K3046">
            <v>9963</v>
          </cell>
          <cell r="L3046">
            <v>10346</v>
          </cell>
          <cell r="M3046">
            <v>8074</v>
          </cell>
          <cell r="N3046">
            <v>7175</v>
          </cell>
          <cell r="O3046">
            <v>7364</v>
          </cell>
          <cell r="P3046">
            <v>7931</v>
          </cell>
          <cell r="Q3046">
            <v>7984</v>
          </cell>
          <cell r="R3046">
            <v>8105</v>
          </cell>
          <cell r="S3046">
            <v>8531</v>
          </cell>
          <cell r="T3046">
            <v>8744</v>
          </cell>
          <cell r="U3046">
            <v>10662</v>
          </cell>
          <cell r="V3046">
            <v>9456</v>
          </cell>
          <cell r="W3046">
            <v>10451</v>
          </cell>
          <cell r="X3046">
            <v>11695</v>
          </cell>
          <cell r="Y3046">
            <v>14015</v>
          </cell>
          <cell r="Z3046">
            <v>12236</v>
          </cell>
          <cell r="AA3046">
            <v>12514</v>
          </cell>
          <cell r="AB3046">
            <v>11679</v>
          </cell>
          <cell r="AC3046">
            <v>16129</v>
          </cell>
          <cell r="AD3046">
            <v>16419</v>
          </cell>
          <cell r="AE3046">
            <v>12232</v>
          </cell>
        </row>
        <row r="3047">
          <cell r="E3047" t="str">
            <v>MO Residential Wood</v>
          </cell>
          <cell r="F3047">
            <v>13373</v>
          </cell>
          <cell r="G3047">
            <v>14020</v>
          </cell>
          <cell r="H3047">
            <v>14709</v>
          </cell>
          <cell r="I3047">
            <v>12350</v>
          </cell>
          <cell r="J3047">
            <v>11722</v>
          </cell>
          <cell r="K3047">
            <v>11722</v>
          </cell>
          <cell r="L3047">
            <v>12173</v>
          </cell>
          <cell r="M3047">
            <v>9551</v>
          </cell>
          <cell r="N3047">
            <v>8488</v>
          </cell>
          <cell r="O3047">
            <v>8711</v>
          </cell>
          <cell r="P3047">
            <v>9381</v>
          </cell>
          <cell r="Q3047">
            <v>9398</v>
          </cell>
          <cell r="R3047">
            <v>9539</v>
          </cell>
          <cell r="S3047">
            <v>10041</v>
          </cell>
          <cell r="T3047">
            <v>10292</v>
          </cell>
          <cell r="U3047">
            <v>18484</v>
          </cell>
          <cell r="V3047">
            <v>16393</v>
          </cell>
          <cell r="W3047">
            <v>18119</v>
          </cell>
          <cell r="X3047">
            <v>20276</v>
          </cell>
          <cell r="Y3047">
            <v>26123</v>
          </cell>
          <cell r="Z3047">
            <v>22807</v>
          </cell>
          <cell r="AA3047">
            <v>23325</v>
          </cell>
          <cell r="AB3047">
            <v>21770</v>
          </cell>
          <cell r="AC3047">
            <v>30063</v>
          </cell>
          <cell r="AD3047">
            <v>30604</v>
          </cell>
          <cell r="AE3047">
            <v>22800</v>
          </cell>
        </row>
        <row r="3048">
          <cell r="E3048" t="str">
            <v>MS Residential Wood</v>
          </cell>
          <cell r="F3048">
            <v>9153</v>
          </cell>
          <cell r="G3048">
            <v>9596</v>
          </cell>
          <cell r="H3048">
            <v>10067</v>
          </cell>
          <cell r="I3048">
            <v>7594</v>
          </cell>
          <cell r="J3048">
            <v>7208</v>
          </cell>
          <cell r="K3048">
            <v>7208</v>
          </cell>
          <cell r="L3048">
            <v>7486</v>
          </cell>
          <cell r="M3048">
            <v>3906</v>
          </cell>
          <cell r="N3048">
            <v>3471</v>
          </cell>
          <cell r="O3048">
            <v>3563</v>
          </cell>
          <cell r="P3048">
            <v>3837</v>
          </cell>
          <cell r="Q3048">
            <v>3152</v>
          </cell>
          <cell r="R3048">
            <v>3200</v>
          </cell>
          <cell r="S3048">
            <v>3368</v>
          </cell>
          <cell r="T3048">
            <v>3452</v>
          </cell>
          <cell r="U3048">
            <v>4837</v>
          </cell>
          <cell r="V3048">
            <v>4290</v>
          </cell>
          <cell r="W3048">
            <v>4741</v>
          </cell>
          <cell r="X3048">
            <v>5306</v>
          </cell>
          <cell r="Y3048">
            <v>5512</v>
          </cell>
          <cell r="Z3048">
            <v>4812</v>
          </cell>
          <cell r="AA3048">
            <v>4921</v>
          </cell>
          <cell r="AB3048">
            <v>4593</v>
          </cell>
          <cell r="AC3048">
            <v>6343</v>
          </cell>
          <cell r="AD3048">
            <v>6457</v>
          </cell>
          <cell r="AE3048">
            <v>4811</v>
          </cell>
        </row>
        <row r="3049">
          <cell r="E3049" t="str">
            <v>MT Residential Wood</v>
          </cell>
          <cell r="F3049">
            <v>1789</v>
          </cell>
          <cell r="G3049">
            <v>1875</v>
          </cell>
          <cell r="H3049">
            <v>1968</v>
          </cell>
          <cell r="I3049">
            <v>1818</v>
          </cell>
          <cell r="J3049">
            <v>1726</v>
          </cell>
          <cell r="K3049">
            <v>1726</v>
          </cell>
          <cell r="L3049">
            <v>1792</v>
          </cell>
          <cell r="M3049">
            <v>1895</v>
          </cell>
          <cell r="N3049">
            <v>1684</v>
          </cell>
          <cell r="O3049">
            <v>1728</v>
          </cell>
          <cell r="P3049">
            <v>1861</v>
          </cell>
          <cell r="Q3049">
            <v>1045</v>
          </cell>
          <cell r="R3049">
            <v>1061</v>
          </cell>
          <cell r="S3049">
            <v>1117</v>
          </cell>
          <cell r="T3049">
            <v>1145</v>
          </cell>
          <cell r="U3049">
            <v>6033</v>
          </cell>
          <cell r="V3049">
            <v>5350</v>
          </cell>
          <cell r="W3049">
            <v>5914</v>
          </cell>
          <cell r="X3049">
            <v>6618</v>
          </cell>
          <cell r="Y3049">
            <v>3181</v>
          </cell>
          <cell r="Z3049">
            <v>2777</v>
          </cell>
          <cell r="AA3049">
            <v>2840</v>
          </cell>
          <cell r="AB3049">
            <v>2651</v>
          </cell>
          <cell r="AC3049">
            <v>3660</v>
          </cell>
          <cell r="AD3049">
            <v>3726</v>
          </cell>
          <cell r="AE3049">
            <v>2776</v>
          </cell>
        </row>
        <row r="3050">
          <cell r="E3050" t="str">
            <v>NC Residential Wood</v>
          </cell>
          <cell r="F3050">
            <v>11699</v>
          </cell>
          <cell r="G3050">
            <v>12265</v>
          </cell>
          <cell r="H3050">
            <v>12868</v>
          </cell>
          <cell r="I3050">
            <v>18649</v>
          </cell>
          <cell r="J3050">
            <v>17702</v>
          </cell>
          <cell r="K3050">
            <v>17702</v>
          </cell>
          <cell r="L3050">
            <v>18382</v>
          </cell>
          <cell r="M3050">
            <v>14507</v>
          </cell>
          <cell r="N3050">
            <v>12892</v>
          </cell>
          <cell r="O3050">
            <v>13231</v>
          </cell>
          <cell r="P3050">
            <v>14249</v>
          </cell>
          <cell r="Q3050">
            <v>9684</v>
          </cell>
          <cell r="R3050">
            <v>9830</v>
          </cell>
          <cell r="S3050">
            <v>10348</v>
          </cell>
          <cell r="T3050">
            <v>10606</v>
          </cell>
          <cell r="U3050">
            <v>15395</v>
          </cell>
          <cell r="V3050">
            <v>13654</v>
          </cell>
          <cell r="W3050">
            <v>15092</v>
          </cell>
          <cell r="X3050">
            <v>16888</v>
          </cell>
          <cell r="Y3050">
            <v>16820</v>
          </cell>
          <cell r="Z3050">
            <v>14685</v>
          </cell>
          <cell r="AA3050">
            <v>15019</v>
          </cell>
          <cell r="AB3050">
            <v>14017</v>
          </cell>
          <cell r="AC3050">
            <v>19357</v>
          </cell>
          <cell r="AD3050">
            <v>19706</v>
          </cell>
          <cell r="AE3050">
            <v>14681</v>
          </cell>
        </row>
        <row r="3051">
          <cell r="E3051" t="str">
            <v>ND Residential Wood</v>
          </cell>
          <cell r="F3051">
            <v>1680</v>
          </cell>
          <cell r="G3051">
            <v>1762</v>
          </cell>
          <cell r="H3051">
            <v>1848</v>
          </cell>
          <cell r="I3051">
            <v>1539</v>
          </cell>
          <cell r="J3051">
            <v>1461</v>
          </cell>
          <cell r="K3051">
            <v>1461</v>
          </cell>
          <cell r="L3051">
            <v>1517</v>
          </cell>
          <cell r="M3051">
            <v>1173</v>
          </cell>
          <cell r="N3051">
            <v>1043</v>
          </cell>
          <cell r="O3051">
            <v>1070</v>
          </cell>
          <cell r="P3051">
            <v>1152</v>
          </cell>
          <cell r="Q3051">
            <v>1108</v>
          </cell>
          <cell r="R3051">
            <v>1125</v>
          </cell>
          <cell r="S3051">
            <v>1184</v>
          </cell>
          <cell r="T3051">
            <v>1214</v>
          </cell>
          <cell r="U3051">
            <v>362</v>
          </cell>
          <cell r="V3051">
            <v>321</v>
          </cell>
          <cell r="W3051">
            <v>355</v>
          </cell>
          <cell r="X3051">
            <v>398</v>
          </cell>
          <cell r="Y3051">
            <v>461</v>
          </cell>
          <cell r="Z3051">
            <v>402</v>
          </cell>
          <cell r="AA3051">
            <v>411</v>
          </cell>
          <cell r="AB3051">
            <v>384</v>
          </cell>
          <cell r="AC3051">
            <v>530</v>
          </cell>
          <cell r="AD3051">
            <v>540</v>
          </cell>
          <cell r="AE3051">
            <v>402</v>
          </cell>
        </row>
        <row r="3052">
          <cell r="E3052" t="str">
            <v>NE Residential Wood</v>
          </cell>
          <cell r="F3052">
            <v>4017</v>
          </cell>
          <cell r="G3052">
            <v>4212</v>
          </cell>
          <cell r="H3052">
            <v>4419</v>
          </cell>
          <cell r="I3052">
            <v>3709</v>
          </cell>
          <cell r="J3052">
            <v>3520</v>
          </cell>
          <cell r="K3052">
            <v>3520</v>
          </cell>
          <cell r="L3052">
            <v>3656</v>
          </cell>
          <cell r="M3052">
            <v>2839</v>
          </cell>
          <cell r="N3052">
            <v>2523</v>
          </cell>
          <cell r="O3052">
            <v>2589</v>
          </cell>
          <cell r="P3052">
            <v>2788</v>
          </cell>
          <cell r="Q3052">
            <v>2782</v>
          </cell>
          <cell r="R3052">
            <v>2824</v>
          </cell>
          <cell r="S3052">
            <v>2972</v>
          </cell>
          <cell r="T3052">
            <v>3046</v>
          </cell>
          <cell r="U3052">
            <v>2277</v>
          </cell>
          <cell r="V3052">
            <v>2019</v>
          </cell>
          <cell r="W3052">
            <v>2232</v>
          </cell>
          <cell r="X3052">
            <v>2497</v>
          </cell>
          <cell r="Y3052">
            <v>2590</v>
          </cell>
          <cell r="Z3052">
            <v>2261</v>
          </cell>
          <cell r="AA3052">
            <v>2313</v>
          </cell>
          <cell r="AB3052">
            <v>2159</v>
          </cell>
          <cell r="AC3052">
            <v>2981</v>
          </cell>
          <cell r="AD3052">
            <v>3035</v>
          </cell>
          <cell r="AE3052">
            <v>2261</v>
          </cell>
        </row>
        <row r="3053">
          <cell r="E3053" t="str">
            <v>NH Residential Wood</v>
          </cell>
          <cell r="F3053">
            <v>3684</v>
          </cell>
          <cell r="G3053">
            <v>3862</v>
          </cell>
          <cell r="H3053">
            <v>4052</v>
          </cell>
          <cell r="I3053">
            <v>4242</v>
          </cell>
          <cell r="J3053">
            <v>4026</v>
          </cell>
          <cell r="K3053">
            <v>4026</v>
          </cell>
          <cell r="L3053">
            <v>4181</v>
          </cell>
          <cell r="M3053">
            <v>3036</v>
          </cell>
          <cell r="N3053">
            <v>2698</v>
          </cell>
          <cell r="O3053">
            <v>2769</v>
          </cell>
          <cell r="P3053">
            <v>2982</v>
          </cell>
          <cell r="Q3053">
            <v>2418</v>
          </cell>
          <cell r="R3053">
            <v>2454</v>
          </cell>
          <cell r="S3053">
            <v>2584</v>
          </cell>
          <cell r="T3053">
            <v>2648</v>
          </cell>
          <cell r="U3053">
            <v>3321</v>
          </cell>
          <cell r="V3053">
            <v>2946</v>
          </cell>
          <cell r="W3053">
            <v>3256</v>
          </cell>
          <cell r="X3053">
            <v>3643</v>
          </cell>
          <cell r="Y3053">
            <v>8256</v>
          </cell>
          <cell r="Z3053">
            <v>7208</v>
          </cell>
          <cell r="AA3053">
            <v>7372</v>
          </cell>
          <cell r="AB3053">
            <v>6881</v>
          </cell>
          <cell r="AC3053">
            <v>9502</v>
          </cell>
          <cell r="AD3053">
            <v>9673</v>
          </cell>
          <cell r="AE3053">
            <v>7206</v>
          </cell>
        </row>
        <row r="3054">
          <cell r="E3054" t="str">
            <v>NJ Residential Wood</v>
          </cell>
          <cell r="F3054">
            <v>16187</v>
          </cell>
          <cell r="G3054">
            <v>16969</v>
          </cell>
          <cell r="H3054">
            <v>17804</v>
          </cell>
          <cell r="I3054">
            <v>15305</v>
          </cell>
          <cell r="J3054">
            <v>14528</v>
          </cell>
          <cell r="K3054">
            <v>14528</v>
          </cell>
          <cell r="L3054">
            <v>15087</v>
          </cell>
          <cell r="M3054">
            <v>8546</v>
          </cell>
          <cell r="N3054">
            <v>7595</v>
          </cell>
          <cell r="O3054">
            <v>7794</v>
          </cell>
          <cell r="P3054">
            <v>8394</v>
          </cell>
          <cell r="Q3054">
            <v>7901</v>
          </cell>
          <cell r="R3054">
            <v>8020</v>
          </cell>
          <cell r="S3054">
            <v>8442</v>
          </cell>
          <cell r="T3054">
            <v>8653</v>
          </cell>
          <cell r="U3054">
            <v>1414</v>
          </cell>
          <cell r="V3054">
            <v>1254</v>
          </cell>
          <cell r="W3054">
            <v>1386</v>
          </cell>
          <cell r="X3054">
            <v>1551</v>
          </cell>
          <cell r="Y3054">
            <v>10964</v>
          </cell>
          <cell r="Z3054">
            <v>9572</v>
          </cell>
          <cell r="AA3054">
            <v>9790</v>
          </cell>
          <cell r="AB3054">
            <v>9137</v>
          </cell>
          <cell r="AC3054">
            <v>12618</v>
          </cell>
          <cell r="AD3054">
            <v>12845</v>
          </cell>
          <cell r="AE3054">
            <v>9570</v>
          </cell>
        </row>
        <row r="3055">
          <cell r="E3055" t="str">
            <v>NM Residential Wood</v>
          </cell>
          <cell r="F3055">
            <v>3131</v>
          </cell>
          <cell r="G3055">
            <v>3282</v>
          </cell>
          <cell r="H3055">
            <v>3443</v>
          </cell>
          <cell r="I3055">
            <v>3268</v>
          </cell>
          <cell r="J3055">
            <v>3102</v>
          </cell>
          <cell r="K3055">
            <v>3102</v>
          </cell>
          <cell r="L3055">
            <v>3221</v>
          </cell>
          <cell r="M3055">
            <v>3632</v>
          </cell>
          <cell r="N3055">
            <v>3228</v>
          </cell>
          <cell r="O3055">
            <v>3313</v>
          </cell>
          <cell r="P3055">
            <v>3567</v>
          </cell>
          <cell r="Q3055">
            <v>2000</v>
          </cell>
          <cell r="R3055">
            <v>2030</v>
          </cell>
          <cell r="S3055">
            <v>2137</v>
          </cell>
          <cell r="T3055">
            <v>2190</v>
          </cell>
          <cell r="U3055">
            <v>9004</v>
          </cell>
          <cell r="V3055">
            <v>7986</v>
          </cell>
          <cell r="W3055">
            <v>8826</v>
          </cell>
          <cell r="X3055">
            <v>9877</v>
          </cell>
          <cell r="Y3055">
            <v>6906</v>
          </cell>
          <cell r="Z3055">
            <v>6029</v>
          </cell>
          <cell r="AA3055">
            <v>6166</v>
          </cell>
          <cell r="AB3055">
            <v>5755</v>
          </cell>
          <cell r="AC3055">
            <v>7948</v>
          </cell>
          <cell r="AD3055">
            <v>8091</v>
          </cell>
          <cell r="AE3055">
            <v>6027</v>
          </cell>
        </row>
        <row r="3056">
          <cell r="E3056" t="str">
            <v>NV Residential Wood</v>
          </cell>
          <cell r="F3056">
            <v>2570</v>
          </cell>
          <cell r="G3056">
            <v>2694</v>
          </cell>
          <cell r="H3056">
            <v>2826</v>
          </cell>
          <cell r="I3056">
            <v>2969</v>
          </cell>
          <cell r="J3056">
            <v>2818</v>
          </cell>
          <cell r="K3056">
            <v>2818</v>
          </cell>
          <cell r="L3056">
            <v>2926</v>
          </cell>
          <cell r="M3056">
            <v>3634</v>
          </cell>
          <cell r="N3056">
            <v>3229</v>
          </cell>
          <cell r="O3056">
            <v>3314</v>
          </cell>
          <cell r="P3056">
            <v>3569</v>
          </cell>
          <cell r="Q3056">
            <v>2179</v>
          </cell>
          <cell r="R3056">
            <v>2212</v>
          </cell>
          <cell r="S3056">
            <v>2329</v>
          </cell>
          <cell r="T3056">
            <v>2387</v>
          </cell>
          <cell r="U3056">
            <v>1948</v>
          </cell>
          <cell r="V3056">
            <v>1728</v>
          </cell>
          <cell r="W3056">
            <v>1910</v>
          </cell>
          <cell r="X3056">
            <v>2137</v>
          </cell>
          <cell r="Y3056">
            <v>1803</v>
          </cell>
          <cell r="Z3056">
            <v>1574</v>
          </cell>
          <cell r="AA3056">
            <v>1610</v>
          </cell>
          <cell r="AB3056">
            <v>1502</v>
          </cell>
          <cell r="AC3056">
            <v>2075</v>
          </cell>
          <cell r="AD3056">
            <v>2112</v>
          </cell>
          <cell r="AE3056">
            <v>1573</v>
          </cell>
        </row>
        <row r="3057">
          <cell r="E3057" t="str">
            <v>NY Residential Wood</v>
          </cell>
          <cell r="F3057">
            <v>38039</v>
          </cell>
          <cell r="G3057">
            <v>39878</v>
          </cell>
          <cell r="H3057">
            <v>41839</v>
          </cell>
          <cell r="I3057">
            <v>55167</v>
          </cell>
          <cell r="J3057">
            <v>52364</v>
          </cell>
          <cell r="K3057">
            <v>52364</v>
          </cell>
          <cell r="L3057">
            <v>54378</v>
          </cell>
          <cell r="M3057">
            <v>84039</v>
          </cell>
          <cell r="N3057">
            <v>74680</v>
          </cell>
          <cell r="O3057">
            <v>76646</v>
          </cell>
          <cell r="P3057">
            <v>82541</v>
          </cell>
          <cell r="Q3057">
            <v>55095</v>
          </cell>
          <cell r="R3057">
            <v>55925</v>
          </cell>
          <cell r="S3057">
            <v>58869</v>
          </cell>
          <cell r="T3057">
            <v>60341</v>
          </cell>
          <cell r="U3057">
            <v>50364</v>
          </cell>
          <cell r="V3057">
            <v>44668</v>
          </cell>
          <cell r="W3057">
            <v>49369</v>
          </cell>
          <cell r="X3057">
            <v>55247</v>
          </cell>
          <cell r="Y3057">
            <v>19343</v>
          </cell>
          <cell r="Z3057">
            <v>16887</v>
          </cell>
          <cell r="AA3057">
            <v>17271</v>
          </cell>
          <cell r="AB3057">
            <v>16120</v>
          </cell>
          <cell r="AC3057">
            <v>22261</v>
          </cell>
          <cell r="AD3057">
            <v>22661</v>
          </cell>
          <cell r="AE3057">
            <v>16883</v>
          </cell>
        </row>
        <row r="3058">
          <cell r="E3058" t="str">
            <v>OH Residential Wood</v>
          </cell>
          <cell r="F3058">
            <v>31203</v>
          </cell>
          <cell r="G3058">
            <v>32712</v>
          </cell>
          <cell r="H3058">
            <v>34321</v>
          </cell>
          <cell r="I3058">
            <v>17666</v>
          </cell>
          <cell r="J3058">
            <v>16769</v>
          </cell>
          <cell r="K3058">
            <v>16769</v>
          </cell>
          <cell r="L3058">
            <v>17414</v>
          </cell>
          <cell r="M3058">
            <v>11336</v>
          </cell>
          <cell r="N3058">
            <v>10074</v>
          </cell>
          <cell r="O3058">
            <v>10339</v>
          </cell>
          <cell r="P3058">
            <v>11134</v>
          </cell>
          <cell r="Q3058">
            <v>15168</v>
          </cell>
          <cell r="R3058">
            <v>15397</v>
          </cell>
          <cell r="S3058">
            <v>16207</v>
          </cell>
          <cell r="T3058">
            <v>16612</v>
          </cell>
          <cell r="U3058">
            <v>20948</v>
          </cell>
          <cell r="V3058">
            <v>18579</v>
          </cell>
          <cell r="W3058">
            <v>20534</v>
          </cell>
          <cell r="X3058">
            <v>22979</v>
          </cell>
          <cell r="Y3058">
            <v>21230</v>
          </cell>
          <cell r="Z3058">
            <v>18535</v>
          </cell>
          <cell r="AA3058">
            <v>18957</v>
          </cell>
          <cell r="AB3058">
            <v>17693</v>
          </cell>
          <cell r="AC3058">
            <v>24433</v>
          </cell>
          <cell r="AD3058">
            <v>24873</v>
          </cell>
          <cell r="AE3058">
            <v>18530</v>
          </cell>
        </row>
        <row r="3059">
          <cell r="E3059" t="str">
            <v>OK Residential Wood</v>
          </cell>
          <cell r="F3059">
            <v>4443</v>
          </cell>
          <cell r="G3059">
            <v>4658</v>
          </cell>
          <cell r="H3059">
            <v>4887</v>
          </cell>
          <cell r="I3059">
            <v>6677</v>
          </cell>
          <cell r="J3059">
            <v>6338</v>
          </cell>
          <cell r="K3059">
            <v>6338</v>
          </cell>
          <cell r="L3059">
            <v>6582</v>
          </cell>
          <cell r="M3059">
            <v>3149</v>
          </cell>
          <cell r="N3059">
            <v>2799</v>
          </cell>
          <cell r="O3059">
            <v>2872</v>
          </cell>
          <cell r="P3059">
            <v>3093</v>
          </cell>
          <cell r="Q3059">
            <v>2865</v>
          </cell>
          <cell r="R3059">
            <v>2908</v>
          </cell>
          <cell r="S3059">
            <v>3061</v>
          </cell>
          <cell r="T3059">
            <v>3137</v>
          </cell>
          <cell r="U3059">
            <v>3174</v>
          </cell>
          <cell r="V3059">
            <v>2815</v>
          </cell>
          <cell r="W3059">
            <v>3111</v>
          </cell>
          <cell r="X3059">
            <v>3482</v>
          </cell>
          <cell r="Y3059">
            <v>5503</v>
          </cell>
          <cell r="Z3059">
            <v>4804</v>
          </cell>
          <cell r="AA3059">
            <v>4913</v>
          </cell>
          <cell r="AB3059">
            <v>4586</v>
          </cell>
          <cell r="AC3059">
            <v>6333</v>
          </cell>
          <cell r="AD3059">
            <v>6447</v>
          </cell>
          <cell r="AE3059">
            <v>4803</v>
          </cell>
        </row>
        <row r="3060">
          <cell r="E3060" t="str">
            <v>OR Residential Wood</v>
          </cell>
          <cell r="F3060">
            <v>7810</v>
          </cell>
          <cell r="G3060">
            <v>8188</v>
          </cell>
          <cell r="H3060">
            <v>8590</v>
          </cell>
          <cell r="I3060">
            <v>10435</v>
          </cell>
          <cell r="J3060">
            <v>9905</v>
          </cell>
          <cell r="K3060">
            <v>9905</v>
          </cell>
          <cell r="L3060">
            <v>10286</v>
          </cell>
          <cell r="M3060">
            <v>8763</v>
          </cell>
          <cell r="N3060">
            <v>7787</v>
          </cell>
          <cell r="O3060">
            <v>7992</v>
          </cell>
          <cell r="P3060">
            <v>8607</v>
          </cell>
          <cell r="Q3060">
            <v>14065</v>
          </cell>
          <cell r="R3060">
            <v>14276</v>
          </cell>
          <cell r="S3060">
            <v>15028</v>
          </cell>
          <cell r="T3060">
            <v>15403</v>
          </cell>
          <cell r="U3060">
            <v>9906</v>
          </cell>
          <cell r="V3060">
            <v>8785</v>
          </cell>
          <cell r="W3060">
            <v>9710</v>
          </cell>
          <cell r="X3060">
            <v>10866</v>
          </cell>
          <cell r="Y3060">
            <v>15912</v>
          </cell>
          <cell r="Z3060">
            <v>13892</v>
          </cell>
          <cell r="AA3060">
            <v>14208</v>
          </cell>
          <cell r="AB3060">
            <v>13261</v>
          </cell>
          <cell r="AC3060">
            <v>18313</v>
          </cell>
          <cell r="AD3060">
            <v>18642</v>
          </cell>
          <cell r="AE3060">
            <v>13888</v>
          </cell>
        </row>
        <row r="3061">
          <cell r="E3061" t="str">
            <v>PA Residential Wood</v>
          </cell>
          <cell r="F3061">
            <v>25992</v>
          </cell>
          <cell r="G3061">
            <v>27248</v>
          </cell>
          <cell r="H3061">
            <v>28588</v>
          </cell>
          <cell r="I3061">
            <v>24690</v>
          </cell>
          <cell r="J3061">
            <v>23436</v>
          </cell>
          <cell r="K3061">
            <v>23436</v>
          </cell>
          <cell r="L3061">
            <v>24337</v>
          </cell>
          <cell r="M3061">
            <v>13815</v>
          </cell>
          <cell r="N3061">
            <v>12277</v>
          </cell>
          <cell r="O3061">
            <v>12600</v>
          </cell>
          <cell r="P3061">
            <v>13569</v>
          </cell>
          <cell r="Q3061">
            <v>12494</v>
          </cell>
          <cell r="R3061">
            <v>12682</v>
          </cell>
          <cell r="S3061">
            <v>13349</v>
          </cell>
          <cell r="T3061">
            <v>13683</v>
          </cell>
          <cell r="U3061">
            <v>15425</v>
          </cell>
          <cell r="V3061">
            <v>13680</v>
          </cell>
          <cell r="W3061">
            <v>15120</v>
          </cell>
          <cell r="X3061">
            <v>16920</v>
          </cell>
          <cell r="Y3061">
            <v>24104</v>
          </cell>
          <cell r="Z3061">
            <v>21044</v>
          </cell>
          <cell r="AA3061">
            <v>21522</v>
          </cell>
          <cell r="AB3061">
            <v>20088</v>
          </cell>
          <cell r="AC3061">
            <v>27740</v>
          </cell>
          <cell r="AD3061">
            <v>28239</v>
          </cell>
          <cell r="AE3061">
            <v>21038</v>
          </cell>
        </row>
        <row r="3062">
          <cell r="E3062" t="str">
            <v>RI Residential Wood</v>
          </cell>
          <cell r="F3062">
            <v>3031</v>
          </cell>
          <cell r="G3062">
            <v>3177</v>
          </cell>
          <cell r="H3062">
            <v>3334</v>
          </cell>
          <cell r="I3062">
            <v>3460</v>
          </cell>
          <cell r="J3062">
            <v>3285</v>
          </cell>
          <cell r="K3062">
            <v>3285</v>
          </cell>
          <cell r="L3062">
            <v>3411</v>
          </cell>
          <cell r="M3062">
            <v>2437</v>
          </cell>
          <cell r="N3062">
            <v>2166</v>
          </cell>
          <cell r="O3062">
            <v>2223</v>
          </cell>
          <cell r="P3062">
            <v>2394</v>
          </cell>
          <cell r="Q3062">
            <v>1926</v>
          </cell>
          <cell r="R3062">
            <v>1955</v>
          </cell>
          <cell r="S3062">
            <v>2058</v>
          </cell>
          <cell r="T3062">
            <v>2109</v>
          </cell>
          <cell r="U3062">
            <v>605</v>
          </cell>
          <cell r="V3062">
            <v>536</v>
          </cell>
          <cell r="W3062">
            <v>593</v>
          </cell>
          <cell r="X3062">
            <v>663</v>
          </cell>
          <cell r="Y3062">
            <v>1399</v>
          </cell>
          <cell r="Z3062">
            <v>1222</v>
          </cell>
          <cell r="AA3062">
            <v>1250</v>
          </cell>
          <cell r="AB3062">
            <v>1166</v>
          </cell>
          <cell r="AC3062">
            <v>1611</v>
          </cell>
          <cell r="AD3062">
            <v>1639</v>
          </cell>
          <cell r="AE3062">
            <v>1221</v>
          </cell>
        </row>
        <row r="3063">
          <cell r="E3063" t="str">
            <v>SC Residential Wood</v>
          </cell>
          <cell r="F3063">
            <v>5911</v>
          </cell>
          <cell r="G3063">
            <v>6196</v>
          </cell>
          <cell r="H3063">
            <v>6501</v>
          </cell>
          <cell r="I3063">
            <v>9402</v>
          </cell>
          <cell r="J3063">
            <v>8924</v>
          </cell>
          <cell r="K3063">
            <v>8924</v>
          </cell>
          <cell r="L3063">
            <v>9267</v>
          </cell>
          <cell r="M3063">
            <v>7264</v>
          </cell>
          <cell r="N3063">
            <v>6455</v>
          </cell>
          <cell r="O3063">
            <v>6625</v>
          </cell>
          <cell r="P3063">
            <v>7135</v>
          </cell>
          <cell r="Q3063">
            <v>4798</v>
          </cell>
          <cell r="R3063">
            <v>4870</v>
          </cell>
          <cell r="S3063">
            <v>5126</v>
          </cell>
          <cell r="T3063">
            <v>5254</v>
          </cell>
          <cell r="U3063">
            <v>3838</v>
          </cell>
          <cell r="V3063">
            <v>3404</v>
          </cell>
          <cell r="W3063">
            <v>3762</v>
          </cell>
          <cell r="X3063">
            <v>4210</v>
          </cell>
          <cell r="Y3063">
            <v>3916</v>
          </cell>
          <cell r="Z3063">
            <v>3419</v>
          </cell>
          <cell r="AA3063">
            <v>3497</v>
          </cell>
          <cell r="AB3063">
            <v>3263</v>
          </cell>
          <cell r="AC3063">
            <v>4507</v>
          </cell>
          <cell r="AD3063">
            <v>4588</v>
          </cell>
          <cell r="AE3063">
            <v>3418</v>
          </cell>
        </row>
        <row r="3064">
          <cell r="E3064" t="str">
            <v>SD Residential Wood</v>
          </cell>
          <cell r="F3064">
            <v>1778</v>
          </cell>
          <cell r="G3064">
            <v>1864</v>
          </cell>
          <cell r="H3064">
            <v>1956</v>
          </cell>
          <cell r="I3064">
            <v>1648</v>
          </cell>
          <cell r="J3064">
            <v>1565</v>
          </cell>
          <cell r="K3064">
            <v>1565</v>
          </cell>
          <cell r="L3064">
            <v>1625</v>
          </cell>
          <cell r="M3064">
            <v>1284</v>
          </cell>
          <cell r="N3064">
            <v>1141</v>
          </cell>
          <cell r="O3064">
            <v>1171</v>
          </cell>
          <cell r="P3064">
            <v>1262</v>
          </cell>
          <cell r="Q3064">
            <v>1248</v>
          </cell>
          <cell r="R3064">
            <v>1267</v>
          </cell>
          <cell r="S3064">
            <v>1333</v>
          </cell>
          <cell r="T3064">
            <v>1367</v>
          </cell>
          <cell r="U3064">
            <v>1159</v>
          </cell>
          <cell r="V3064">
            <v>1028</v>
          </cell>
          <cell r="W3064">
            <v>1137</v>
          </cell>
          <cell r="X3064">
            <v>1272</v>
          </cell>
          <cell r="Y3064">
            <v>1670</v>
          </cell>
          <cell r="Z3064">
            <v>1458</v>
          </cell>
          <cell r="AA3064">
            <v>1491</v>
          </cell>
          <cell r="AB3064">
            <v>1392</v>
          </cell>
          <cell r="AC3064">
            <v>1922</v>
          </cell>
          <cell r="AD3064">
            <v>1956</v>
          </cell>
          <cell r="AE3064">
            <v>1458</v>
          </cell>
        </row>
        <row r="3065">
          <cell r="E3065" t="str">
            <v>TN Residential Wood</v>
          </cell>
          <cell r="F3065">
            <v>18353</v>
          </cell>
          <cell r="G3065">
            <v>19241</v>
          </cell>
          <cell r="H3065">
            <v>20187</v>
          </cell>
          <cell r="I3065">
            <v>15532</v>
          </cell>
          <cell r="J3065">
            <v>14743</v>
          </cell>
          <cell r="K3065">
            <v>14743</v>
          </cell>
          <cell r="L3065">
            <v>15310</v>
          </cell>
          <cell r="M3065">
            <v>8140</v>
          </cell>
          <cell r="N3065">
            <v>7233</v>
          </cell>
          <cell r="O3065">
            <v>7424</v>
          </cell>
          <cell r="P3065">
            <v>7995</v>
          </cell>
          <cell r="Q3065">
            <v>6625</v>
          </cell>
          <cell r="R3065">
            <v>6725</v>
          </cell>
          <cell r="S3065">
            <v>7079</v>
          </cell>
          <cell r="T3065">
            <v>7256</v>
          </cell>
          <cell r="U3065">
            <v>11489</v>
          </cell>
          <cell r="V3065">
            <v>10189</v>
          </cell>
          <cell r="W3065">
            <v>11262</v>
          </cell>
          <cell r="X3065">
            <v>12603</v>
          </cell>
          <cell r="Y3065">
            <v>7665</v>
          </cell>
          <cell r="Z3065">
            <v>6692</v>
          </cell>
          <cell r="AA3065">
            <v>6844</v>
          </cell>
          <cell r="AB3065">
            <v>6388</v>
          </cell>
          <cell r="AC3065">
            <v>8821</v>
          </cell>
          <cell r="AD3065">
            <v>8980</v>
          </cell>
          <cell r="AE3065">
            <v>6690</v>
          </cell>
        </row>
        <row r="3066">
          <cell r="E3066" t="str">
            <v>TX Residential Wood</v>
          </cell>
          <cell r="F3066">
            <v>22139</v>
          </cell>
          <cell r="G3066">
            <v>23210</v>
          </cell>
          <cell r="H3066">
            <v>24351</v>
          </cell>
          <cell r="I3066">
            <v>14500</v>
          </cell>
          <cell r="J3066">
            <v>13763</v>
          </cell>
          <cell r="K3066">
            <v>13763</v>
          </cell>
          <cell r="L3066">
            <v>14293</v>
          </cell>
          <cell r="M3066">
            <v>10862</v>
          </cell>
          <cell r="N3066">
            <v>9652</v>
          </cell>
          <cell r="O3066">
            <v>9906</v>
          </cell>
          <cell r="P3066">
            <v>10668</v>
          </cell>
          <cell r="Q3066">
            <v>11756</v>
          </cell>
          <cell r="R3066">
            <v>11933</v>
          </cell>
          <cell r="S3066">
            <v>12561</v>
          </cell>
          <cell r="T3066">
            <v>12875</v>
          </cell>
          <cell r="U3066">
            <v>18303</v>
          </cell>
          <cell r="V3066">
            <v>16233</v>
          </cell>
          <cell r="W3066">
            <v>17942</v>
          </cell>
          <cell r="X3066">
            <v>20078</v>
          </cell>
          <cell r="Y3066">
            <v>12211</v>
          </cell>
          <cell r="Z3066">
            <v>10661</v>
          </cell>
          <cell r="AA3066">
            <v>10903</v>
          </cell>
          <cell r="AB3066">
            <v>10176</v>
          </cell>
          <cell r="AC3066">
            <v>14053</v>
          </cell>
          <cell r="AD3066">
            <v>14306</v>
          </cell>
          <cell r="AE3066">
            <v>10658</v>
          </cell>
        </row>
        <row r="3067">
          <cell r="E3067" t="str">
            <v>US Residential Wood</v>
          </cell>
          <cell r="F3067">
            <v>581872</v>
          </cell>
          <cell r="G3067">
            <v>610000</v>
          </cell>
          <cell r="H3067">
            <v>640000</v>
          </cell>
          <cell r="I3067">
            <v>547827</v>
          </cell>
          <cell r="J3067">
            <v>520000</v>
          </cell>
          <cell r="K3067">
            <v>520000</v>
          </cell>
          <cell r="L3067">
            <v>540000</v>
          </cell>
          <cell r="M3067">
            <v>427620</v>
          </cell>
          <cell r="N3067">
            <v>380000</v>
          </cell>
          <cell r="O3067">
            <v>390000</v>
          </cell>
          <cell r="P3067">
            <v>420000</v>
          </cell>
          <cell r="Q3067">
            <v>374361</v>
          </cell>
          <cell r="R3067">
            <v>380000</v>
          </cell>
          <cell r="S3067">
            <v>400000</v>
          </cell>
          <cell r="T3067">
            <v>410000</v>
          </cell>
          <cell r="U3067">
            <v>428457</v>
          </cell>
          <cell r="V3067">
            <v>380000</v>
          </cell>
          <cell r="W3067">
            <v>420000</v>
          </cell>
          <cell r="X3067">
            <v>470000</v>
          </cell>
          <cell r="Y3067">
            <v>503980</v>
          </cell>
          <cell r="Z3067">
            <v>440000</v>
          </cell>
          <cell r="AA3067">
            <v>450000</v>
          </cell>
          <cell r="AB3067">
            <v>420000</v>
          </cell>
          <cell r="AC3067">
            <v>580000</v>
          </cell>
          <cell r="AD3067">
            <v>590440</v>
          </cell>
          <cell r="AE3067">
            <v>439878</v>
          </cell>
        </row>
        <row r="3068">
          <cell r="E3068" t="str">
            <v>UT Residential Wood</v>
          </cell>
          <cell r="F3068">
            <v>2964</v>
          </cell>
          <cell r="G3068">
            <v>3107</v>
          </cell>
          <cell r="H3068">
            <v>3260</v>
          </cell>
          <cell r="I3068">
            <v>3153</v>
          </cell>
          <cell r="J3068">
            <v>2993</v>
          </cell>
          <cell r="K3068">
            <v>2993</v>
          </cell>
          <cell r="L3068">
            <v>3108</v>
          </cell>
          <cell r="M3068">
            <v>3541</v>
          </cell>
          <cell r="N3068">
            <v>3146</v>
          </cell>
          <cell r="O3068">
            <v>3229</v>
          </cell>
          <cell r="P3068">
            <v>3478</v>
          </cell>
          <cell r="Q3068">
            <v>1989</v>
          </cell>
          <cell r="R3068">
            <v>2019</v>
          </cell>
          <cell r="S3068">
            <v>2125</v>
          </cell>
          <cell r="T3068">
            <v>2178</v>
          </cell>
          <cell r="U3068">
            <v>1928</v>
          </cell>
          <cell r="V3068">
            <v>1710</v>
          </cell>
          <cell r="W3068">
            <v>1890</v>
          </cell>
          <cell r="X3068">
            <v>2115</v>
          </cell>
          <cell r="Y3068">
            <v>1043</v>
          </cell>
          <cell r="Z3068">
            <v>910</v>
          </cell>
          <cell r="AA3068">
            <v>931</v>
          </cell>
          <cell r="AB3068">
            <v>869</v>
          </cell>
          <cell r="AC3068">
            <v>1200</v>
          </cell>
          <cell r="AD3068">
            <v>1221</v>
          </cell>
          <cell r="AE3068">
            <v>910</v>
          </cell>
        </row>
        <row r="3069">
          <cell r="E3069" t="str">
            <v>VA Residential Wood</v>
          </cell>
          <cell r="F3069">
            <v>10364</v>
          </cell>
          <cell r="G3069">
            <v>10865</v>
          </cell>
          <cell r="H3069">
            <v>11399</v>
          </cell>
          <cell r="I3069">
            <v>16417</v>
          </cell>
          <cell r="J3069">
            <v>15583</v>
          </cell>
          <cell r="K3069">
            <v>15583</v>
          </cell>
          <cell r="L3069">
            <v>16183</v>
          </cell>
          <cell r="M3069">
            <v>12357</v>
          </cell>
          <cell r="N3069">
            <v>10981</v>
          </cell>
          <cell r="O3069">
            <v>11270</v>
          </cell>
          <cell r="P3069">
            <v>12137</v>
          </cell>
          <cell r="Q3069">
            <v>7901</v>
          </cell>
          <cell r="R3069">
            <v>8020</v>
          </cell>
          <cell r="S3069">
            <v>8442</v>
          </cell>
          <cell r="T3069">
            <v>8653</v>
          </cell>
          <cell r="U3069">
            <v>15207</v>
          </cell>
          <cell r="V3069">
            <v>13487</v>
          </cell>
          <cell r="W3069">
            <v>14906</v>
          </cell>
          <cell r="X3069">
            <v>16681</v>
          </cell>
          <cell r="Y3069">
            <v>16159</v>
          </cell>
          <cell r="Z3069">
            <v>14108</v>
          </cell>
          <cell r="AA3069">
            <v>14428</v>
          </cell>
          <cell r="AB3069">
            <v>13466</v>
          </cell>
          <cell r="AC3069">
            <v>18596</v>
          </cell>
          <cell r="AD3069">
            <v>18931</v>
          </cell>
          <cell r="AE3069">
            <v>14104</v>
          </cell>
        </row>
        <row r="3070">
          <cell r="E3070" t="str">
            <v>VT Residential Wood</v>
          </cell>
          <cell r="F3070">
            <v>1983</v>
          </cell>
          <cell r="G3070">
            <v>2079</v>
          </cell>
          <cell r="H3070">
            <v>2181</v>
          </cell>
          <cell r="I3070">
            <v>2284</v>
          </cell>
          <cell r="J3070">
            <v>2168</v>
          </cell>
          <cell r="K3070">
            <v>2168</v>
          </cell>
          <cell r="L3070">
            <v>2251</v>
          </cell>
          <cell r="M3070">
            <v>1632</v>
          </cell>
          <cell r="N3070">
            <v>1450</v>
          </cell>
          <cell r="O3070">
            <v>1489</v>
          </cell>
          <cell r="P3070">
            <v>1603</v>
          </cell>
          <cell r="Q3070">
            <v>1296</v>
          </cell>
          <cell r="R3070">
            <v>1315</v>
          </cell>
          <cell r="S3070">
            <v>1384</v>
          </cell>
          <cell r="T3070">
            <v>1419</v>
          </cell>
          <cell r="U3070">
            <v>3915</v>
          </cell>
          <cell r="V3070">
            <v>3473</v>
          </cell>
          <cell r="W3070">
            <v>3838</v>
          </cell>
          <cell r="X3070">
            <v>4295</v>
          </cell>
          <cell r="Y3070">
            <v>8543</v>
          </cell>
          <cell r="Z3070">
            <v>7459</v>
          </cell>
          <cell r="AA3070">
            <v>7628</v>
          </cell>
          <cell r="AB3070">
            <v>7120</v>
          </cell>
          <cell r="AC3070">
            <v>9832</v>
          </cell>
          <cell r="AD3070">
            <v>10009</v>
          </cell>
          <cell r="AE3070">
            <v>7456</v>
          </cell>
        </row>
        <row r="3071">
          <cell r="E3071" t="str">
            <v>WA Residential Wood</v>
          </cell>
          <cell r="F3071">
            <v>13298</v>
          </cell>
          <cell r="G3071">
            <v>13941</v>
          </cell>
          <cell r="H3071">
            <v>14627</v>
          </cell>
          <cell r="I3071">
            <v>17986</v>
          </cell>
          <cell r="J3071">
            <v>17072</v>
          </cell>
          <cell r="K3071">
            <v>17072</v>
          </cell>
          <cell r="L3071">
            <v>17729</v>
          </cell>
          <cell r="M3071">
            <v>14987</v>
          </cell>
          <cell r="N3071">
            <v>13318</v>
          </cell>
          <cell r="O3071">
            <v>13668</v>
          </cell>
          <cell r="P3071">
            <v>14720</v>
          </cell>
          <cell r="Q3071">
            <v>23788</v>
          </cell>
          <cell r="R3071">
            <v>24147</v>
          </cell>
          <cell r="S3071">
            <v>25417</v>
          </cell>
          <cell r="T3071">
            <v>26053</v>
          </cell>
          <cell r="U3071">
            <v>11344</v>
          </cell>
          <cell r="V3071">
            <v>10061</v>
          </cell>
          <cell r="W3071">
            <v>11120</v>
          </cell>
          <cell r="X3071">
            <v>12443</v>
          </cell>
          <cell r="Y3071">
            <v>17545</v>
          </cell>
          <cell r="Z3071">
            <v>15318</v>
          </cell>
          <cell r="AA3071">
            <v>15666</v>
          </cell>
          <cell r="AB3071">
            <v>14621</v>
          </cell>
          <cell r="AC3071">
            <v>20191</v>
          </cell>
          <cell r="AD3071">
            <v>20555</v>
          </cell>
          <cell r="AE3071">
            <v>15313</v>
          </cell>
        </row>
        <row r="3072">
          <cell r="E3072" t="str">
            <v>WI Residential Wood</v>
          </cell>
          <cell r="F3072">
            <v>14672</v>
          </cell>
          <cell r="G3072">
            <v>15382</v>
          </cell>
          <cell r="H3072">
            <v>16138</v>
          </cell>
          <cell r="I3072">
            <v>8418</v>
          </cell>
          <cell r="J3072">
            <v>7990</v>
          </cell>
          <cell r="K3072">
            <v>7990</v>
          </cell>
          <cell r="L3072">
            <v>8298</v>
          </cell>
          <cell r="M3072">
            <v>5504</v>
          </cell>
          <cell r="N3072">
            <v>4891</v>
          </cell>
          <cell r="O3072">
            <v>5019</v>
          </cell>
          <cell r="P3072">
            <v>5406</v>
          </cell>
          <cell r="Q3072">
            <v>7399</v>
          </cell>
          <cell r="R3072">
            <v>7511</v>
          </cell>
          <cell r="S3072">
            <v>7906</v>
          </cell>
          <cell r="T3072">
            <v>8104</v>
          </cell>
          <cell r="U3072">
            <v>24994</v>
          </cell>
          <cell r="V3072">
            <v>22167</v>
          </cell>
          <cell r="W3072">
            <v>24500</v>
          </cell>
          <cell r="X3072">
            <v>27417</v>
          </cell>
          <cell r="Y3072">
            <v>20366</v>
          </cell>
          <cell r="Z3072">
            <v>17781</v>
          </cell>
          <cell r="AA3072">
            <v>18185</v>
          </cell>
          <cell r="AB3072">
            <v>16972</v>
          </cell>
          <cell r="AC3072">
            <v>23438</v>
          </cell>
          <cell r="AD3072">
            <v>23860</v>
          </cell>
          <cell r="AE3072">
            <v>17776</v>
          </cell>
        </row>
        <row r="3073">
          <cell r="E3073" t="str">
            <v>WV Residential Wood</v>
          </cell>
          <cell r="F3073">
            <v>3243</v>
          </cell>
          <cell r="G3073">
            <v>3400</v>
          </cell>
          <cell r="H3073">
            <v>3567</v>
          </cell>
          <cell r="I3073">
            <v>4893</v>
          </cell>
          <cell r="J3073">
            <v>4645</v>
          </cell>
          <cell r="K3073">
            <v>4645</v>
          </cell>
          <cell r="L3073">
            <v>4823</v>
          </cell>
          <cell r="M3073">
            <v>3502</v>
          </cell>
          <cell r="N3073">
            <v>3112</v>
          </cell>
          <cell r="O3073">
            <v>3193</v>
          </cell>
          <cell r="P3073">
            <v>3439</v>
          </cell>
          <cell r="Q3073">
            <v>2270</v>
          </cell>
          <cell r="R3073">
            <v>2305</v>
          </cell>
          <cell r="S3073">
            <v>2426</v>
          </cell>
          <cell r="T3073">
            <v>2486</v>
          </cell>
          <cell r="U3073">
            <v>9304</v>
          </cell>
          <cell r="V3073">
            <v>8251</v>
          </cell>
          <cell r="W3073">
            <v>9120</v>
          </cell>
          <cell r="X3073">
            <v>10206</v>
          </cell>
          <cell r="Y3073">
            <v>17911</v>
          </cell>
          <cell r="Z3073">
            <v>15637</v>
          </cell>
          <cell r="AA3073">
            <v>15993</v>
          </cell>
          <cell r="AB3073">
            <v>14926</v>
          </cell>
          <cell r="AC3073">
            <v>20613</v>
          </cell>
          <cell r="AD3073">
            <v>20984</v>
          </cell>
          <cell r="AE3073">
            <v>15633</v>
          </cell>
        </row>
        <row r="3074">
          <cell r="E3074" t="str">
            <v>WY Residential Wood</v>
          </cell>
          <cell r="F3074">
            <v>1008</v>
          </cell>
          <cell r="G3074">
            <v>1056</v>
          </cell>
          <cell r="H3074">
            <v>1108</v>
          </cell>
          <cell r="I3074">
            <v>1016</v>
          </cell>
          <cell r="J3074">
            <v>964</v>
          </cell>
          <cell r="K3074">
            <v>964</v>
          </cell>
          <cell r="L3074">
            <v>1001</v>
          </cell>
          <cell r="M3074">
            <v>1053</v>
          </cell>
          <cell r="N3074">
            <v>936</v>
          </cell>
          <cell r="O3074">
            <v>960</v>
          </cell>
          <cell r="P3074">
            <v>1034</v>
          </cell>
          <cell r="Q3074">
            <v>568</v>
          </cell>
          <cell r="R3074">
            <v>577</v>
          </cell>
          <cell r="S3074">
            <v>607</v>
          </cell>
          <cell r="T3074">
            <v>622</v>
          </cell>
          <cell r="U3074">
            <v>1947</v>
          </cell>
          <cell r="V3074">
            <v>1727</v>
          </cell>
          <cell r="W3074">
            <v>1909</v>
          </cell>
          <cell r="X3074">
            <v>2136</v>
          </cell>
          <cell r="Y3074">
            <v>1127</v>
          </cell>
          <cell r="Z3074">
            <v>984</v>
          </cell>
          <cell r="AA3074">
            <v>1006</v>
          </cell>
          <cell r="AB3074">
            <v>939</v>
          </cell>
          <cell r="AC3074">
            <v>1297</v>
          </cell>
          <cell r="AD3074">
            <v>1321</v>
          </cell>
          <cell r="AE3074">
            <v>984</v>
          </cell>
        </row>
        <row r="3075">
          <cell r="E3075" t="str">
            <v>AK Commercial Wood and Waste</v>
          </cell>
          <cell r="F3075">
            <v>166</v>
          </cell>
          <cell r="G3075">
            <v>174</v>
          </cell>
          <cell r="H3075">
            <v>183</v>
          </cell>
          <cell r="I3075">
            <v>262</v>
          </cell>
          <cell r="J3075">
            <v>251</v>
          </cell>
          <cell r="K3075">
            <v>253</v>
          </cell>
          <cell r="L3075">
            <v>263</v>
          </cell>
          <cell r="M3075">
            <v>303</v>
          </cell>
          <cell r="N3075">
            <v>229</v>
          </cell>
          <cell r="O3075">
            <v>241</v>
          </cell>
          <cell r="P3075">
            <v>258</v>
          </cell>
          <cell r="Q3075">
            <v>442</v>
          </cell>
          <cell r="R3075">
            <v>453</v>
          </cell>
          <cell r="S3075">
            <v>498</v>
          </cell>
          <cell r="T3075">
            <v>475</v>
          </cell>
          <cell r="U3075">
            <v>160</v>
          </cell>
          <cell r="V3075">
            <v>154</v>
          </cell>
          <cell r="W3075">
            <v>146</v>
          </cell>
          <cell r="X3075">
            <v>154</v>
          </cell>
          <cell r="Y3075">
            <v>303</v>
          </cell>
          <cell r="Z3075">
            <v>299</v>
          </cell>
          <cell r="AA3075">
            <v>288</v>
          </cell>
          <cell r="AB3075">
            <v>252</v>
          </cell>
          <cell r="AC3075">
            <v>743</v>
          </cell>
          <cell r="AD3075">
            <v>847</v>
          </cell>
          <cell r="AE3075">
            <v>898</v>
          </cell>
        </row>
        <row r="3076">
          <cell r="E3076" t="str">
            <v>AL Commercial Wood and Waste</v>
          </cell>
          <cell r="F3076">
            <v>1654</v>
          </cell>
          <cell r="G3076">
            <v>1726</v>
          </cell>
          <cell r="H3076">
            <v>1821</v>
          </cell>
          <cell r="I3076">
            <v>1707</v>
          </cell>
          <cell r="J3076">
            <v>1634</v>
          </cell>
          <cell r="K3076">
            <v>1650</v>
          </cell>
          <cell r="L3076">
            <v>1714</v>
          </cell>
          <cell r="M3076">
            <v>1098</v>
          </cell>
          <cell r="N3076">
            <v>959</v>
          </cell>
          <cell r="O3076">
            <v>1008</v>
          </cell>
          <cell r="P3076">
            <v>1079</v>
          </cell>
          <cell r="Q3076">
            <v>936</v>
          </cell>
          <cell r="R3076">
            <v>958</v>
          </cell>
          <cell r="S3076">
            <v>998</v>
          </cell>
          <cell r="T3076">
            <v>975</v>
          </cell>
          <cell r="U3076">
            <v>736</v>
          </cell>
          <cell r="V3076">
            <v>683</v>
          </cell>
          <cell r="W3076">
            <v>726</v>
          </cell>
          <cell r="X3076">
            <v>766</v>
          </cell>
          <cell r="Y3076">
            <v>941</v>
          </cell>
          <cell r="Z3076">
            <v>929</v>
          </cell>
          <cell r="AA3076">
            <v>895</v>
          </cell>
          <cell r="AB3076">
            <v>784</v>
          </cell>
          <cell r="AC3076">
            <v>908</v>
          </cell>
          <cell r="AD3076">
            <v>933</v>
          </cell>
          <cell r="AE3076">
            <v>1019</v>
          </cell>
        </row>
        <row r="3077">
          <cell r="E3077" t="str">
            <v>AR Commercial Wood and Waste</v>
          </cell>
          <cell r="F3077">
            <v>522</v>
          </cell>
          <cell r="G3077">
            <v>538</v>
          </cell>
          <cell r="H3077">
            <v>557</v>
          </cell>
          <cell r="I3077">
            <v>834</v>
          </cell>
          <cell r="J3077">
            <v>807</v>
          </cell>
          <cell r="K3077">
            <v>826</v>
          </cell>
          <cell r="L3077">
            <v>837</v>
          </cell>
          <cell r="M3077">
            <v>552</v>
          </cell>
          <cell r="N3077">
            <v>499</v>
          </cell>
          <cell r="O3077">
            <v>578</v>
          </cell>
          <cell r="P3077">
            <v>591</v>
          </cell>
          <cell r="Q3077">
            <v>593</v>
          </cell>
          <cell r="R3077">
            <v>572</v>
          </cell>
          <cell r="S3077">
            <v>585</v>
          </cell>
          <cell r="T3077">
            <v>542</v>
          </cell>
          <cell r="U3077">
            <v>984</v>
          </cell>
          <cell r="V3077">
            <v>905</v>
          </cell>
          <cell r="W3077">
            <v>946</v>
          </cell>
          <cell r="X3077">
            <v>1005</v>
          </cell>
          <cell r="Y3077">
            <v>1397</v>
          </cell>
          <cell r="Z3077">
            <v>1390</v>
          </cell>
          <cell r="AA3077">
            <v>1347</v>
          </cell>
          <cell r="AB3077">
            <v>1193</v>
          </cell>
          <cell r="AC3077">
            <v>1365</v>
          </cell>
          <cell r="AD3077">
            <v>1380</v>
          </cell>
          <cell r="AE3077">
            <v>1526</v>
          </cell>
        </row>
        <row r="3078">
          <cell r="E3078" t="str">
            <v>AZ Commercial Wood and Waste</v>
          </cell>
          <cell r="F3078">
            <v>898</v>
          </cell>
          <cell r="G3078">
            <v>938</v>
          </cell>
          <cell r="H3078">
            <v>989</v>
          </cell>
          <cell r="I3078">
            <v>1165</v>
          </cell>
          <cell r="J3078">
            <v>1115</v>
          </cell>
          <cell r="K3078">
            <v>1126</v>
          </cell>
          <cell r="L3078">
            <v>1169</v>
          </cell>
          <cell r="M3078">
            <v>1619</v>
          </cell>
          <cell r="N3078">
            <v>1414</v>
          </cell>
          <cell r="O3078">
            <v>1555</v>
          </cell>
          <cell r="P3078">
            <v>1656</v>
          </cell>
          <cell r="Q3078">
            <v>1069</v>
          </cell>
          <cell r="R3078">
            <v>1070</v>
          </cell>
          <cell r="S3078">
            <v>1113</v>
          </cell>
          <cell r="T3078">
            <v>1042</v>
          </cell>
          <cell r="U3078">
            <v>1394</v>
          </cell>
          <cell r="V3078">
            <v>1307</v>
          </cell>
          <cell r="W3078">
            <v>1386</v>
          </cell>
          <cell r="X3078">
            <v>1450</v>
          </cell>
          <cell r="Y3078">
            <v>454</v>
          </cell>
          <cell r="Z3078">
            <v>456</v>
          </cell>
          <cell r="AA3078">
            <v>457</v>
          </cell>
          <cell r="AB3078">
            <v>382</v>
          </cell>
          <cell r="AC3078">
            <v>391</v>
          </cell>
          <cell r="AD3078">
            <v>401</v>
          </cell>
          <cell r="AE3078">
            <v>438</v>
          </cell>
        </row>
        <row r="3079">
          <cell r="E3079" t="str">
            <v>CA Commercial Wood and Waste</v>
          </cell>
          <cell r="F3079">
            <v>8380</v>
          </cell>
          <cell r="G3079">
            <v>8731</v>
          </cell>
          <cell r="H3079">
            <v>9188</v>
          </cell>
          <cell r="I3079">
            <v>8757</v>
          </cell>
          <cell r="J3079">
            <v>9200</v>
          </cell>
          <cell r="K3079">
            <v>11402</v>
          </cell>
          <cell r="L3079">
            <v>11233</v>
          </cell>
          <cell r="M3079">
            <v>9831</v>
          </cell>
          <cell r="N3079">
            <v>8610</v>
          </cell>
          <cell r="O3079">
            <v>8992</v>
          </cell>
          <cell r="P3079">
            <v>10771</v>
          </cell>
          <cell r="Q3079">
            <v>9069</v>
          </cell>
          <cell r="R3079">
            <v>9858</v>
          </cell>
          <cell r="S3079">
            <v>10883</v>
          </cell>
          <cell r="T3079">
            <v>10969</v>
          </cell>
          <cell r="U3079">
            <v>9599</v>
          </cell>
          <cell r="V3079">
            <v>10400</v>
          </cell>
          <cell r="W3079">
            <v>9450</v>
          </cell>
          <cell r="X3079">
            <v>9485</v>
          </cell>
          <cell r="Y3079">
            <v>10574</v>
          </cell>
          <cell r="Z3079">
            <v>10462</v>
          </cell>
          <cell r="AA3079">
            <v>17369</v>
          </cell>
          <cell r="AB3079">
            <v>16807</v>
          </cell>
          <cell r="AC3079">
            <v>17423</v>
          </cell>
          <cell r="AD3079">
            <v>17252</v>
          </cell>
          <cell r="AE3079">
            <v>17319</v>
          </cell>
        </row>
        <row r="3080">
          <cell r="E3080" t="str">
            <v>CO Commercial Wood and Waste</v>
          </cell>
          <cell r="F3080">
            <v>1092</v>
          </cell>
          <cell r="G3080">
            <v>1127</v>
          </cell>
          <cell r="H3080">
            <v>1173</v>
          </cell>
          <cell r="I3080">
            <v>1312</v>
          </cell>
          <cell r="J3080">
            <v>1328</v>
          </cell>
          <cell r="K3080">
            <v>1400</v>
          </cell>
          <cell r="L3080">
            <v>1424</v>
          </cell>
          <cell r="M3080">
            <v>1703</v>
          </cell>
          <cell r="N3080">
            <v>1561</v>
          </cell>
          <cell r="O3080">
            <v>1910</v>
          </cell>
          <cell r="P3080">
            <v>1542</v>
          </cell>
          <cell r="Q3080">
            <v>1292</v>
          </cell>
          <cell r="R3080">
            <v>850</v>
          </cell>
          <cell r="S3080">
            <v>885</v>
          </cell>
          <cell r="T3080">
            <v>865</v>
          </cell>
          <cell r="U3080">
            <v>1096</v>
          </cell>
          <cell r="V3080">
            <v>1017</v>
          </cell>
          <cell r="W3080">
            <v>1080</v>
          </cell>
          <cell r="X3080">
            <v>1140</v>
          </cell>
          <cell r="Y3080">
            <v>1315</v>
          </cell>
          <cell r="Z3080">
            <v>1298</v>
          </cell>
          <cell r="AA3080">
            <v>1250</v>
          </cell>
          <cell r="AB3080">
            <v>1095</v>
          </cell>
          <cell r="AC3080">
            <v>1269</v>
          </cell>
          <cell r="AD3080">
            <v>1303</v>
          </cell>
          <cell r="AE3080">
            <v>1423</v>
          </cell>
        </row>
        <row r="3081">
          <cell r="E3081" t="str">
            <v>CT Commercial Wood and Waste</v>
          </cell>
          <cell r="F3081">
            <v>1055</v>
          </cell>
          <cell r="G3081">
            <v>1102</v>
          </cell>
          <cell r="H3081">
            <v>1162</v>
          </cell>
          <cell r="I3081">
            <v>1483</v>
          </cell>
          <cell r="J3081">
            <v>1420</v>
          </cell>
          <cell r="K3081">
            <v>1434</v>
          </cell>
          <cell r="L3081">
            <v>9146</v>
          </cell>
          <cell r="M3081">
            <v>8890</v>
          </cell>
          <cell r="N3081">
            <v>9039</v>
          </cell>
          <cell r="O3081">
            <v>9158</v>
          </cell>
          <cell r="P3081">
            <v>1280</v>
          </cell>
          <cell r="Q3081">
            <v>1069</v>
          </cell>
          <cell r="R3081">
            <v>1095</v>
          </cell>
          <cell r="S3081">
            <v>1140</v>
          </cell>
          <cell r="T3081">
            <v>1115</v>
          </cell>
          <cell r="U3081">
            <v>397</v>
          </cell>
          <cell r="V3081">
            <v>369</v>
          </cell>
          <cell r="W3081">
            <v>392</v>
          </cell>
          <cell r="X3081">
            <v>413</v>
          </cell>
          <cell r="Y3081">
            <v>833</v>
          </cell>
          <cell r="Z3081">
            <v>822</v>
          </cell>
          <cell r="AA3081">
            <v>792</v>
          </cell>
          <cell r="AB3081">
            <v>693</v>
          </cell>
          <cell r="AC3081">
            <v>1529</v>
          </cell>
          <cell r="AD3081">
            <v>1496</v>
          </cell>
          <cell r="AE3081">
            <v>1041</v>
          </cell>
        </row>
        <row r="3082">
          <cell r="E3082" t="str">
            <v>DC Commercial Wood and Waste</v>
          </cell>
          <cell r="F3082">
            <v>126</v>
          </cell>
          <cell r="G3082">
            <v>132</v>
          </cell>
          <cell r="H3082">
            <v>139</v>
          </cell>
          <cell r="I3082">
            <v>231</v>
          </cell>
          <cell r="J3082">
            <v>221</v>
          </cell>
          <cell r="K3082">
            <v>223</v>
          </cell>
          <cell r="L3082">
            <v>232</v>
          </cell>
          <cell r="M3082">
            <v>197</v>
          </cell>
          <cell r="N3082">
            <v>172</v>
          </cell>
          <cell r="O3082">
            <v>181</v>
          </cell>
          <cell r="P3082">
            <v>194</v>
          </cell>
          <cell r="Q3082">
            <v>129</v>
          </cell>
          <cell r="R3082">
            <v>132</v>
          </cell>
          <cell r="S3082">
            <v>138</v>
          </cell>
          <cell r="T3082">
            <v>135</v>
          </cell>
          <cell r="U3082">
            <v>6</v>
          </cell>
          <cell r="V3082">
            <v>5</v>
          </cell>
          <cell r="W3082">
            <v>6</v>
          </cell>
          <cell r="X3082">
            <v>6</v>
          </cell>
          <cell r="Y3082">
            <v>3</v>
          </cell>
          <cell r="Z3082">
            <v>3</v>
          </cell>
          <cell r="AA3082">
            <v>3</v>
          </cell>
          <cell r="AB3082">
            <v>3</v>
          </cell>
          <cell r="AC3082">
            <v>3</v>
          </cell>
          <cell r="AD3082">
            <v>3</v>
          </cell>
          <cell r="AE3082">
            <v>4</v>
          </cell>
        </row>
        <row r="3083">
          <cell r="E3083" t="str">
            <v>DE Commercial Wood and Waste</v>
          </cell>
          <cell r="F3083">
            <v>132</v>
          </cell>
          <cell r="G3083">
            <v>137</v>
          </cell>
          <cell r="H3083">
            <v>145</v>
          </cell>
          <cell r="I3083">
            <v>257</v>
          </cell>
          <cell r="J3083">
            <v>246</v>
          </cell>
          <cell r="K3083">
            <v>248</v>
          </cell>
          <cell r="L3083">
            <v>258</v>
          </cell>
          <cell r="M3083">
            <v>238</v>
          </cell>
          <cell r="N3083">
            <v>208</v>
          </cell>
          <cell r="O3083">
            <v>219</v>
          </cell>
          <cell r="P3083">
            <v>234</v>
          </cell>
          <cell r="Q3083">
            <v>164</v>
          </cell>
          <cell r="R3083">
            <v>168</v>
          </cell>
          <cell r="S3083">
            <v>175</v>
          </cell>
          <cell r="T3083">
            <v>171</v>
          </cell>
          <cell r="U3083">
            <v>95</v>
          </cell>
          <cell r="V3083">
            <v>88</v>
          </cell>
          <cell r="W3083">
            <v>93</v>
          </cell>
          <cell r="X3083">
            <v>98</v>
          </cell>
          <cell r="Y3083">
            <v>183</v>
          </cell>
          <cell r="Z3083">
            <v>181</v>
          </cell>
          <cell r="AA3083">
            <v>174</v>
          </cell>
          <cell r="AB3083">
            <v>153</v>
          </cell>
          <cell r="AC3083">
            <v>177</v>
          </cell>
          <cell r="AD3083">
            <v>182</v>
          </cell>
          <cell r="AE3083">
            <v>198</v>
          </cell>
        </row>
        <row r="3084">
          <cell r="E3084" t="str">
            <v>FL Commercial Wood and Waste</v>
          </cell>
          <cell r="F3084">
            <v>3198</v>
          </cell>
          <cell r="G3084">
            <v>3215</v>
          </cell>
          <cell r="H3084">
            <v>3536</v>
          </cell>
          <cell r="I3084">
            <v>1824</v>
          </cell>
          <cell r="J3084">
            <v>1798</v>
          </cell>
          <cell r="K3084">
            <v>1694</v>
          </cell>
          <cell r="L3084">
            <v>1757</v>
          </cell>
          <cell r="M3084">
            <v>1435</v>
          </cell>
          <cell r="N3084">
            <v>1435</v>
          </cell>
          <cell r="O3084">
            <v>1429</v>
          </cell>
          <cell r="P3084">
            <v>1499</v>
          </cell>
          <cell r="Q3084">
            <v>1245</v>
          </cell>
          <cell r="R3084">
            <v>1344</v>
          </cell>
          <cell r="S3084">
            <v>1133</v>
          </cell>
          <cell r="T3084">
            <v>1372</v>
          </cell>
          <cell r="U3084">
            <v>850</v>
          </cell>
          <cell r="V3084">
            <v>825</v>
          </cell>
          <cell r="W3084">
            <v>951</v>
          </cell>
          <cell r="X3084">
            <v>946</v>
          </cell>
          <cell r="Y3084">
            <v>2653</v>
          </cell>
          <cell r="Z3084">
            <v>2589</v>
          </cell>
          <cell r="AA3084">
            <v>2485</v>
          </cell>
          <cell r="AB3084">
            <v>2195</v>
          </cell>
          <cell r="AC3084">
            <v>2426</v>
          </cell>
          <cell r="AD3084">
            <v>2536</v>
          </cell>
          <cell r="AE3084">
            <v>2754</v>
          </cell>
        </row>
        <row r="3085">
          <cell r="E3085" t="str">
            <v>GA Commercial Wood and Waste</v>
          </cell>
          <cell r="F3085">
            <v>1197</v>
          </cell>
          <cell r="G3085">
            <v>1249</v>
          </cell>
          <cell r="H3085">
            <v>1318</v>
          </cell>
          <cell r="I3085">
            <v>2352</v>
          </cell>
          <cell r="J3085">
            <v>2252</v>
          </cell>
          <cell r="K3085">
            <v>2273</v>
          </cell>
          <cell r="L3085">
            <v>2361</v>
          </cell>
          <cell r="M3085">
            <v>2291</v>
          </cell>
          <cell r="N3085">
            <v>2001</v>
          </cell>
          <cell r="O3085">
            <v>2104</v>
          </cell>
          <cell r="P3085">
            <v>2252</v>
          </cell>
          <cell r="Q3085">
            <v>1595</v>
          </cell>
          <cell r="R3085">
            <v>1634</v>
          </cell>
          <cell r="S3085">
            <v>1701</v>
          </cell>
          <cell r="T3085">
            <v>1663</v>
          </cell>
          <cell r="U3085">
            <v>1043</v>
          </cell>
          <cell r="V3085">
            <v>968</v>
          </cell>
          <cell r="W3085">
            <v>1028</v>
          </cell>
          <cell r="X3085">
            <v>1084</v>
          </cell>
          <cell r="Y3085">
            <v>1946</v>
          </cell>
          <cell r="Z3085">
            <v>1897</v>
          </cell>
          <cell r="AA3085">
            <v>1877</v>
          </cell>
          <cell r="AB3085">
            <v>1704</v>
          </cell>
          <cell r="AC3085">
            <v>1892</v>
          </cell>
          <cell r="AD3085">
            <v>1967</v>
          </cell>
          <cell r="AE3085">
            <v>1943</v>
          </cell>
        </row>
        <row r="3086">
          <cell r="E3086" t="str">
            <v>HI Commercial Wood and Waste</v>
          </cell>
          <cell r="F3086">
            <v>0</v>
          </cell>
          <cell r="G3086">
            <v>0</v>
          </cell>
          <cell r="H3086">
            <v>0</v>
          </cell>
          <cell r="I3086">
            <v>0</v>
          </cell>
          <cell r="J3086">
            <v>0</v>
          </cell>
          <cell r="K3086">
            <v>0</v>
          </cell>
          <cell r="L3086">
            <v>0</v>
          </cell>
          <cell r="M3086">
            <v>0</v>
          </cell>
          <cell r="N3086">
            <v>0</v>
          </cell>
          <cell r="O3086">
            <v>0</v>
          </cell>
          <cell r="P3086">
            <v>0</v>
          </cell>
          <cell r="Q3086">
            <v>0</v>
          </cell>
          <cell r="R3086">
            <v>0</v>
          </cell>
          <cell r="S3086">
            <v>0</v>
          </cell>
          <cell r="T3086">
            <v>2541</v>
          </cell>
          <cell r="U3086">
            <v>2264</v>
          </cell>
          <cell r="V3086">
            <v>2616</v>
          </cell>
          <cell r="W3086">
            <v>2350</v>
          </cell>
          <cell r="X3086">
            <v>3066</v>
          </cell>
          <cell r="Y3086">
            <v>3045</v>
          </cell>
          <cell r="Z3086">
            <v>2945</v>
          </cell>
          <cell r="AA3086">
            <v>2785</v>
          </cell>
          <cell r="AB3086">
            <v>2213</v>
          </cell>
          <cell r="AC3086">
            <v>3214</v>
          </cell>
          <cell r="AD3086">
            <v>3294</v>
          </cell>
          <cell r="AE3086">
            <v>3236</v>
          </cell>
        </row>
        <row r="3087">
          <cell r="E3087" t="str">
            <v>IA Commercial Wood and Waste</v>
          </cell>
          <cell r="F3087">
            <v>760</v>
          </cell>
          <cell r="G3087">
            <v>862</v>
          </cell>
          <cell r="H3087">
            <v>905</v>
          </cell>
          <cell r="I3087">
            <v>964</v>
          </cell>
          <cell r="J3087">
            <v>973</v>
          </cell>
          <cell r="K3087">
            <v>981</v>
          </cell>
          <cell r="L3087">
            <v>1022</v>
          </cell>
          <cell r="M3087">
            <v>2839</v>
          </cell>
          <cell r="N3087">
            <v>1283</v>
          </cell>
          <cell r="O3087">
            <v>1001</v>
          </cell>
          <cell r="P3087">
            <v>1046</v>
          </cell>
          <cell r="Q3087">
            <v>1061</v>
          </cell>
          <cell r="R3087">
            <v>1188</v>
          </cell>
          <cell r="S3087">
            <v>1483</v>
          </cell>
          <cell r="T3087">
            <v>1621</v>
          </cell>
          <cell r="U3087">
            <v>1615</v>
          </cell>
          <cell r="V3087">
            <v>1554</v>
          </cell>
          <cell r="W3087">
            <v>1449</v>
          </cell>
          <cell r="X3087">
            <v>1227</v>
          </cell>
          <cell r="Y3087">
            <v>1358</v>
          </cell>
          <cell r="Z3087">
            <v>1348</v>
          </cell>
          <cell r="AA3087">
            <v>1417</v>
          </cell>
          <cell r="AB3087">
            <v>1208</v>
          </cell>
          <cell r="AC3087">
            <v>1277</v>
          </cell>
          <cell r="AD3087">
            <v>1456</v>
          </cell>
          <cell r="AE3087">
            <v>1716</v>
          </cell>
        </row>
        <row r="3088">
          <cell r="E3088" t="str">
            <v>ID Commercial Wood and Waste</v>
          </cell>
          <cell r="F3088">
            <v>224</v>
          </cell>
          <cell r="G3088">
            <v>234</v>
          </cell>
          <cell r="H3088">
            <v>246</v>
          </cell>
          <cell r="I3088">
            <v>294</v>
          </cell>
          <cell r="J3088">
            <v>281</v>
          </cell>
          <cell r="K3088">
            <v>284</v>
          </cell>
          <cell r="L3088">
            <v>295</v>
          </cell>
          <cell r="M3088">
            <v>409</v>
          </cell>
          <cell r="N3088">
            <v>358</v>
          </cell>
          <cell r="O3088">
            <v>376</v>
          </cell>
          <cell r="P3088">
            <v>402</v>
          </cell>
          <cell r="Q3088">
            <v>240</v>
          </cell>
          <cell r="R3088">
            <v>245</v>
          </cell>
          <cell r="S3088">
            <v>255</v>
          </cell>
          <cell r="T3088">
            <v>250</v>
          </cell>
          <cell r="U3088">
            <v>1303</v>
          </cell>
          <cell r="V3088">
            <v>1209</v>
          </cell>
          <cell r="W3088">
            <v>1284</v>
          </cell>
          <cell r="X3088">
            <v>1355</v>
          </cell>
          <cell r="Y3088">
            <v>545</v>
          </cell>
          <cell r="Z3088">
            <v>538</v>
          </cell>
          <cell r="AA3088">
            <v>518</v>
          </cell>
          <cell r="AB3088">
            <v>454</v>
          </cell>
          <cell r="AC3088">
            <v>526</v>
          </cell>
          <cell r="AD3088">
            <v>600</v>
          </cell>
          <cell r="AE3088">
            <v>683</v>
          </cell>
        </row>
        <row r="3089">
          <cell r="E3089" t="str">
            <v>IL Commercial Wood and Waste</v>
          </cell>
          <cell r="F3089">
            <v>3515</v>
          </cell>
          <cell r="G3089">
            <v>3790</v>
          </cell>
          <cell r="H3089">
            <v>3990</v>
          </cell>
          <cell r="I3089">
            <v>2476</v>
          </cell>
          <cell r="J3089">
            <v>2450</v>
          </cell>
          <cell r="K3089">
            <v>2419</v>
          </cell>
          <cell r="L3089">
            <v>2453</v>
          </cell>
          <cell r="M3089">
            <v>1942</v>
          </cell>
          <cell r="N3089">
            <v>1730</v>
          </cell>
          <cell r="O3089">
            <v>1851</v>
          </cell>
          <cell r="P3089">
            <v>2008</v>
          </cell>
          <cell r="Q3089">
            <v>2835</v>
          </cell>
          <cell r="R3089">
            <v>2862</v>
          </cell>
          <cell r="S3089">
            <v>2909</v>
          </cell>
          <cell r="T3089">
            <v>2845</v>
          </cell>
          <cell r="U3089">
            <v>1020</v>
          </cell>
          <cell r="V3089">
            <v>945</v>
          </cell>
          <cell r="W3089">
            <v>1006</v>
          </cell>
          <cell r="X3089">
            <v>1057</v>
          </cell>
          <cell r="Y3089">
            <v>1982</v>
          </cell>
          <cell r="Z3089">
            <v>1953</v>
          </cell>
          <cell r="AA3089">
            <v>1880</v>
          </cell>
          <cell r="AB3089">
            <v>1648</v>
          </cell>
          <cell r="AC3089">
            <v>1908</v>
          </cell>
          <cell r="AD3089">
            <v>1960</v>
          </cell>
          <cell r="AE3089">
            <v>2140</v>
          </cell>
        </row>
        <row r="3090">
          <cell r="E3090" t="str">
            <v>IN Commercial Wood and Waste</v>
          </cell>
          <cell r="F3090">
            <v>8938</v>
          </cell>
          <cell r="G3090">
            <v>8335</v>
          </cell>
          <cell r="H3090">
            <v>9004</v>
          </cell>
          <cell r="I3090">
            <v>8931</v>
          </cell>
          <cell r="J3090">
            <v>8796</v>
          </cell>
          <cell r="K3090">
            <v>8522</v>
          </cell>
          <cell r="L3090">
            <v>8645</v>
          </cell>
          <cell r="M3090">
            <v>8478</v>
          </cell>
          <cell r="N3090">
            <v>8176</v>
          </cell>
          <cell r="O3090">
            <v>7899</v>
          </cell>
          <cell r="P3090">
            <v>7885</v>
          </cell>
          <cell r="Q3090">
            <v>5496</v>
          </cell>
          <cell r="R3090">
            <v>5453</v>
          </cell>
          <cell r="S3090">
            <v>5612</v>
          </cell>
          <cell r="T3090">
            <v>5543</v>
          </cell>
          <cell r="U3090">
            <v>6045</v>
          </cell>
          <cell r="V3090">
            <v>5933</v>
          </cell>
          <cell r="W3090">
            <v>2771</v>
          </cell>
          <cell r="X3090">
            <v>6829</v>
          </cell>
          <cell r="Y3090">
            <v>6280</v>
          </cell>
          <cell r="Z3090">
            <v>6313</v>
          </cell>
          <cell r="AA3090">
            <v>5594</v>
          </cell>
          <cell r="AB3090">
            <v>5435</v>
          </cell>
          <cell r="AC3090">
            <v>5012</v>
          </cell>
          <cell r="AD3090">
            <v>4692</v>
          </cell>
          <cell r="AE3090">
            <v>5426</v>
          </cell>
        </row>
        <row r="3091">
          <cell r="E3091" t="str">
            <v>KS Commercial Wood and Waste</v>
          </cell>
          <cell r="F3091">
            <v>694</v>
          </cell>
          <cell r="G3091">
            <v>724</v>
          </cell>
          <cell r="H3091">
            <v>764</v>
          </cell>
          <cell r="I3091">
            <v>789</v>
          </cell>
          <cell r="J3091">
            <v>755</v>
          </cell>
          <cell r="K3091">
            <v>762</v>
          </cell>
          <cell r="L3091">
            <v>792</v>
          </cell>
          <cell r="M3091">
            <v>753</v>
          </cell>
          <cell r="N3091">
            <v>658</v>
          </cell>
          <cell r="O3091">
            <v>692</v>
          </cell>
          <cell r="P3091">
            <v>740</v>
          </cell>
          <cell r="Q3091">
            <v>765</v>
          </cell>
          <cell r="R3091">
            <v>784</v>
          </cell>
          <cell r="S3091">
            <v>816</v>
          </cell>
          <cell r="T3091">
            <v>798</v>
          </cell>
          <cell r="U3091">
            <v>637</v>
          </cell>
          <cell r="V3091">
            <v>591</v>
          </cell>
          <cell r="W3091">
            <v>627</v>
          </cell>
          <cell r="X3091">
            <v>662</v>
          </cell>
          <cell r="Y3091">
            <v>638</v>
          </cell>
          <cell r="Z3091">
            <v>630</v>
          </cell>
          <cell r="AA3091">
            <v>606</v>
          </cell>
          <cell r="AB3091">
            <v>531</v>
          </cell>
          <cell r="AC3091">
            <v>615</v>
          </cell>
          <cell r="AD3091">
            <v>632</v>
          </cell>
          <cell r="AE3091">
            <v>690</v>
          </cell>
        </row>
        <row r="3092">
          <cell r="E3092" t="str">
            <v>KY Commercial Wood and Waste</v>
          </cell>
          <cell r="F3092">
            <v>1492</v>
          </cell>
          <cell r="G3092">
            <v>1557</v>
          </cell>
          <cell r="H3092">
            <v>1643</v>
          </cell>
          <cell r="I3092">
            <v>1539</v>
          </cell>
          <cell r="J3092">
            <v>1473</v>
          </cell>
          <cell r="K3092">
            <v>1487</v>
          </cell>
          <cell r="L3092">
            <v>1545</v>
          </cell>
          <cell r="M3092">
            <v>981</v>
          </cell>
          <cell r="N3092">
            <v>857</v>
          </cell>
          <cell r="O3092">
            <v>901</v>
          </cell>
          <cell r="P3092">
            <v>965</v>
          </cell>
          <cell r="Q3092">
            <v>835</v>
          </cell>
          <cell r="R3092">
            <v>855</v>
          </cell>
          <cell r="S3092">
            <v>890</v>
          </cell>
          <cell r="T3092">
            <v>870</v>
          </cell>
          <cell r="U3092">
            <v>1632</v>
          </cell>
          <cell r="V3092">
            <v>1514</v>
          </cell>
          <cell r="W3092">
            <v>1608</v>
          </cell>
          <cell r="X3092">
            <v>1697</v>
          </cell>
          <cell r="Y3092">
            <v>1980</v>
          </cell>
          <cell r="Z3092">
            <v>1955</v>
          </cell>
          <cell r="AA3092">
            <v>1882</v>
          </cell>
          <cell r="AB3092">
            <v>1648</v>
          </cell>
          <cell r="AC3092">
            <v>1910</v>
          </cell>
          <cell r="AD3092">
            <v>1962</v>
          </cell>
          <cell r="AE3092">
            <v>2142</v>
          </cell>
        </row>
        <row r="3093">
          <cell r="E3093" t="str">
            <v>LA Commercial Wood and Waste</v>
          </cell>
          <cell r="F3093">
            <v>592</v>
          </cell>
          <cell r="G3093">
            <v>619</v>
          </cell>
          <cell r="H3093">
            <v>652</v>
          </cell>
          <cell r="I3093">
            <v>1100</v>
          </cell>
          <cell r="J3093">
            <v>1053</v>
          </cell>
          <cell r="K3093">
            <v>1063</v>
          </cell>
          <cell r="L3093">
            <v>1104</v>
          </cell>
          <cell r="M3093">
            <v>650</v>
          </cell>
          <cell r="N3093">
            <v>568</v>
          </cell>
          <cell r="O3093">
            <v>597</v>
          </cell>
          <cell r="P3093">
            <v>639</v>
          </cell>
          <cell r="Q3093">
            <v>614</v>
          </cell>
          <cell r="R3093">
            <v>629</v>
          </cell>
          <cell r="S3093">
            <v>655</v>
          </cell>
          <cell r="T3093">
            <v>640</v>
          </cell>
          <cell r="U3093">
            <v>238</v>
          </cell>
          <cell r="V3093">
            <v>221</v>
          </cell>
          <cell r="W3093">
            <v>235</v>
          </cell>
          <cell r="X3093">
            <v>248</v>
          </cell>
          <cell r="Y3093">
            <v>333</v>
          </cell>
          <cell r="Z3093">
            <v>329</v>
          </cell>
          <cell r="AA3093">
            <v>316</v>
          </cell>
          <cell r="AB3093">
            <v>277</v>
          </cell>
          <cell r="AC3093">
            <v>321</v>
          </cell>
          <cell r="AD3093">
            <v>330</v>
          </cell>
          <cell r="AE3093">
            <v>360</v>
          </cell>
        </row>
        <row r="3094">
          <cell r="E3094" t="str">
            <v>MA Commercial Wood and Waste</v>
          </cell>
          <cell r="F3094">
            <v>1976</v>
          </cell>
          <cell r="G3094">
            <v>2280</v>
          </cell>
          <cell r="H3094">
            <v>2360</v>
          </cell>
          <cell r="I3094">
            <v>2978</v>
          </cell>
          <cell r="J3094">
            <v>2855</v>
          </cell>
          <cell r="K3094">
            <v>2678</v>
          </cell>
          <cell r="L3094">
            <v>2780</v>
          </cell>
          <cell r="M3094">
            <v>2427</v>
          </cell>
          <cell r="N3094">
            <v>2166</v>
          </cell>
          <cell r="O3094">
            <v>2787</v>
          </cell>
          <cell r="P3094">
            <v>3117</v>
          </cell>
          <cell r="Q3094">
            <v>2679</v>
          </cell>
          <cell r="R3094">
            <v>2939</v>
          </cell>
          <cell r="S3094">
            <v>2912</v>
          </cell>
          <cell r="T3094">
            <v>3843</v>
          </cell>
          <cell r="U3094">
            <v>1494</v>
          </cell>
          <cell r="V3094">
            <v>1550</v>
          </cell>
          <cell r="W3094">
            <v>1608</v>
          </cell>
          <cell r="X3094">
            <v>598</v>
          </cell>
          <cell r="Y3094">
            <v>1442</v>
          </cell>
          <cell r="Z3094">
            <v>1424</v>
          </cell>
          <cell r="AA3094">
            <v>1371</v>
          </cell>
          <cell r="AB3094">
            <v>1201</v>
          </cell>
          <cell r="AC3094">
            <v>1392</v>
          </cell>
          <cell r="AD3094">
            <v>1437</v>
          </cell>
          <cell r="AE3094">
            <v>1560</v>
          </cell>
        </row>
        <row r="3095">
          <cell r="E3095" t="str">
            <v>MD Commercial Wood and Waste</v>
          </cell>
          <cell r="F3095">
            <v>1589</v>
          </cell>
          <cell r="G3095">
            <v>1101</v>
          </cell>
          <cell r="H3095">
            <v>1676</v>
          </cell>
          <cell r="I3095">
            <v>2369</v>
          </cell>
          <cell r="J3095">
            <v>2321</v>
          </cell>
          <cell r="K3095">
            <v>3605</v>
          </cell>
          <cell r="L3095">
            <v>3838</v>
          </cell>
          <cell r="M3095">
            <v>3855</v>
          </cell>
          <cell r="N3095">
            <v>3294</v>
          </cell>
          <cell r="O3095">
            <v>3161</v>
          </cell>
          <cell r="P3095">
            <v>3443</v>
          </cell>
          <cell r="Q3095">
            <v>2325</v>
          </cell>
          <cell r="R3095">
            <v>1984</v>
          </cell>
          <cell r="S3095">
            <v>2278</v>
          </cell>
          <cell r="T3095">
            <v>2769</v>
          </cell>
          <cell r="U3095">
            <v>2680</v>
          </cell>
          <cell r="V3095">
            <v>2832</v>
          </cell>
          <cell r="W3095">
            <v>2635</v>
          </cell>
          <cell r="X3095">
            <v>2816</v>
          </cell>
          <cell r="Y3095">
            <v>3413</v>
          </cell>
          <cell r="Z3095">
            <v>3358</v>
          </cell>
          <cell r="AA3095">
            <v>3556</v>
          </cell>
          <cell r="AB3095">
            <v>3665</v>
          </cell>
          <cell r="AC3095">
            <v>3881</v>
          </cell>
          <cell r="AD3095">
            <v>2990</v>
          </cell>
          <cell r="AE3095">
            <v>2933</v>
          </cell>
        </row>
        <row r="3096">
          <cell r="E3096" t="str">
            <v>ME Commercial Wood and Waste</v>
          </cell>
          <cell r="F3096">
            <v>3110</v>
          </cell>
          <cell r="G3096">
            <v>3107</v>
          </cell>
          <cell r="H3096">
            <v>3452</v>
          </cell>
          <cell r="I3096">
            <v>3832</v>
          </cell>
          <cell r="J3096">
            <v>3996</v>
          </cell>
          <cell r="K3096">
            <v>4007</v>
          </cell>
          <cell r="L3096">
            <v>3925</v>
          </cell>
          <cell r="M3096">
            <v>3864</v>
          </cell>
          <cell r="N3096">
            <v>3808</v>
          </cell>
          <cell r="O3096">
            <v>3567</v>
          </cell>
          <cell r="P3096">
            <v>3508</v>
          </cell>
          <cell r="Q3096">
            <v>2143</v>
          </cell>
          <cell r="R3096">
            <v>2341</v>
          </cell>
          <cell r="S3096">
            <v>2361</v>
          </cell>
          <cell r="T3096">
            <v>2241</v>
          </cell>
          <cell r="U3096">
            <v>2743</v>
          </cell>
          <cell r="V3096">
            <v>2621</v>
          </cell>
          <cell r="W3096">
            <v>2709</v>
          </cell>
          <cell r="X3096">
            <v>2948</v>
          </cell>
          <cell r="Y3096">
            <v>3999</v>
          </cell>
          <cell r="Z3096">
            <v>4053</v>
          </cell>
          <cell r="AA3096">
            <v>3809</v>
          </cell>
          <cell r="AB3096">
            <v>3341</v>
          </cell>
          <cell r="AC3096">
            <v>3668</v>
          </cell>
          <cell r="AD3096">
            <v>3672</v>
          </cell>
          <cell r="AE3096">
            <v>3989</v>
          </cell>
        </row>
        <row r="3097">
          <cell r="E3097" t="str">
            <v>MI Commercial Wood and Waste</v>
          </cell>
          <cell r="F3097">
            <v>7279</v>
          </cell>
          <cell r="G3097">
            <v>9955</v>
          </cell>
          <cell r="H3097">
            <v>10413</v>
          </cell>
          <cell r="I3097">
            <v>9156</v>
          </cell>
          <cell r="J3097">
            <v>8803</v>
          </cell>
          <cell r="K3097">
            <v>9046</v>
          </cell>
          <cell r="L3097">
            <v>10809</v>
          </cell>
          <cell r="M3097">
            <v>11013</v>
          </cell>
          <cell r="N3097">
            <v>9438</v>
          </cell>
          <cell r="O3097">
            <v>9428</v>
          </cell>
          <cell r="P3097">
            <v>8646</v>
          </cell>
          <cell r="Q3097">
            <v>2583</v>
          </cell>
          <cell r="R3097">
            <v>6472</v>
          </cell>
          <cell r="S3097">
            <v>6534</v>
          </cell>
          <cell r="T3097">
            <v>7019</v>
          </cell>
          <cell r="U3097">
            <v>8258</v>
          </cell>
          <cell r="V3097">
            <v>8336</v>
          </cell>
          <cell r="W3097">
            <v>8651</v>
          </cell>
          <cell r="X3097">
            <v>9063</v>
          </cell>
          <cell r="Y3097">
            <v>7327</v>
          </cell>
          <cell r="Z3097">
            <v>7453</v>
          </cell>
          <cell r="AA3097">
            <v>7520</v>
          </cell>
          <cell r="AB3097">
            <v>7783</v>
          </cell>
          <cell r="AC3097">
            <v>7164</v>
          </cell>
          <cell r="AD3097">
            <v>7495</v>
          </cell>
          <cell r="AE3097">
            <v>7944</v>
          </cell>
        </row>
        <row r="3098">
          <cell r="E3098" t="str">
            <v>MN Commercial Wood and Waste</v>
          </cell>
          <cell r="F3098">
            <v>1877</v>
          </cell>
          <cell r="G3098">
            <v>1931</v>
          </cell>
          <cell r="H3098">
            <v>2001</v>
          </cell>
          <cell r="I3098">
            <v>2073</v>
          </cell>
          <cell r="J3098">
            <v>1979</v>
          </cell>
          <cell r="K3098">
            <v>2024</v>
          </cell>
          <cell r="L3098">
            <v>2095</v>
          </cell>
          <cell r="M3098">
            <v>2034</v>
          </cell>
          <cell r="N3098">
            <v>1853</v>
          </cell>
          <cell r="O3098">
            <v>1930</v>
          </cell>
          <cell r="P3098">
            <v>2020</v>
          </cell>
          <cell r="Q3098">
            <v>1822</v>
          </cell>
          <cell r="R3098">
            <v>1826</v>
          </cell>
          <cell r="S3098">
            <v>1869</v>
          </cell>
          <cell r="T3098">
            <v>1860</v>
          </cell>
          <cell r="U3098">
            <v>2100</v>
          </cell>
          <cell r="V3098">
            <v>2176</v>
          </cell>
          <cell r="W3098">
            <v>2230</v>
          </cell>
          <cell r="X3098">
            <v>2360</v>
          </cell>
          <cell r="Y3098">
            <v>2541</v>
          </cell>
          <cell r="Z3098">
            <v>2566</v>
          </cell>
          <cell r="AA3098">
            <v>2457</v>
          </cell>
          <cell r="AB3098">
            <v>2275</v>
          </cell>
          <cell r="AC3098">
            <v>2552</v>
          </cell>
          <cell r="AD3098">
            <v>5156</v>
          </cell>
          <cell r="AE3098">
            <v>5120</v>
          </cell>
        </row>
        <row r="3099">
          <cell r="E3099" t="str">
            <v>MO Commercial Wood and Waste</v>
          </cell>
          <cell r="F3099">
            <v>1462</v>
          </cell>
          <cell r="G3099">
            <v>1526</v>
          </cell>
          <cell r="H3099">
            <v>1609</v>
          </cell>
          <cell r="I3099">
            <v>1662</v>
          </cell>
          <cell r="J3099">
            <v>1592</v>
          </cell>
          <cell r="K3099">
            <v>1618</v>
          </cell>
          <cell r="L3099">
            <v>1687</v>
          </cell>
          <cell r="M3099">
            <v>1710</v>
          </cell>
          <cell r="N3099">
            <v>1454</v>
          </cell>
          <cell r="O3099">
            <v>1500</v>
          </cell>
          <cell r="P3099">
            <v>1624</v>
          </cell>
          <cell r="Q3099">
            <v>1652</v>
          </cell>
          <cell r="R3099">
            <v>1694</v>
          </cell>
          <cell r="S3099">
            <v>1764</v>
          </cell>
          <cell r="T3099">
            <v>1724</v>
          </cell>
          <cell r="U3099">
            <v>2966</v>
          </cell>
          <cell r="V3099">
            <v>2752</v>
          </cell>
          <cell r="W3099">
            <v>2923</v>
          </cell>
          <cell r="X3099">
            <v>3084</v>
          </cell>
          <cell r="Y3099">
            <v>3690</v>
          </cell>
          <cell r="Z3099">
            <v>3643</v>
          </cell>
          <cell r="AA3099">
            <v>3507</v>
          </cell>
          <cell r="AB3099">
            <v>3071</v>
          </cell>
          <cell r="AC3099">
            <v>3760</v>
          </cell>
          <cell r="AD3099">
            <v>4477</v>
          </cell>
          <cell r="AE3099">
            <v>4743</v>
          </cell>
        </row>
        <row r="3100">
          <cell r="E3100" t="str">
            <v>MS Commercial Wood and Waste</v>
          </cell>
          <cell r="F3100">
            <v>1000</v>
          </cell>
          <cell r="G3100">
            <v>1044</v>
          </cell>
          <cell r="H3100">
            <v>1101</v>
          </cell>
          <cell r="I3100">
            <v>1022</v>
          </cell>
          <cell r="J3100">
            <v>979</v>
          </cell>
          <cell r="K3100">
            <v>988</v>
          </cell>
          <cell r="L3100">
            <v>1026</v>
          </cell>
          <cell r="M3100">
            <v>653</v>
          </cell>
          <cell r="N3100">
            <v>570</v>
          </cell>
          <cell r="O3100">
            <v>599</v>
          </cell>
          <cell r="P3100">
            <v>641</v>
          </cell>
          <cell r="Q3100">
            <v>555</v>
          </cell>
          <cell r="R3100">
            <v>568</v>
          </cell>
          <cell r="S3100">
            <v>591</v>
          </cell>
          <cell r="T3100">
            <v>578</v>
          </cell>
          <cell r="U3100">
            <v>776</v>
          </cell>
          <cell r="V3100">
            <v>720</v>
          </cell>
          <cell r="W3100">
            <v>765</v>
          </cell>
          <cell r="X3100">
            <v>807</v>
          </cell>
          <cell r="Y3100">
            <v>779</v>
          </cell>
          <cell r="Z3100">
            <v>769</v>
          </cell>
          <cell r="AA3100">
            <v>740</v>
          </cell>
          <cell r="AB3100">
            <v>648</v>
          </cell>
          <cell r="AC3100">
            <v>751</v>
          </cell>
          <cell r="AD3100">
            <v>771</v>
          </cell>
          <cell r="AE3100">
            <v>842</v>
          </cell>
        </row>
        <row r="3101">
          <cell r="E3101" t="str">
            <v>MT Commercial Wood and Waste</v>
          </cell>
          <cell r="F3101">
            <v>196</v>
          </cell>
          <cell r="G3101">
            <v>204</v>
          </cell>
          <cell r="H3101">
            <v>215</v>
          </cell>
          <cell r="I3101">
            <v>245</v>
          </cell>
          <cell r="J3101">
            <v>234</v>
          </cell>
          <cell r="K3101">
            <v>237</v>
          </cell>
          <cell r="L3101">
            <v>246</v>
          </cell>
          <cell r="M3101">
            <v>317</v>
          </cell>
          <cell r="N3101">
            <v>276</v>
          </cell>
          <cell r="O3101">
            <v>291</v>
          </cell>
          <cell r="P3101">
            <v>311</v>
          </cell>
          <cell r="Q3101">
            <v>184</v>
          </cell>
          <cell r="R3101">
            <v>188</v>
          </cell>
          <cell r="S3101">
            <v>196</v>
          </cell>
          <cell r="T3101">
            <v>192</v>
          </cell>
          <cell r="U3101">
            <v>968</v>
          </cell>
          <cell r="V3101">
            <v>898</v>
          </cell>
          <cell r="W3101">
            <v>954</v>
          </cell>
          <cell r="X3101">
            <v>1007</v>
          </cell>
          <cell r="Y3101">
            <v>449</v>
          </cell>
          <cell r="Z3101">
            <v>444</v>
          </cell>
          <cell r="AA3101">
            <v>427</v>
          </cell>
          <cell r="AB3101">
            <v>374</v>
          </cell>
          <cell r="AC3101">
            <v>433</v>
          </cell>
          <cell r="AD3101">
            <v>445</v>
          </cell>
          <cell r="AE3101">
            <v>486</v>
          </cell>
        </row>
        <row r="3102">
          <cell r="E3102" t="str">
            <v>NC Commercial Wood and Waste</v>
          </cell>
          <cell r="F3102">
            <v>1279</v>
          </cell>
          <cell r="G3102">
            <v>1335</v>
          </cell>
          <cell r="H3102">
            <v>1408</v>
          </cell>
          <cell r="I3102">
            <v>2510</v>
          </cell>
          <cell r="J3102">
            <v>2404</v>
          </cell>
          <cell r="K3102">
            <v>2426</v>
          </cell>
          <cell r="L3102">
            <v>2520</v>
          </cell>
          <cell r="M3102">
            <v>2424</v>
          </cell>
          <cell r="N3102">
            <v>2117</v>
          </cell>
          <cell r="O3102">
            <v>2226</v>
          </cell>
          <cell r="P3102">
            <v>2382</v>
          </cell>
          <cell r="Q3102">
            <v>1704</v>
          </cell>
          <cell r="R3102">
            <v>1745</v>
          </cell>
          <cell r="S3102">
            <v>1817</v>
          </cell>
          <cell r="T3102">
            <v>1776</v>
          </cell>
          <cell r="U3102">
            <v>2471</v>
          </cell>
          <cell r="V3102">
            <v>2292</v>
          </cell>
          <cell r="W3102">
            <v>2435</v>
          </cell>
          <cell r="X3102">
            <v>2569</v>
          </cell>
          <cell r="Y3102">
            <v>2376</v>
          </cell>
          <cell r="Z3102">
            <v>2346</v>
          </cell>
          <cell r="AA3102">
            <v>2258</v>
          </cell>
          <cell r="AB3102">
            <v>1999</v>
          </cell>
          <cell r="AC3102">
            <v>2776</v>
          </cell>
          <cell r="AD3102">
            <v>3037</v>
          </cell>
          <cell r="AE3102">
            <v>3205</v>
          </cell>
        </row>
        <row r="3103">
          <cell r="E3103" t="str">
            <v>ND Commercial Wood and Waste</v>
          </cell>
          <cell r="F3103">
            <v>184</v>
          </cell>
          <cell r="G3103">
            <v>192</v>
          </cell>
          <cell r="H3103">
            <v>202</v>
          </cell>
          <cell r="I3103">
            <v>207</v>
          </cell>
          <cell r="J3103">
            <v>198</v>
          </cell>
          <cell r="K3103">
            <v>200</v>
          </cell>
          <cell r="L3103">
            <v>208</v>
          </cell>
          <cell r="M3103">
            <v>196</v>
          </cell>
          <cell r="N3103">
            <v>171</v>
          </cell>
          <cell r="O3103">
            <v>180</v>
          </cell>
          <cell r="P3103">
            <v>193</v>
          </cell>
          <cell r="Q3103">
            <v>195</v>
          </cell>
          <cell r="R3103">
            <v>200</v>
          </cell>
          <cell r="S3103">
            <v>208</v>
          </cell>
          <cell r="T3103">
            <v>203</v>
          </cell>
          <cell r="U3103">
            <v>58</v>
          </cell>
          <cell r="V3103">
            <v>54</v>
          </cell>
          <cell r="W3103">
            <v>57</v>
          </cell>
          <cell r="X3103">
            <v>60</v>
          </cell>
          <cell r="Y3103">
            <v>65</v>
          </cell>
          <cell r="Z3103">
            <v>64</v>
          </cell>
          <cell r="AA3103">
            <v>62</v>
          </cell>
          <cell r="AB3103">
            <v>54</v>
          </cell>
          <cell r="AC3103">
            <v>63</v>
          </cell>
          <cell r="AD3103">
            <v>64</v>
          </cell>
          <cell r="AE3103">
            <v>70</v>
          </cell>
        </row>
        <row r="3104">
          <cell r="E3104" t="str">
            <v>NE Commercial Wood and Waste</v>
          </cell>
          <cell r="F3104">
            <v>439</v>
          </cell>
          <cell r="G3104">
            <v>458</v>
          </cell>
          <cell r="H3104">
            <v>483</v>
          </cell>
          <cell r="I3104">
            <v>499</v>
          </cell>
          <cell r="J3104">
            <v>478</v>
          </cell>
          <cell r="K3104">
            <v>483</v>
          </cell>
          <cell r="L3104">
            <v>501</v>
          </cell>
          <cell r="M3104">
            <v>576</v>
          </cell>
          <cell r="N3104">
            <v>530</v>
          </cell>
          <cell r="O3104">
            <v>557</v>
          </cell>
          <cell r="P3104">
            <v>647</v>
          </cell>
          <cell r="Q3104">
            <v>585</v>
          </cell>
          <cell r="R3104">
            <v>577</v>
          </cell>
          <cell r="S3104">
            <v>652</v>
          </cell>
          <cell r="T3104">
            <v>663</v>
          </cell>
          <cell r="U3104">
            <v>495</v>
          </cell>
          <cell r="V3104">
            <v>477</v>
          </cell>
          <cell r="W3104">
            <v>506</v>
          </cell>
          <cell r="X3104">
            <v>527</v>
          </cell>
          <cell r="Y3104">
            <v>468</v>
          </cell>
          <cell r="Z3104">
            <v>483</v>
          </cell>
          <cell r="AA3104">
            <v>496</v>
          </cell>
          <cell r="AB3104">
            <v>505</v>
          </cell>
          <cell r="AC3104">
            <v>537</v>
          </cell>
          <cell r="AD3104">
            <v>550</v>
          </cell>
          <cell r="AE3104">
            <v>559</v>
          </cell>
        </row>
        <row r="3105">
          <cell r="E3105" t="str">
            <v>NH Commercial Wood and Waste</v>
          </cell>
          <cell r="F3105">
            <v>403</v>
          </cell>
          <cell r="G3105">
            <v>420</v>
          </cell>
          <cell r="H3105">
            <v>443</v>
          </cell>
          <cell r="I3105">
            <v>571</v>
          </cell>
          <cell r="J3105">
            <v>547</v>
          </cell>
          <cell r="K3105">
            <v>552</v>
          </cell>
          <cell r="L3105">
            <v>573</v>
          </cell>
          <cell r="M3105">
            <v>507</v>
          </cell>
          <cell r="N3105">
            <v>443</v>
          </cell>
          <cell r="O3105">
            <v>466</v>
          </cell>
          <cell r="P3105">
            <v>498</v>
          </cell>
          <cell r="Q3105">
            <v>425</v>
          </cell>
          <cell r="R3105">
            <v>436</v>
          </cell>
          <cell r="S3105">
            <v>454</v>
          </cell>
          <cell r="T3105">
            <v>444</v>
          </cell>
          <cell r="U3105">
            <v>533</v>
          </cell>
          <cell r="V3105">
            <v>494</v>
          </cell>
          <cell r="W3105">
            <v>525</v>
          </cell>
          <cell r="X3105">
            <v>554</v>
          </cell>
          <cell r="Y3105">
            <v>1166</v>
          </cell>
          <cell r="Z3105">
            <v>1151</v>
          </cell>
          <cell r="AA3105">
            <v>1108</v>
          </cell>
          <cell r="AB3105">
            <v>1231</v>
          </cell>
          <cell r="AC3105">
            <v>1634</v>
          </cell>
          <cell r="AD3105">
            <v>1643</v>
          </cell>
          <cell r="AE3105">
            <v>1712</v>
          </cell>
        </row>
        <row r="3106">
          <cell r="E3106" t="str">
            <v>NJ Commercial Wood and Waste</v>
          </cell>
          <cell r="F3106">
            <v>1802</v>
          </cell>
          <cell r="G3106">
            <v>1880</v>
          </cell>
          <cell r="H3106">
            <v>1981</v>
          </cell>
          <cell r="I3106">
            <v>2096</v>
          </cell>
          <cell r="J3106">
            <v>2033</v>
          </cell>
          <cell r="K3106">
            <v>2047</v>
          </cell>
          <cell r="L3106">
            <v>2119</v>
          </cell>
          <cell r="M3106">
            <v>1558</v>
          </cell>
          <cell r="N3106">
            <v>1281</v>
          </cell>
          <cell r="O3106">
            <v>1354</v>
          </cell>
          <cell r="P3106">
            <v>1442</v>
          </cell>
          <cell r="Q3106">
            <v>1429</v>
          </cell>
          <cell r="R3106">
            <v>1465</v>
          </cell>
          <cell r="S3106">
            <v>1512</v>
          </cell>
          <cell r="T3106">
            <v>1491</v>
          </cell>
          <cell r="U3106">
            <v>228</v>
          </cell>
          <cell r="V3106">
            <v>243</v>
          </cell>
          <cell r="W3106">
            <v>234</v>
          </cell>
          <cell r="X3106">
            <v>260</v>
          </cell>
          <cell r="Y3106">
            <v>4480</v>
          </cell>
          <cell r="Z3106">
            <v>4468</v>
          </cell>
          <cell r="AA3106">
            <v>5313</v>
          </cell>
          <cell r="AB3106">
            <v>3971</v>
          </cell>
          <cell r="AC3106">
            <v>4226</v>
          </cell>
          <cell r="AD3106">
            <v>4422</v>
          </cell>
          <cell r="AE3106">
            <v>4539</v>
          </cell>
        </row>
        <row r="3107">
          <cell r="E3107" t="str">
            <v>NM Commercial Wood and Waste</v>
          </cell>
          <cell r="F3107">
            <v>342</v>
          </cell>
          <cell r="G3107">
            <v>357</v>
          </cell>
          <cell r="H3107">
            <v>377</v>
          </cell>
          <cell r="I3107">
            <v>440</v>
          </cell>
          <cell r="J3107">
            <v>421</v>
          </cell>
          <cell r="K3107">
            <v>425</v>
          </cell>
          <cell r="L3107">
            <v>442</v>
          </cell>
          <cell r="M3107">
            <v>607</v>
          </cell>
          <cell r="N3107">
            <v>530</v>
          </cell>
          <cell r="O3107">
            <v>557</v>
          </cell>
          <cell r="P3107">
            <v>596</v>
          </cell>
          <cell r="Q3107">
            <v>352</v>
          </cell>
          <cell r="R3107">
            <v>360</v>
          </cell>
          <cell r="S3107">
            <v>375</v>
          </cell>
          <cell r="T3107">
            <v>367</v>
          </cell>
          <cell r="U3107">
            <v>1445</v>
          </cell>
          <cell r="V3107">
            <v>1341</v>
          </cell>
          <cell r="W3107">
            <v>1424</v>
          </cell>
          <cell r="X3107">
            <v>1502</v>
          </cell>
          <cell r="Y3107">
            <v>975</v>
          </cell>
          <cell r="Z3107">
            <v>963</v>
          </cell>
          <cell r="AA3107">
            <v>927</v>
          </cell>
          <cell r="AB3107">
            <v>812</v>
          </cell>
          <cell r="AC3107">
            <v>941</v>
          </cell>
          <cell r="AD3107">
            <v>966</v>
          </cell>
          <cell r="AE3107">
            <v>1055</v>
          </cell>
        </row>
        <row r="3108">
          <cell r="E3108" t="str">
            <v>NV Commercial Wood and Waste</v>
          </cell>
          <cell r="F3108">
            <v>281</v>
          </cell>
          <cell r="G3108">
            <v>293</v>
          </cell>
          <cell r="H3108">
            <v>309</v>
          </cell>
          <cell r="I3108">
            <v>400</v>
          </cell>
          <cell r="J3108">
            <v>383</v>
          </cell>
          <cell r="K3108">
            <v>386</v>
          </cell>
          <cell r="L3108">
            <v>401</v>
          </cell>
          <cell r="M3108">
            <v>607</v>
          </cell>
          <cell r="N3108">
            <v>530</v>
          </cell>
          <cell r="O3108">
            <v>558</v>
          </cell>
          <cell r="P3108">
            <v>597</v>
          </cell>
          <cell r="Q3108">
            <v>383</v>
          </cell>
          <cell r="R3108">
            <v>393</v>
          </cell>
          <cell r="S3108">
            <v>409</v>
          </cell>
          <cell r="T3108">
            <v>400</v>
          </cell>
          <cell r="U3108">
            <v>313</v>
          </cell>
          <cell r="V3108">
            <v>290</v>
          </cell>
          <cell r="W3108">
            <v>308</v>
          </cell>
          <cell r="X3108">
            <v>325</v>
          </cell>
          <cell r="Y3108">
            <v>255</v>
          </cell>
          <cell r="Z3108">
            <v>251</v>
          </cell>
          <cell r="AA3108">
            <v>242</v>
          </cell>
          <cell r="AB3108">
            <v>212</v>
          </cell>
          <cell r="AC3108">
            <v>246</v>
          </cell>
          <cell r="AD3108">
            <v>252</v>
          </cell>
          <cell r="AE3108">
            <v>275</v>
          </cell>
        </row>
        <row r="3109">
          <cell r="E3109" t="str">
            <v>NY Commercial Wood and Waste</v>
          </cell>
          <cell r="F3109">
            <v>4366</v>
          </cell>
          <cell r="G3109">
            <v>4549</v>
          </cell>
          <cell r="H3109">
            <v>4787</v>
          </cell>
          <cell r="I3109">
            <v>7610</v>
          </cell>
          <cell r="J3109">
            <v>8174</v>
          </cell>
          <cell r="K3109">
            <v>10613</v>
          </cell>
          <cell r="L3109">
            <v>11026</v>
          </cell>
          <cell r="M3109">
            <v>17721</v>
          </cell>
          <cell r="N3109">
            <v>15853</v>
          </cell>
          <cell r="O3109">
            <v>16765</v>
          </cell>
          <cell r="P3109">
            <v>18091</v>
          </cell>
          <cell r="Q3109">
            <v>12183</v>
          </cell>
          <cell r="R3109">
            <v>12423</v>
          </cell>
          <cell r="S3109">
            <v>12773</v>
          </cell>
          <cell r="T3109">
            <v>12643</v>
          </cell>
          <cell r="U3109">
            <v>10670</v>
          </cell>
          <cell r="V3109">
            <v>10100</v>
          </cell>
          <cell r="W3109">
            <v>10511</v>
          </cell>
          <cell r="X3109">
            <v>10929</v>
          </cell>
          <cell r="Y3109">
            <v>5078</v>
          </cell>
          <cell r="Z3109">
            <v>5015</v>
          </cell>
          <cell r="AA3109">
            <v>4725</v>
          </cell>
          <cell r="AB3109">
            <v>7126</v>
          </cell>
          <cell r="AC3109">
            <v>7508</v>
          </cell>
          <cell r="AD3109">
            <v>7548</v>
          </cell>
          <cell r="AE3109">
            <v>7735</v>
          </cell>
        </row>
        <row r="3110">
          <cell r="E3110" t="str">
            <v>OH Commercial Wood and Waste</v>
          </cell>
          <cell r="F3110">
            <v>3638</v>
          </cell>
          <cell r="G3110">
            <v>3560</v>
          </cell>
          <cell r="H3110">
            <v>3983</v>
          </cell>
          <cell r="I3110">
            <v>2553</v>
          </cell>
          <cell r="J3110">
            <v>2437</v>
          </cell>
          <cell r="K3110">
            <v>2458</v>
          </cell>
          <cell r="L3110">
            <v>2521</v>
          </cell>
          <cell r="M3110">
            <v>2622</v>
          </cell>
          <cell r="N3110">
            <v>2193</v>
          </cell>
          <cell r="O3110">
            <v>2190</v>
          </cell>
          <cell r="P3110">
            <v>2402</v>
          </cell>
          <cell r="Q3110">
            <v>2948</v>
          </cell>
          <cell r="R3110">
            <v>3517</v>
          </cell>
          <cell r="S3110">
            <v>3542</v>
          </cell>
          <cell r="T3110">
            <v>3477</v>
          </cell>
          <cell r="U3110">
            <v>3455</v>
          </cell>
          <cell r="V3110">
            <v>3119</v>
          </cell>
          <cell r="W3110">
            <v>4049</v>
          </cell>
          <cell r="X3110">
            <v>3495</v>
          </cell>
          <cell r="Y3110">
            <v>2999</v>
          </cell>
          <cell r="Z3110">
            <v>2961</v>
          </cell>
          <cell r="AA3110">
            <v>2850</v>
          </cell>
          <cell r="AB3110">
            <v>2496</v>
          </cell>
          <cell r="AC3110">
            <v>2893</v>
          </cell>
          <cell r="AD3110">
            <v>3076</v>
          </cell>
          <cell r="AE3110">
            <v>3591</v>
          </cell>
        </row>
        <row r="3111">
          <cell r="E3111" t="str">
            <v>OK Commercial Wood and Waste</v>
          </cell>
          <cell r="F3111">
            <v>486</v>
          </cell>
          <cell r="G3111">
            <v>507</v>
          </cell>
          <cell r="H3111">
            <v>535</v>
          </cell>
          <cell r="I3111">
            <v>899</v>
          </cell>
          <cell r="J3111">
            <v>861</v>
          </cell>
          <cell r="K3111">
            <v>869</v>
          </cell>
          <cell r="L3111">
            <v>902</v>
          </cell>
          <cell r="M3111">
            <v>526</v>
          </cell>
          <cell r="N3111">
            <v>460</v>
          </cell>
          <cell r="O3111">
            <v>483</v>
          </cell>
          <cell r="P3111">
            <v>517</v>
          </cell>
          <cell r="Q3111">
            <v>504</v>
          </cell>
          <cell r="R3111">
            <v>516</v>
          </cell>
          <cell r="S3111">
            <v>537</v>
          </cell>
          <cell r="T3111">
            <v>525</v>
          </cell>
          <cell r="U3111">
            <v>509</v>
          </cell>
          <cell r="V3111">
            <v>473</v>
          </cell>
          <cell r="W3111">
            <v>502</v>
          </cell>
          <cell r="X3111">
            <v>530</v>
          </cell>
          <cell r="Y3111">
            <v>777</v>
          </cell>
          <cell r="Z3111">
            <v>767</v>
          </cell>
          <cell r="AA3111">
            <v>739</v>
          </cell>
          <cell r="AB3111">
            <v>647</v>
          </cell>
          <cell r="AC3111">
            <v>750</v>
          </cell>
          <cell r="AD3111">
            <v>770</v>
          </cell>
          <cell r="AE3111">
            <v>841</v>
          </cell>
        </row>
        <row r="3112">
          <cell r="E3112" t="str">
            <v>OR Commercial Wood and Waste</v>
          </cell>
          <cell r="F3112">
            <v>1982</v>
          </cell>
          <cell r="G3112">
            <v>2011</v>
          </cell>
          <cell r="H3112">
            <v>1733</v>
          </cell>
          <cell r="I3112">
            <v>2285</v>
          </cell>
          <cell r="J3112">
            <v>1345</v>
          </cell>
          <cell r="K3112">
            <v>1358</v>
          </cell>
          <cell r="L3112">
            <v>1410</v>
          </cell>
          <cell r="M3112">
            <v>1464</v>
          </cell>
          <cell r="N3112">
            <v>1279</v>
          </cell>
          <cell r="O3112">
            <v>1345</v>
          </cell>
          <cell r="P3112">
            <v>1439</v>
          </cell>
          <cell r="Q3112">
            <v>2475</v>
          </cell>
          <cell r="R3112">
            <v>2535</v>
          </cell>
          <cell r="S3112">
            <v>2639</v>
          </cell>
          <cell r="T3112">
            <v>2580</v>
          </cell>
          <cell r="U3112">
            <v>1590</v>
          </cell>
          <cell r="V3112">
            <v>1475</v>
          </cell>
          <cell r="W3112">
            <v>1704</v>
          </cell>
          <cell r="X3112">
            <v>1923</v>
          </cell>
          <cell r="Y3112">
            <v>2500</v>
          </cell>
          <cell r="Z3112">
            <v>2467</v>
          </cell>
          <cell r="AA3112">
            <v>2393</v>
          </cell>
          <cell r="AB3112">
            <v>2114</v>
          </cell>
          <cell r="AC3112">
            <v>2403</v>
          </cell>
          <cell r="AD3112">
            <v>2481</v>
          </cell>
          <cell r="AE3112">
            <v>2720</v>
          </cell>
        </row>
        <row r="3113">
          <cell r="E3113" t="str">
            <v>PA Commercial Wood and Waste</v>
          </cell>
          <cell r="F3113">
            <v>2841</v>
          </cell>
          <cell r="G3113">
            <v>2966</v>
          </cell>
          <cell r="H3113">
            <v>6940</v>
          </cell>
          <cell r="I3113">
            <v>7282</v>
          </cell>
          <cell r="J3113">
            <v>6997</v>
          </cell>
          <cell r="K3113">
            <v>7133</v>
          </cell>
          <cell r="L3113">
            <v>7215</v>
          </cell>
          <cell r="M3113">
            <v>6079</v>
          </cell>
          <cell r="N3113">
            <v>5858</v>
          </cell>
          <cell r="O3113">
            <v>5921</v>
          </cell>
          <cell r="P3113">
            <v>6059</v>
          </cell>
          <cell r="Q3113">
            <v>4416</v>
          </cell>
          <cell r="R3113">
            <v>4502</v>
          </cell>
          <cell r="S3113">
            <v>4713</v>
          </cell>
          <cell r="T3113">
            <v>4404</v>
          </cell>
          <cell r="U3113">
            <v>4649</v>
          </cell>
          <cell r="V3113">
            <v>4360</v>
          </cell>
          <cell r="W3113">
            <v>4526</v>
          </cell>
          <cell r="X3113">
            <v>4661</v>
          </cell>
          <cell r="Y3113">
            <v>5471</v>
          </cell>
          <cell r="Z3113">
            <v>5473</v>
          </cell>
          <cell r="AA3113">
            <v>5293</v>
          </cell>
          <cell r="AB3113">
            <v>5015</v>
          </cell>
          <cell r="AC3113">
            <v>5384</v>
          </cell>
          <cell r="AD3113">
            <v>5871</v>
          </cell>
          <cell r="AE3113">
            <v>6103</v>
          </cell>
        </row>
        <row r="3114">
          <cell r="E3114" t="str">
            <v>RI Commercial Wood and Waste</v>
          </cell>
          <cell r="F3114">
            <v>331</v>
          </cell>
          <cell r="G3114">
            <v>346</v>
          </cell>
          <cell r="H3114">
            <v>365</v>
          </cell>
          <cell r="I3114">
            <v>466</v>
          </cell>
          <cell r="J3114">
            <v>446</v>
          </cell>
          <cell r="K3114">
            <v>450</v>
          </cell>
          <cell r="L3114">
            <v>468</v>
          </cell>
          <cell r="M3114">
            <v>407</v>
          </cell>
          <cell r="N3114">
            <v>356</v>
          </cell>
          <cell r="O3114">
            <v>374</v>
          </cell>
          <cell r="P3114">
            <v>400</v>
          </cell>
          <cell r="Q3114">
            <v>339</v>
          </cell>
          <cell r="R3114">
            <v>347</v>
          </cell>
          <cell r="S3114">
            <v>361</v>
          </cell>
          <cell r="T3114">
            <v>353</v>
          </cell>
          <cell r="U3114">
            <v>97</v>
          </cell>
          <cell r="V3114">
            <v>90</v>
          </cell>
          <cell r="W3114">
            <v>96</v>
          </cell>
          <cell r="X3114">
            <v>101</v>
          </cell>
          <cell r="Y3114">
            <v>198</v>
          </cell>
          <cell r="Z3114">
            <v>195</v>
          </cell>
          <cell r="AA3114">
            <v>188</v>
          </cell>
          <cell r="AB3114">
            <v>165</v>
          </cell>
          <cell r="AC3114">
            <v>191</v>
          </cell>
          <cell r="AD3114">
            <v>196</v>
          </cell>
          <cell r="AE3114">
            <v>214</v>
          </cell>
        </row>
        <row r="3115">
          <cell r="E3115" t="str">
            <v>SC Commercial Wood and Waste</v>
          </cell>
          <cell r="F3115">
            <v>2819</v>
          </cell>
          <cell r="G3115">
            <v>3017</v>
          </cell>
          <cell r="H3115">
            <v>3049</v>
          </cell>
          <cell r="I3115">
            <v>3596</v>
          </cell>
          <cell r="J3115">
            <v>3456</v>
          </cell>
          <cell r="K3115">
            <v>3550</v>
          </cell>
          <cell r="L3115">
            <v>3601</v>
          </cell>
          <cell r="M3115">
            <v>3450</v>
          </cell>
          <cell r="N3115">
            <v>3449</v>
          </cell>
          <cell r="O3115">
            <v>3504</v>
          </cell>
          <cell r="P3115">
            <v>3468</v>
          </cell>
          <cell r="Q3115">
            <v>2077</v>
          </cell>
          <cell r="R3115">
            <v>865</v>
          </cell>
          <cell r="S3115">
            <v>2180</v>
          </cell>
          <cell r="T3115">
            <v>2110</v>
          </cell>
          <cell r="U3115">
            <v>1885</v>
          </cell>
          <cell r="V3115">
            <v>1837</v>
          </cell>
          <cell r="W3115">
            <v>1833</v>
          </cell>
          <cell r="X3115">
            <v>1780</v>
          </cell>
          <cell r="Y3115">
            <v>1443</v>
          </cell>
          <cell r="Z3115">
            <v>546</v>
          </cell>
          <cell r="AA3115">
            <v>526</v>
          </cell>
          <cell r="AB3115">
            <v>460</v>
          </cell>
          <cell r="AC3115">
            <v>534</v>
          </cell>
          <cell r="AD3115">
            <v>548</v>
          </cell>
          <cell r="AE3115">
            <v>598</v>
          </cell>
        </row>
        <row r="3116">
          <cell r="E3116" t="str">
            <v>SD Commercial Wood and Waste</v>
          </cell>
          <cell r="F3116">
            <v>194</v>
          </cell>
          <cell r="G3116">
            <v>203</v>
          </cell>
          <cell r="H3116">
            <v>214</v>
          </cell>
          <cell r="I3116">
            <v>222</v>
          </cell>
          <cell r="J3116">
            <v>212</v>
          </cell>
          <cell r="K3116">
            <v>214</v>
          </cell>
          <cell r="L3116">
            <v>223</v>
          </cell>
          <cell r="M3116">
            <v>215</v>
          </cell>
          <cell r="N3116">
            <v>187</v>
          </cell>
          <cell r="O3116">
            <v>197</v>
          </cell>
          <cell r="P3116">
            <v>211</v>
          </cell>
          <cell r="Q3116">
            <v>220</v>
          </cell>
          <cell r="R3116">
            <v>225</v>
          </cell>
          <cell r="S3116">
            <v>234</v>
          </cell>
          <cell r="T3116">
            <v>229</v>
          </cell>
          <cell r="U3116">
            <v>186</v>
          </cell>
          <cell r="V3116">
            <v>173</v>
          </cell>
          <cell r="W3116">
            <v>183</v>
          </cell>
          <cell r="X3116">
            <v>193</v>
          </cell>
          <cell r="Y3116">
            <v>236</v>
          </cell>
          <cell r="Z3116">
            <v>233</v>
          </cell>
          <cell r="AA3116">
            <v>224</v>
          </cell>
          <cell r="AB3116">
            <v>196</v>
          </cell>
          <cell r="AC3116">
            <v>228</v>
          </cell>
          <cell r="AD3116">
            <v>234</v>
          </cell>
          <cell r="AE3116">
            <v>255</v>
          </cell>
        </row>
        <row r="3117">
          <cell r="E3117" t="str">
            <v>TN Commercial Wood and Waste</v>
          </cell>
          <cell r="F3117">
            <v>4870</v>
          </cell>
          <cell r="G3117">
            <v>4995</v>
          </cell>
          <cell r="H3117">
            <v>5212</v>
          </cell>
          <cell r="I3117">
            <v>5057</v>
          </cell>
          <cell r="J3117">
            <v>4838</v>
          </cell>
          <cell r="K3117">
            <v>4723</v>
          </cell>
          <cell r="L3117">
            <v>5079</v>
          </cell>
          <cell r="M3117">
            <v>5111</v>
          </cell>
          <cell r="N3117">
            <v>4027</v>
          </cell>
          <cell r="O3117">
            <v>3997</v>
          </cell>
          <cell r="P3117">
            <v>3853</v>
          </cell>
          <cell r="Q3117">
            <v>2470</v>
          </cell>
          <cell r="R3117">
            <v>1590</v>
          </cell>
          <cell r="S3117">
            <v>1243</v>
          </cell>
          <cell r="T3117">
            <v>1215</v>
          </cell>
          <cell r="U3117">
            <v>1844</v>
          </cell>
          <cell r="V3117">
            <v>1711</v>
          </cell>
          <cell r="W3117">
            <v>1817</v>
          </cell>
          <cell r="X3117">
            <v>1917</v>
          </cell>
          <cell r="Y3117">
            <v>1083</v>
          </cell>
          <cell r="Z3117">
            <v>1069</v>
          </cell>
          <cell r="AA3117">
            <v>1029</v>
          </cell>
          <cell r="AB3117">
            <v>901</v>
          </cell>
          <cell r="AC3117">
            <v>1045</v>
          </cell>
          <cell r="AD3117">
            <v>1073</v>
          </cell>
          <cell r="AE3117">
            <v>1171</v>
          </cell>
        </row>
        <row r="3118">
          <cell r="E3118" t="str">
            <v>TX Commercial Wood and Waste</v>
          </cell>
          <cell r="F3118">
            <v>2465</v>
          </cell>
          <cell r="G3118">
            <v>2571</v>
          </cell>
          <cell r="H3118">
            <v>2709</v>
          </cell>
          <cell r="I3118">
            <v>2038</v>
          </cell>
          <cell r="J3118">
            <v>1968</v>
          </cell>
          <cell r="K3118">
            <v>1930</v>
          </cell>
          <cell r="L3118">
            <v>2069</v>
          </cell>
          <cell r="M3118">
            <v>1900</v>
          </cell>
          <cell r="N3118">
            <v>1701</v>
          </cell>
          <cell r="O3118">
            <v>1794</v>
          </cell>
          <cell r="P3118">
            <v>1918</v>
          </cell>
          <cell r="Q3118">
            <v>2166</v>
          </cell>
          <cell r="R3118">
            <v>2266</v>
          </cell>
          <cell r="S3118">
            <v>2781</v>
          </cell>
          <cell r="T3118">
            <v>2543</v>
          </cell>
          <cell r="U3118">
            <v>3322</v>
          </cell>
          <cell r="V3118">
            <v>3179</v>
          </cell>
          <cell r="W3118">
            <v>3399</v>
          </cell>
          <cell r="X3118">
            <v>3540</v>
          </cell>
          <cell r="Y3118">
            <v>2198</v>
          </cell>
          <cell r="Z3118">
            <v>2244</v>
          </cell>
          <cell r="AA3118">
            <v>2104</v>
          </cell>
          <cell r="AB3118">
            <v>1876</v>
          </cell>
          <cell r="AC3118">
            <v>2241</v>
          </cell>
          <cell r="AD3118">
            <v>2297</v>
          </cell>
          <cell r="AE3118">
            <v>2419</v>
          </cell>
        </row>
        <row r="3119">
          <cell r="E3119" t="str">
            <v>US Commercial Wood and Waste</v>
          </cell>
          <cell r="F3119">
            <v>93503</v>
          </cell>
          <cell r="G3119">
            <v>94924</v>
          </cell>
          <cell r="H3119">
            <v>104478</v>
          </cell>
          <cell r="I3119">
            <v>108987</v>
          </cell>
          <cell r="J3119">
            <v>106237</v>
          </cell>
          <cell r="K3119">
            <v>112578</v>
          </cell>
          <cell r="L3119">
            <v>128696</v>
          </cell>
          <cell r="M3119">
            <v>130996</v>
          </cell>
          <cell r="N3119">
            <v>118174</v>
          </cell>
          <cell r="O3119">
            <v>120538</v>
          </cell>
          <cell r="P3119">
            <v>118724</v>
          </cell>
          <cell r="Q3119">
            <v>91332</v>
          </cell>
          <cell r="R3119">
            <v>94538</v>
          </cell>
          <cell r="S3119">
            <v>100462</v>
          </cell>
          <cell r="T3119">
            <v>104564</v>
          </cell>
          <cell r="U3119">
            <v>104244</v>
          </cell>
          <cell r="V3119">
            <v>101415</v>
          </cell>
          <cell r="W3119">
            <v>100756</v>
          </cell>
          <cell r="X3119">
            <v>107117</v>
          </cell>
          <cell r="Y3119">
            <v>108950</v>
          </cell>
          <cell r="Z3119">
            <v>107576</v>
          </cell>
          <cell r="AA3119">
            <v>111702</v>
          </cell>
          <cell r="AB3119">
            <v>105930</v>
          </cell>
          <cell r="AC3119">
            <v>117240</v>
          </cell>
          <cell r="AD3119">
            <v>122222</v>
          </cell>
          <cell r="AE3119">
            <v>128269</v>
          </cell>
        </row>
        <row r="3120">
          <cell r="E3120" t="str">
            <v>UT Commercial Wood and Waste</v>
          </cell>
          <cell r="F3120">
            <v>324</v>
          </cell>
          <cell r="G3120">
            <v>338</v>
          </cell>
          <cell r="H3120">
            <v>357</v>
          </cell>
          <cell r="I3120">
            <v>424</v>
          </cell>
          <cell r="J3120">
            <v>406</v>
          </cell>
          <cell r="K3120">
            <v>410</v>
          </cell>
          <cell r="L3120">
            <v>426</v>
          </cell>
          <cell r="M3120">
            <v>592</v>
          </cell>
          <cell r="N3120">
            <v>517</v>
          </cell>
          <cell r="O3120">
            <v>543</v>
          </cell>
          <cell r="P3120">
            <v>581</v>
          </cell>
          <cell r="Q3120">
            <v>350</v>
          </cell>
          <cell r="R3120">
            <v>358</v>
          </cell>
          <cell r="S3120">
            <v>373</v>
          </cell>
          <cell r="T3120">
            <v>365</v>
          </cell>
          <cell r="U3120">
            <v>309</v>
          </cell>
          <cell r="V3120">
            <v>380</v>
          </cell>
          <cell r="W3120">
            <v>445</v>
          </cell>
          <cell r="X3120">
            <v>322</v>
          </cell>
          <cell r="Y3120">
            <v>147</v>
          </cell>
          <cell r="Z3120">
            <v>145</v>
          </cell>
          <cell r="AA3120">
            <v>140</v>
          </cell>
          <cell r="AB3120">
            <v>123</v>
          </cell>
          <cell r="AC3120">
            <v>142</v>
          </cell>
          <cell r="AD3120">
            <v>146</v>
          </cell>
          <cell r="AE3120">
            <v>327</v>
          </cell>
        </row>
        <row r="3121">
          <cell r="E3121" t="str">
            <v>VA Commercial Wood and Waste</v>
          </cell>
          <cell r="F3121">
            <v>7298</v>
          </cell>
          <cell r="G3121">
            <v>4413</v>
          </cell>
          <cell r="H3121">
            <v>4731</v>
          </cell>
          <cell r="I3121">
            <v>5306</v>
          </cell>
          <cell r="J3121">
            <v>5185</v>
          </cell>
          <cell r="K3121">
            <v>5433</v>
          </cell>
          <cell r="L3121">
            <v>9121</v>
          </cell>
          <cell r="M3121">
            <v>9466</v>
          </cell>
          <cell r="N3121">
            <v>9747</v>
          </cell>
          <cell r="O3121">
            <v>9275</v>
          </cell>
          <cell r="P3121">
            <v>10078</v>
          </cell>
          <cell r="Q3121">
            <v>6153</v>
          </cell>
          <cell r="R3121">
            <v>5396</v>
          </cell>
          <cell r="S3121">
            <v>6413</v>
          </cell>
          <cell r="T3121">
            <v>7229</v>
          </cell>
          <cell r="U3121">
            <v>8465</v>
          </cell>
          <cell r="V3121">
            <v>8173</v>
          </cell>
          <cell r="W3121">
            <v>7601</v>
          </cell>
          <cell r="X3121">
            <v>7539</v>
          </cell>
          <cell r="Y3121">
            <v>6936</v>
          </cell>
          <cell r="Z3121">
            <v>7078</v>
          </cell>
          <cell r="AA3121">
            <v>6610</v>
          </cell>
          <cell r="AB3121">
            <v>6894</v>
          </cell>
          <cell r="AC3121">
            <v>7413</v>
          </cell>
          <cell r="AD3121">
            <v>7403</v>
          </cell>
          <cell r="AE3121">
            <v>7550</v>
          </cell>
        </row>
        <row r="3122">
          <cell r="E3122" t="str">
            <v>VT Commercial Wood and Waste</v>
          </cell>
          <cell r="F3122">
            <v>217</v>
          </cell>
          <cell r="G3122">
            <v>226</v>
          </cell>
          <cell r="H3122">
            <v>239</v>
          </cell>
          <cell r="I3122">
            <v>307</v>
          </cell>
          <cell r="J3122">
            <v>294</v>
          </cell>
          <cell r="K3122">
            <v>297</v>
          </cell>
          <cell r="L3122">
            <v>309</v>
          </cell>
          <cell r="M3122">
            <v>273</v>
          </cell>
          <cell r="N3122">
            <v>238</v>
          </cell>
          <cell r="O3122">
            <v>250</v>
          </cell>
          <cell r="P3122">
            <v>268</v>
          </cell>
          <cell r="Q3122">
            <v>228</v>
          </cell>
          <cell r="R3122">
            <v>234</v>
          </cell>
          <cell r="S3122">
            <v>243</v>
          </cell>
          <cell r="T3122">
            <v>238</v>
          </cell>
          <cell r="U3122">
            <v>628</v>
          </cell>
          <cell r="V3122">
            <v>583</v>
          </cell>
          <cell r="W3122">
            <v>619</v>
          </cell>
          <cell r="X3122">
            <v>653</v>
          </cell>
          <cell r="Y3122">
            <v>1207</v>
          </cell>
          <cell r="Z3122">
            <v>1191</v>
          </cell>
          <cell r="AA3122">
            <v>1306</v>
          </cell>
          <cell r="AB3122">
            <v>1195</v>
          </cell>
          <cell r="AC3122">
            <v>1359</v>
          </cell>
          <cell r="AD3122">
            <v>1407</v>
          </cell>
          <cell r="AE3122">
            <v>1496</v>
          </cell>
        </row>
        <row r="3123">
          <cell r="E3123" t="str">
            <v>WA Commercial Wood and Waste</v>
          </cell>
          <cell r="F3123">
            <v>1453</v>
          </cell>
          <cell r="G3123">
            <v>1517</v>
          </cell>
          <cell r="H3123">
            <v>1600</v>
          </cell>
          <cell r="I3123">
            <v>2421</v>
          </cell>
          <cell r="J3123">
            <v>2318</v>
          </cell>
          <cell r="K3123">
            <v>2340</v>
          </cell>
          <cell r="L3123">
            <v>2431</v>
          </cell>
          <cell r="M3123">
            <v>2504</v>
          </cell>
          <cell r="N3123">
            <v>2187</v>
          </cell>
          <cell r="O3123">
            <v>2300</v>
          </cell>
          <cell r="P3123">
            <v>2461</v>
          </cell>
          <cell r="Q3123">
            <v>4186</v>
          </cell>
          <cell r="R3123">
            <v>4287</v>
          </cell>
          <cell r="S3123">
            <v>4463</v>
          </cell>
          <cell r="T3123">
            <v>4363</v>
          </cell>
          <cell r="U3123">
            <v>1820</v>
          </cell>
          <cell r="V3123">
            <v>1689</v>
          </cell>
          <cell r="W3123">
            <v>1794</v>
          </cell>
          <cell r="X3123">
            <v>1893</v>
          </cell>
          <cell r="Y3123">
            <v>2478</v>
          </cell>
          <cell r="Z3123">
            <v>2447</v>
          </cell>
          <cell r="AA3123">
            <v>2355</v>
          </cell>
          <cell r="AB3123">
            <v>2065</v>
          </cell>
          <cell r="AC3123">
            <v>2451</v>
          </cell>
          <cell r="AD3123">
            <v>2625</v>
          </cell>
          <cell r="AE3123">
            <v>2846</v>
          </cell>
        </row>
        <row r="3124">
          <cell r="E3124" t="str">
            <v>WI Commercial Wood and Waste</v>
          </cell>
          <cell r="F3124">
            <v>1904</v>
          </cell>
          <cell r="G3124">
            <v>1947</v>
          </cell>
          <cell r="H3124">
            <v>2066</v>
          </cell>
          <cell r="I3124">
            <v>1393</v>
          </cell>
          <cell r="J3124">
            <v>1261</v>
          </cell>
          <cell r="K3124">
            <v>1261</v>
          </cell>
          <cell r="L3124">
            <v>1677</v>
          </cell>
          <cell r="M3124">
            <v>1350</v>
          </cell>
          <cell r="N3124">
            <v>1238</v>
          </cell>
          <cell r="O3124">
            <v>1050</v>
          </cell>
          <cell r="P3124">
            <v>1525</v>
          </cell>
          <cell r="Q3124">
            <v>1654</v>
          </cell>
          <cell r="R3124">
            <v>1629</v>
          </cell>
          <cell r="S3124">
            <v>1634</v>
          </cell>
          <cell r="T3124">
            <v>1768</v>
          </cell>
          <cell r="U3124">
            <v>4365</v>
          </cell>
          <cell r="V3124">
            <v>4020</v>
          </cell>
          <cell r="W3124">
            <v>4400</v>
          </cell>
          <cell r="X3124">
            <v>4595</v>
          </cell>
          <cell r="Y3124">
            <v>3321</v>
          </cell>
          <cell r="Z3124">
            <v>3315</v>
          </cell>
          <cell r="AA3124">
            <v>2940</v>
          </cell>
          <cell r="AB3124">
            <v>2600</v>
          </cell>
          <cell r="AC3124">
            <v>3174</v>
          </cell>
          <cell r="AD3124">
            <v>3280</v>
          </cell>
          <cell r="AE3124">
            <v>3505</v>
          </cell>
        </row>
        <row r="3125">
          <cell r="E3125" t="str">
            <v>WV Commercial Wood and Waste</v>
          </cell>
          <cell r="F3125">
            <v>354</v>
          </cell>
          <cell r="G3125">
            <v>370</v>
          </cell>
          <cell r="H3125">
            <v>390</v>
          </cell>
          <cell r="I3125">
            <v>659</v>
          </cell>
          <cell r="J3125">
            <v>631</v>
          </cell>
          <cell r="K3125">
            <v>637</v>
          </cell>
          <cell r="L3125">
            <v>661</v>
          </cell>
          <cell r="M3125">
            <v>585</v>
          </cell>
          <cell r="N3125">
            <v>511</v>
          </cell>
          <cell r="O3125">
            <v>537</v>
          </cell>
          <cell r="P3125">
            <v>575</v>
          </cell>
          <cell r="Q3125">
            <v>399</v>
          </cell>
          <cell r="R3125">
            <v>409</v>
          </cell>
          <cell r="S3125">
            <v>426</v>
          </cell>
          <cell r="T3125">
            <v>416</v>
          </cell>
          <cell r="U3125">
            <v>1493</v>
          </cell>
          <cell r="V3125">
            <v>1385</v>
          </cell>
          <cell r="W3125">
            <v>1471</v>
          </cell>
          <cell r="X3125">
            <v>1552</v>
          </cell>
          <cell r="Y3125">
            <v>2530</v>
          </cell>
          <cell r="Z3125">
            <v>2498</v>
          </cell>
          <cell r="AA3125">
            <v>2404</v>
          </cell>
          <cell r="AB3125">
            <v>2106</v>
          </cell>
          <cell r="AC3125">
            <v>2441</v>
          </cell>
          <cell r="AD3125">
            <v>2507</v>
          </cell>
          <cell r="AE3125">
            <v>2737</v>
          </cell>
        </row>
        <row r="3126">
          <cell r="E3126" t="str">
            <v>WY Commercial Wood and Waste</v>
          </cell>
          <cell r="F3126">
            <v>110</v>
          </cell>
          <cell r="G3126">
            <v>115</v>
          </cell>
          <cell r="H3126">
            <v>121</v>
          </cell>
          <cell r="I3126">
            <v>137</v>
          </cell>
          <cell r="J3126">
            <v>131</v>
          </cell>
          <cell r="K3126">
            <v>132</v>
          </cell>
          <cell r="L3126">
            <v>137</v>
          </cell>
          <cell r="M3126">
            <v>176</v>
          </cell>
          <cell r="N3126">
            <v>154</v>
          </cell>
          <cell r="O3126">
            <v>162</v>
          </cell>
          <cell r="P3126">
            <v>173</v>
          </cell>
          <cell r="Q3126">
            <v>100</v>
          </cell>
          <cell r="R3126">
            <v>102</v>
          </cell>
          <cell r="S3126">
            <v>107</v>
          </cell>
          <cell r="T3126">
            <v>104</v>
          </cell>
          <cell r="U3126">
            <v>312</v>
          </cell>
          <cell r="V3126">
            <v>290</v>
          </cell>
          <cell r="W3126">
            <v>308</v>
          </cell>
          <cell r="X3126">
            <v>325</v>
          </cell>
          <cell r="Y3126">
            <v>159</v>
          </cell>
          <cell r="Z3126">
            <v>157</v>
          </cell>
          <cell r="AA3126">
            <v>151</v>
          </cell>
          <cell r="AB3126">
            <v>133</v>
          </cell>
          <cell r="AC3126">
            <v>154</v>
          </cell>
          <cell r="AD3126">
            <v>158</v>
          </cell>
          <cell r="AE3126">
            <v>172</v>
          </cell>
        </row>
        <row r="3127">
          <cell r="E3127" t="str">
            <v>AK Electric Power Wood and Waste</v>
          </cell>
          <cell r="F3127">
            <v>0</v>
          </cell>
          <cell r="G3127">
            <v>0</v>
          </cell>
          <cell r="H3127">
            <v>0</v>
          </cell>
          <cell r="I3127">
            <v>0</v>
          </cell>
          <cell r="J3127">
            <v>0</v>
          </cell>
          <cell r="K3127">
            <v>0</v>
          </cell>
          <cell r="L3127">
            <v>0</v>
          </cell>
          <cell r="M3127">
            <v>0</v>
          </cell>
          <cell r="N3127">
            <v>22</v>
          </cell>
          <cell r="O3127">
            <v>0</v>
          </cell>
          <cell r="P3127">
            <v>0</v>
          </cell>
          <cell r="Q3127">
            <v>0</v>
          </cell>
          <cell r="R3127">
            <v>36</v>
          </cell>
          <cell r="S3127">
            <v>0</v>
          </cell>
          <cell r="T3127">
            <v>0</v>
          </cell>
          <cell r="U3127">
            <v>0</v>
          </cell>
          <cell r="V3127">
            <v>0</v>
          </cell>
          <cell r="W3127">
            <v>0</v>
          </cell>
          <cell r="X3127">
            <v>0</v>
          </cell>
          <cell r="Y3127">
            <v>0</v>
          </cell>
          <cell r="Z3127">
            <v>0</v>
          </cell>
          <cell r="AA3127">
            <v>0</v>
          </cell>
          <cell r="AB3127">
            <v>0</v>
          </cell>
          <cell r="AC3127">
            <v>0</v>
          </cell>
          <cell r="AD3127">
            <v>0</v>
          </cell>
          <cell r="AE3127">
            <v>0</v>
          </cell>
        </row>
        <row r="3128">
          <cell r="E3128" t="str">
            <v>AL Electric Power Wood and Waste</v>
          </cell>
          <cell r="F3128">
            <v>26014</v>
          </cell>
          <cell r="G3128">
            <v>25904</v>
          </cell>
          <cell r="H3128">
            <v>24696</v>
          </cell>
          <cell r="I3128">
            <v>24569</v>
          </cell>
          <cell r="J3128">
            <v>23161</v>
          </cell>
          <cell r="K3128">
            <v>20558</v>
          </cell>
          <cell r="L3128">
            <v>20071</v>
          </cell>
          <cell r="M3128">
            <v>18537</v>
          </cell>
          <cell r="N3128">
            <v>18181</v>
          </cell>
          <cell r="O3128">
            <v>12184</v>
          </cell>
          <cell r="P3128">
            <v>3264</v>
          </cell>
          <cell r="Q3128">
            <v>3529</v>
          </cell>
          <cell r="R3128">
            <v>3103</v>
          </cell>
          <cell r="S3128">
            <v>3033</v>
          </cell>
          <cell r="T3128">
            <v>3211</v>
          </cell>
          <cell r="U3128">
            <v>3371</v>
          </cell>
          <cell r="V3128">
            <v>3654</v>
          </cell>
          <cell r="W3128">
            <v>3664</v>
          </cell>
          <cell r="X3128">
            <v>3588</v>
          </cell>
          <cell r="Y3128">
            <v>4870</v>
          </cell>
          <cell r="Z3128">
            <v>5215</v>
          </cell>
          <cell r="AA3128">
            <v>4603</v>
          </cell>
          <cell r="AB3128">
            <v>3890</v>
          </cell>
          <cell r="AC3128">
            <v>4098</v>
          </cell>
          <cell r="AD3128">
            <v>5041</v>
          </cell>
          <cell r="AE3128">
            <v>4550</v>
          </cell>
        </row>
        <row r="3129">
          <cell r="E3129" t="str">
            <v>AR Electric Power Wood and Waste</v>
          </cell>
          <cell r="F3129">
            <v>0</v>
          </cell>
          <cell r="G3129">
            <v>0</v>
          </cell>
          <cell r="H3129">
            <v>0</v>
          </cell>
          <cell r="I3129">
            <v>0</v>
          </cell>
          <cell r="J3129">
            <v>0</v>
          </cell>
          <cell r="K3129">
            <v>0</v>
          </cell>
          <cell r="L3129">
            <v>0</v>
          </cell>
          <cell r="M3129">
            <v>0</v>
          </cell>
          <cell r="N3129">
            <v>0</v>
          </cell>
          <cell r="O3129">
            <v>0</v>
          </cell>
          <cell r="P3129">
            <v>0</v>
          </cell>
          <cell r="Q3129">
            <v>0</v>
          </cell>
          <cell r="R3129">
            <v>0</v>
          </cell>
          <cell r="S3129">
            <v>7075</v>
          </cell>
          <cell r="T3129">
            <v>2423</v>
          </cell>
          <cell r="U3129">
            <v>2111</v>
          </cell>
          <cell r="V3129">
            <v>798</v>
          </cell>
          <cell r="W3129">
            <v>1744</v>
          </cell>
          <cell r="X3129">
            <v>1904</v>
          </cell>
          <cell r="Y3129">
            <v>550</v>
          </cell>
          <cell r="Z3129">
            <v>1088</v>
          </cell>
          <cell r="AA3129">
            <v>1323</v>
          </cell>
          <cell r="AB3129">
            <v>1313</v>
          </cell>
          <cell r="AC3129">
            <v>1381</v>
          </cell>
          <cell r="AD3129">
            <v>2640</v>
          </cell>
          <cell r="AE3129">
            <v>2670</v>
          </cell>
        </row>
        <row r="3130">
          <cell r="E3130" t="str">
            <v>AZ Electric Power Wood and Waste</v>
          </cell>
          <cell r="F3130">
            <v>0</v>
          </cell>
          <cell r="G3130">
            <v>0</v>
          </cell>
          <cell r="H3130">
            <v>0</v>
          </cell>
          <cell r="I3130">
            <v>0</v>
          </cell>
          <cell r="J3130">
            <v>0</v>
          </cell>
          <cell r="K3130">
            <v>0</v>
          </cell>
          <cell r="L3130">
            <v>0</v>
          </cell>
          <cell r="M3130">
            <v>0</v>
          </cell>
          <cell r="N3130">
            <v>0</v>
          </cell>
          <cell r="O3130">
            <v>0</v>
          </cell>
          <cell r="P3130">
            <v>0</v>
          </cell>
          <cell r="Q3130">
            <v>341</v>
          </cell>
          <cell r="R3130">
            <v>381</v>
          </cell>
          <cell r="S3130">
            <v>327</v>
          </cell>
          <cell r="T3130">
            <v>361</v>
          </cell>
          <cell r="U3130">
            <v>644</v>
          </cell>
          <cell r="V3130">
            <v>524</v>
          </cell>
          <cell r="W3130">
            <v>214</v>
          </cell>
          <cell r="X3130">
            <v>1700</v>
          </cell>
          <cell r="Y3130">
            <v>1745</v>
          </cell>
          <cell r="Z3130">
            <v>2034</v>
          </cell>
          <cell r="AA3130">
            <v>2374</v>
          </cell>
          <cell r="AB3130">
            <v>2794</v>
          </cell>
          <cell r="AC3130">
            <v>2455</v>
          </cell>
          <cell r="AD3130">
            <v>3604</v>
          </cell>
          <cell r="AE3130">
            <v>3908</v>
          </cell>
        </row>
        <row r="3131">
          <cell r="E3131" t="str">
            <v>CA Electric Power Wood and Waste</v>
          </cell>
          <cell r="F3131">
            <v>71541</v>
          </cell>
          <cell r="G3131">
            <v>70025</v>
          </cell>
          <cell r="H3131">
            <v>78994</v>
          </cell>
          <cell r="I3131">
            <v>76560</v>
          </cell>
          <cell r="J3131">
            <v>82057</v>
          </cell>
          <cell r="K3131">
            <v>62599</v>
          </cell>
          <cell r="L3131">
            <v>61973</v>
          </cell>
          <cell r="M3131">
            <v>61676</v>
          </cell>
          <cell r="N3131">
            <v>64305</v>
          </cell>
          <cell r="O3131">
            <v>69624</v>
          </cell>
          <cell r="P3131">
            <v>69416</v>
          </cell>
          <cell r="Q3131">
            <v>60668</v>
          </cell>
          <cell r="R3131">
            <v>81194</v>
          </cell>
          <cell r="S3131">
            <v>72621</v>
          </cell>
          <cell r="T3131">
            <v>71865</v>
          </cell>
          <cell r="U3131">
            <v>73098</v>
          </cell>
          <cell r="V3131">
            <v>74876</v>
          </cell>
          <cell r="W3131">
            <v>71470</v>
          </cell>
          <cell r="X3131">
            <v>74627</v>
          </cell>
          <cell r="Y3131">
            <v>77484</v>
          </cell>
          <cell r="Z3131">
            <v>79022</v>
          </cell>
          <cell r="AA3131">
            <v>69000</v>
          </cell>
          <cell r="AB3131">
            <v>75213</v>
          </cell>
          <cell r="AC3131">
            <v>74270</v>
          </cell>
          <cell r="AD3131">
            <v>78215</v>
          </cell>
          <cell r="AE3131">
            <v>75669</v>
          </cell>
        </row>
        <row r="3132">
          <cell r="E3132" t="str">
            <v>CO Electric Power Wood and Waste</v>
          </cell>
          <cell r="F3132">
            <v>140</v>
          </cell>
          <cell r="G3132">
            <v>1275</v>
          </cell>
          <cell r="H3132">
            <v>98</v>
          </cell>
          <cell r="I3132">
            <v>87</v>
          </cell>
          <cell r="J3132">
            <v>94</v>
          </cell>
          <cell r="K3132">
            <v>97</v>
          </cell>
          <cell r="L3132">
            <v>55</v>
          </cell>
          <cell r="M3132">
            <v>63</v>
          </cell>
          <cell r="N3132">
            <v>0</v>
          </cell>
          <cell r="O3132">
            <v>0</v>
          </cell>
          <cell r="P3132">
            <v>214</v>
          </cell>
          <cell r="Q3132">
            <v>463</v>
          </cell>
          <cell r="R3132">
            <v>460</v>
          </cell>
          <cell r="S3132">
            <v>438</v>
          </cell>
          <cell r="T3132">
            <v>1017</v>
          </cell>
          <cell r="U3132">
            <v>498</v>
          </cell>
          <cell r="V3132">
            <v>508</v>
          </cell>
          <cell r="W3132">
            <v>553</v>
          </cell>
          <cell r="X3132">
            <v>706</v>
          </cell>
          <cell r="Y3132">
            <v>837</v>
          </cell>
          <cell r="Z3132">
            <v>862</v>
          </cell>
          <cell r="AA3132">
            <v>893</v>
          </cell>
          <cell r="AB3132">
            <v>850</v>
          </cell>
          <cell r="AC3132">
            <v>1157</v>
          </cell>
          <cell r="AD3132">
            <v>1827</v>
          </cell>
          <cell r="AE3132">
            <v>1124</v>
          </cell>
        </row>
        <row r="3133">
          <cell r="E3133" t="str">
            <v>CT Electric Power Wood and Waste</v>
          </cell>
          <cell r="F3133">
            <v>15864</v>
          </cell>
          <cell r="G3133">
            <v>16836</v>
          </cell>
          <cell r="H3133">
            <v>20665</v>
          </cell>
          <cell r="I3133">
            <v>20147</v>
          </cell>
          <cell r="J3133">
            <v>21000</v>
          </cell>
          <cell r="K3133">
            <v>27450</v>
          </cell>
          <cell r="L3133">
            <v>23619</v>
          </cell>
          <cell r="M3133">
            <v>23133</v>
          </cell>
          <cell r="N3133">
            <v>23331</v>
          </cell>
          <cell r="O3133">
            <v>23180</v>
          </cell>
          <cell r="P3133">
            <v>30995</v>
          </cell>
          <cell r="Q3133">
            <v>14341</v>
          </cell>
          <cell r="R3133">
            <v>13706</v>
          </cell>
          <cell r="S3133">
            <v>13843</v>
          </cell>
          <cell r="T3133">
            <v>13488</v>
          </cell>
          <cell r="U3133">
            <v>13621</v>
          </cell>
          <cell r="V3133">
            <v>13603</v>
          </cell>
          <cell r="W3133">
            <v>13120</v>
          </cell>
          <cell r="X3133">
            <v>13258</v>
          </cell>
          <cell r="Y3133">
            <v>13520</v>
          </cell>
          <cell r="Z3133">
            <v>13235</v>
          </cell>
          <cell r="AA3133">
            <v>12526</v>
          </cell>
          <cell r="AB3133">
            <v>12237</v>
          </cell>
          <cell r="AC3133">
            <v>11252</v>
          </cell>
          <cell r="AD3133">
            <v>13106</v>
          </cell>
          <cell r="AE3133">
            <v>13653</v>
          </cell>
        </row>
        <row r="3134">
          <cell r="E3134" t="str">
            <v>DC Electric Power Wood and Waste</v>
          </cell>
          <cell r="F3134">
            <v>0</v>
          </cell>
          <cell r="G3134">
            <v>0</v>
          </cell>
          <cell r="H3134">
            <v>0</v>
          </cell>
          <cell r="I3134">
            <v>0</v>
          </cell>
          <cell r="J3134">
            <v>0</v>
          </cell>
          <cell r="K3134">
            <v>0</v>
          </cell>
          <cell r="L3134">
            <v>0</v>
          </cell>
          <cell r="M3134">
            <v>0</v>
          </cell>
          <cell r="N3134">
            <v>0</v>
          </cell>
          <cell r="O3134">
            <v>0</v>
          </cell>
          <cell r="P3134">
            <v>0</v>
          </cell>
          <cell r="Q3134">
            <v>0</v>
          </cell>
          <cell r="R3134">
            <v>0</v>
          </cell>
          <cell r="S3134">
            <v>0</v>
          </cell>
          <cell r="T3134">
            <v>0</v>
          </cell>
          <cell r="U3134">
            <v>0</v>
          </cell>
          <cell r="V3134">
            <v>0</v>
          </cell>
          <cell r="W3134">
            <v>0</v>
          </cell>
          <cell r="X3134">
            <v>0</v>
          </cell>
          <cell r="Y3134">
            <v>0</v>
          </cell>
          <cell r="Z3134">
            <v>0</v>
          </cell>
          <cell r="AA3134">
            <v>0</v>
          </cell>
          <cell r="AB3134">
            <v>0</v>
          </cell>
          <cell r="AC3134">
            <v>0</v>
          </cell>
          <cell r="AD3134">
            <v>0</v>
          </cell>
          <cell r="AE3134">
            <v>498</v>
          </cell>
        </row>
        <row r="3135">
          <cell r="E3135" t="str">
            <v>DE Electric Power Wood and Waste</v>
          </cell>
          <cell r="F3135">
            <v>0</v>
          </cell>
          <cell r="G3135">
            <v>0</v>
          </cell>
          <cell r="H3135">
            <v>0</v>
          </cell>
          <cell r="I3135">
            <v>0</v>
          </cell>
          <cell r="J3135">
            <v>0</v>
          </cell>
          <cell r="K3135">
            <v>0</v>
          </cell>
          <cell r="L3135">
            <v>0</v>
          </cell>
          <cell r="M3135">
            <v>0</v>
          </cell>
          <cell r="N3135">
            <v>0</v>
          </cell>
          <cell r="O3135">
            <v>0</v>
          </cell>
          <cell r="P3135">
            <v>191</v>
          </cell>
          <cell r="Q3135">
            <v>0</v>
          </cell>
          <cell r="R3135">
            <v>0</v>
          </cell>
          <cell r="S3135">
            <v>0</v>
          </cell>
          <cell r="T3135">
            <v>0</v>
          </cell>
          <cell r="U3135">
            <v>0</v>
          </cell>
          <cell r="V3135">
            <v>5</v>
          </cell>
          <cell r="W3135">
            <v>538</v>
          </cell>
          <cell r="X3135">
            <v>1832</v>
          </cell>
          <cell r="Y3135">
            <v>1617</v>
          </cell>
          <cell r="Z3135">
            <v>1660</v>
          </cell>
          <cell r="AA3135">
            <v>1783</v>
          </cell>
          <cell r="AB3135">
            <v>1196</v>
          </cell>
          <cell r="AC3135">
            <v>639</v>
          </cell>
          <cell r="AD3135">
            <v>681</v>
          </cell>
          <cell r="AE3135">
            <v>682</v>
          </cell>
        </row>
        <row r="3136">
          <cell r="E3136" t="str">
            <v>FL Electric Power Wood and Waste</v>
          </cell>
          <cell r="F3136">
            <v>30801</v>
          </cell>
          <cell r="G3136">
            <v>42232</v>
          </cell>
          <cell r="H3136">
            <v>51908</v>
          </cell>
          <cell r="I3136">
            <v>54171</v>
          </cell>
          <cell r="J3136">
            <v>56706</v>
          </cell>
          <cell r="K3136">
            <v>61932</v>
          </cell>
          <cell r="L3136">
            <v>73763</v>
          </cell>
          <cell r="M3136">
            <v>71827</v>
          </cell>
          <cell r="N3136">
            <v>64838</v>
          </cell>
          <cell r="O3136">
            <v>68457</v>
          </cell>
          <cell r="P3136">
            <v>66076</v>
          </cell>
          <cell r="Q3136">
            <v>33406</v>
          </cell>
          <cell r="R3136">
            <v>44953</v>
          </cell>
          <cell r="S3136">
            <v>51131</v>
          </cell>
          <cell r="T3136">
            <v>51237</v>
          </cell>
          <cell r="U3136">
            <v>50420</v>
          </cell>
          <cell r="V3136">
            <v>50442</v>
          </cell>
          <cell r="W3136">
            <v>51695</v>
          </cell>
          <cell r="X3136">
            <v>50292</v>
          </cell>
          <cell r="Y3136">
            <v>53472</v>
          </cell>
          <cell r="Z3136">
            <v>53214</v>
          </cell>
          <cell r="AA3136">
            <v>50251</v>
          </cell>
          <cell r="AB3136">
            <v>50413</v>
          </cell>
          <cell r="AC3136">
            <v>51266</v>
          </cell>
          <cell r="AD3136">
            <v>57709</v>
          </cell>
          <cell r="AE3136">
            <v>59593</v>
          </cell>
        </row>
        <row r="3137">
          <cell r="E3137" t="str">
            <v>GA Electric Power Wood and Waste</v>
          </cell>
          <cell r="F3137">
            <v>0</v>
          </cell>
          <cell r="G3137">
            <v>0</v>
          </cell>
          <cell r="H3137">
            <v>0</v>
          </cell>
          <cell r="I3137">
            <v>51</v>
          </cell>
          <cell r="J3137">
            <v>178</v>
          </cell>
          <cell r="K3137">
            <v>242</v>
          </cell>
          <cell r="L3137">
            <v>243</v>
          </cell>
          <cell r="M3137">
            <v>1528</v>
          </cell>
          <cell r="N3137">
            <v>237</v>
          </cell>
          <cell r="O3137">
            <v>242</v>
          </cell>
          <cell r="P3137">
            <v>96</v>
          </cell>
          <cell r="Q3137">
            <v>245</v>
          </cell>
          <cell r="R3137">
            <v>239</v>
          </cell>
          <cell r="S3137">
            <v>209</v>
          </cell>
          <cell r="T3137">
            <v>216</v>
          </cell>
          <cell r="U3137">
            <v>209</v>
          </cell>
          <cell r="V3137">
            <v>202</v>
          </cell>
          <cell r="W3137">
            <v>155</v>
          </cell>
          <cell r="X3137">
            <v>409</v>
          </cell>
          <cell r="Y3137">
            <v>412</v>
          </cell>
          <cell r="Z3137">
            <v>3378</v>
          </cell>
          <cell r="AA3137">
            <v>2880</v>
          </cell>
          <cell r="AB3137">
            <v>3572</v>
          </cell>
          <cell r="AC3137">
            <v>7322</v>
          </cell>
          <cell r="AD3137">
            <v>8752</v>
          </cell>
          <cell r="AE3137">
            <v>9358</v>
          </cell>
        </row>
        <row r="3138">
          <cell r="E3138" t="str">
            <v>HI Electric Power Wood and Waste</v>
          </cell>
          <cell r="F3138">
            <v>7765</v>
          </cell>
          <cell r="G3138">
            <v>7656</v>
          </cell>
          <cell r="H3138">
            <v>7223</v>
          </cell>
          <cell r="I3138">
            <v>7631</v>
          </cell>
          <cell r="J3138">
            <v>6560</v>
          </cell>
          <cell r="K3138">
            <v>6547</v>
          </cell>
          <cell r="L3138">
            <v>4921</v>
          </cell>
          <cell r="M3138">
            <v>5608</v>
          </cell>
          <cell r="N3138">
            <v>5423</v>
          </cell>
          <cell r="O3138">
            <v>5410</v>
          </cell>
          <cell r="P3138">
            <v>5325</v>
          </cell>
          <cell r="Q3138">
            <v>2830</v>
          </cell>
          <cell r="R3138">
            <v>2398</v>
          </cell>
          <cell r="S3138">
            <v>2561</v>
          </cell>
          <cell r="T3138">
            <v>0</v>
          </cell>
          <cell r="U3138">
            <v>0</v>
          </cell>
          <cell r="V3138">
            <v>0</v>
          </cell>
          <cell r="W3138">
            <v>0</v>
          </cell>
          <cell r="X3138">
            <v>0</v>
          </cell>
          <cell r="Y3138">
            <v>44</v>
          </cell>
          <cell r="Z3138">
            <v>40</v>
          </cell>
          <cell r="AA3138">
            <v>579</v>
          </cell>
          <cell r="AB3138">
            <v>403</v>
          </cell>
          <cell r="AC3138">
            <v>519</v>
          </cell>
          <cell r="AD3138">
            <v>609</v>
          </cell>
          <cell r="AE3138">
            <v>853</v>
          </cell>
        </row>
        <row r="3139">
          <cell r="E3139" t="str">
            <v>IA Electric Power Wood and Waste</v>
          </cell>
          <cell r="F3139">
            <v>181</v>
          </cell>
          <cell r="G3139">
            <v>206</v>
          </cell>
          <cell r="H3139">
            <v>147</v>
          </cell>
          <cell r="I3139">
            <v>241</v>
          </cell>
          <cell r="J3139">
            <v>654</v>
          </cell>
          <cell r="K3139">
            <v>695</v>
          </cell>
          <cell r="L3139">
            <v>730</v>
          </cell>
          <cell r="M3139">
            <v>724</v>
          </cell>
          <cell r="N3139">
            <v>784</v>
          </cell>
          <cell r="O3139">
            <v>863</v>
          </cell>
          <cell r="P3139">
            <v>836</v>
          </cell>
          <cell r="Q3139">
            <v>1022</v>
          </cell>
          <cell r="R3139">
            <v>1014</v>
          </cell>
          <cell r="S3139">
            <v>1015</v>
          </cell>
          <cell r="T3139">
            <v>1000</v>
          </cell>
          <cell r="U3139">
            <v>1012</v>
          </cell>
          <cell r="V3139">
            <v>1074</v>
          </cell>
          <cell r="W3139">
            <v>1499</v>
          </cell>
          <cell r="X3139">
            <v>1680</v>
          </cell>
          <cell r="Y3139">
            <v>1457</v>
          </cell>
          <cell r="Z3139">
            <v>1536</v>
          </cell>
          <cell r="AA3139">
            <v>1434</v>
          </cell>
          <cell r="AB3139">
            <v>1392</v>
          </cell>
          <cell r="AC3139">
            <v>1384</v>
          </cell>
          <cell r="AD3139">
            <v>1704</v>
          </cell>
          <cell r="AE3139">
            <v>1860</v>
          </cell>
        </row>
        <row r="3140">
          <cell r="E3140" t="str">
            <v>ID Electric Power Wood and Waste</v>
          </cell>
          <cell r="F3140">
            <v>1193</v>
          </cell>
          <cell r="G3140">
            <v>1242</v>
          </cell>
          <cell r="H3140">
            <v>1207</v>
          </cell>
          <cell r="I3140">
            <v>1388</v>
          </cell>
          <cell r="J3140">
            <v>1390</v>
          </cell>
          <cell r="K3140">
            <v>1325</v>
          </cell>
          <cell r="L3140">
            <v>1208</v>
          </cell>
          <cell r="M3140">
            <v>1269</v>
          </cell>
          <cell r="N3140">
            <v>1296</v>
          </cell>
          <cell r="O3140">
            <v>715</v>
          </cell>
          <cell r="P3140">
            <v>694</v>
          </cell>
          <cell r="Q3140">
            <v>721</v>
          </cell>
          <cell r="R3140">
            <v>1274</v>
          </cell>
          <cell r="S3140">
            <v>1447</v>
          </cell>
          <cell r="T3140">
            <v>1430</v>
          </cell>
          <cell r="U3140">
            <v>1515</v>
          </cell>
          <cell r="V3140">
            <v>1496</v>
          </cell>
          <cell r="W3140">
            <v>1399</v>
          </cell>
          <cell r="X3140">
            <v>1279</v>
          </cell>
          <cell r="Y3140">
            <v>1533</v>
          </cell>
          <cell r="Z3140">
            <v>1723</v>
          </cell>
          <cell r="AA3140">
            <v>1762</v>
          </cell>
          <cell r="AB3140">
            <v>2336</v>
          </cell>
          <cell r="AC3140">
            <v>3431</v>
          </cell>
          <cell r="AD3140">
            <v>9263</v>
          </cell>
          <cell r="AE3140">
            <v>8313</v>
          </cell>
        </row>
        <row r="3141">
          <cell r="E3141" t="str">
            <v>IL Electric Power Wood and Waste</v>
          </cell>
          <cell r="F3141">
            <v>2363</v>
          </cell>
          <cell r="G3141">
            <v>2541</v>
          </cell>
          <cell r="H3141">
            <v>2524</v>
          </cell>
          <cell r="I3141">
            <v>3152</v>
          </cell>
          <cell r="J3141">
            <v>3618</v>
          </cell>
          <cell r="K3141">
            <v>4282</v>
          </cell>
          <cell r="L3141">
            <v>5632</v>
          </cell>
          <cell r="M3141">
            <v>9975</v>
          </cell>
          <cell r="N3141">
            <v>8696</v>
          </cell>
          <cell r="O3141">
            <v>11201</v>
          </cell>
          <cell r="P3141">
            <v>10882</v>
          </cell>
          <cell r="Q3141">
            <v>9040</v>
          </cell>
          <cell r="R3141">
            <v>10007</v>
          </cell>
          <cell r="S3141">
            <v>9700</v>
          </cell>
          <cell r="T3141">
            <v>9609</v>
          </cell>
          <cell r="U3141">
            <v>8146</v>
          </cell>
          <cell r="V3141">
            <v>7980</v>
          </cell>
          <cell r="W3141">
            <v>8336</v>
          </cell>
          <cell r="X3141">
            <v>9498</v>
          </cell>
          <cell r="Y3141">
            <v>9416</v>
          </cell>
          <cell r="Z3141">
            <v>9472</v>
          </cell>
          <cell r="AA3141">
            <v>8248</v>
          </cell>
          <cell r="AB3141">
            <v>8235</v>
          </cell>
          <cell r="AC3141">
            <v>8068</v>
          </cell>
          <cell r="AD3141">
            <v>8148</v>
          </cell>
          <cell r="AE3141">
            <v>7095</v>
          </cell>
        </row>
        <row r="3142">
          <cell r="E3142" t="str">
            <v>IN Electric Power Wood and Waste</v>
          </cell>
          <cell r="F3142">
            <v>0</v>
          </cell>
          <cell r="G3142">
            <v>0</v>
          </cell>
          <cell r="H3142">
            <v>0</v>
          </cell>
          <cell r="I3142">
            <v>0</v>
          </cell>
          <cell r="J3142">
            <v>0</v>
          </cell>
          <cell r="K3142">
            <v>534</v>
          </cell>
          <cell r="L3142">
            <v>850</v>
          </cell>
          <cell r="M3142">
            <v>1024</v>
          </cell>
          <cell r="N3142">
            <v>1033</v>
          </cell>
          <cell r="O3142">
            <v>1032</v>
          </cell>
          <cell r="P3142">
            <v>1088</v>
          </cell>
          <cell r="Q3142">
            <v>1105</v>
          </cell>
          <cell r="R3142">
            <v>1084</v>
          </cell>
          <cell r="S3142">
            <v>995</v>
          </cell>
          <cell r="T3142">
            <v>1025</v>
          </cell>
          <cell r="U3142">
            <v>242</v>
          </cell>
          <cell r="V3142">
            <v>2169</v>
          </cell>
          <cell r="W3142">
            <v>2255</v>
          </cell>
          <cell r="X3142">
            <v>3104</v>
          </cell>
          <cell r="Y3142">
            <v>3029</v>
          </cell>
          <cell r="Z3142">
            <v>3202</v>
          </cell>
          <cell r="AA3142">
            <v>3600</v>
          </cell>
          <cell r="AB3142">
            <v>3459</v>
          </cell>
          <cell r="AC3142">
            <v>3820</v>
          </cell>
          <cell r="AD3142">
            <v>3746</v>
          </cell>
          <cell r="AE3142">
            <v>4128</v>
          </cell>
        </row>
        <row r="3143">
          <cell r="E3143" t="str">
            <v>KS Electric Power Wood and Waste</v>
          </cell>
          <cell r="F3143">
            <v>0</v>
          </cell>
          <cell r="G3143">
            <v>0</v>
          </cell>
          <cell r="H3143">
            <v>0</v>
          </cell>
          <cell r="I3143">
            <v>0</v>
          </cell>
          <cell r="J3143">
            <v>0</v>
          </cell>
          <cell r="K3143">
            <v>0</v>
          </cell>
          <cell r="L3143">
            <v>0</v>
          </cell>
          <cell r="M3143">
            <v>0</v>
          </cell>
          <cell r="N3143">
            <v>0</v>
          </cell>
          <cell r="O3143">
            <v>0</v>
          </cell>
          <cell r="P3143">
            <v>0</v>
          </cell>
          <cell r="Q3143">
            <v>0</v>
          </cell>
          <cell r="R3143">
            <v>0</v>
          </cell>
          <cell r="S3143">
            <v>0</v>
          </cell>
          <cell r="T3143">
            <v>0</v>
          </cell>
          <cell r="U3143">
            <v>0</v>
          </cell>
          <cell r="V3143">
            <v>0</v>
          </cell>
          <cell r="W3143">
            <v>0</v>
          </cell>
          <cell r="X3143">
            <v>0</v>
          </cell>
          <cell r="Y3143">
            <v>0</v>
          </cell>
          <cell r="Z3143">
            <v>583</v>
          </cell>
          <cell r="AA3143">
            <v>692</v>
          </cell>
          <cell r="AB3143">
            <v>638</v>
          </cell>
          <cell r="AC3143">
            <v>854</v>
          </cell>
          <cell r="AD3143">
            <v>774</v>
          </cell>
          <cell r="AE3143">
            <v>738</v>
          </cell>
        </row>
        <row r="3144">
          <cell r="E3144" t="str">
            <v>KY Electric Power Wood and Waste</v>
          </cell>
          <cell r="F3144">
            <v>0</v>
          </cell>
          <cell r="G3144">
            <v>0</v>
          </cell>
          <cell r="H3144">
            <v>0</v>
          </cell>
          <cell r="I3144">
            <v>0</v>
          </cell>
          <cell r="J3144">
            <v>0</v>
          </cell>
          <cell r="K3144">
            <v>0</v>
          </cell>
          <cell r="L3144">
            <v>0</v>
          </cell>
          <cell r="M3144">
            <v>0</v>
          </cell>
          <cell r="N3144">
            <v>0</v>
          </cell>
          <cell r="O3144">
            <v>0</v>
          </cell>
          <cell r="P3144">
            <v>0</v>
          </cell>
          <cell r="Q3144">
            <v>0</v>
          </cell>
          <cell r="R3144">
            <v>0</v>
          </cell>
          <cell r="S3144">
            <v>0</v>
          </cell>
          <cell r="T3144">
            <v>790</v>
          </cell>
          <cell r="U3144">
            <v>802</v>
          </cell>
          <cell r="V3144">
            <v>1050</v>
          </cell>
          <cell r="W3144">
            <v>1132</v>
          </cell>
          <cell r="X3144">
            <v>1276</v>
          </cell>
          <cell r="Y3144">
            <v>838</v>
          </cell>
          <cell r="Z3144">
            <v>575</v>
          </cell>
          <cell r="AA3144">
            <v>625</v>
          </cell>
          <cell r="AB3144">
            <v>1199</v>
          </cell>
          <cell r="AC3144">
            <v>1230</v>
          </cell>
          <cell r="AD3144">
            <v>1148</v>
          </cell>
          <cell r="AE3144">
            <v>1100</v>
          </cell>
        </row>
        <row r="3145">
          <cell r="E3145" t="str">
            <v>LA Electric Power Wood and Waste</v>
          </cell>
          <cell r="F3145">
            <v>1347</v>
          </cell>
          <cell r="G3145">
            <v>1250</v>
          </cell>
          <cell r="H3145">
            <v>1111</v>
          </cell>
          <cell r="I3145">
            <v>1124</v>
          </cell>
          <cell r="J3145">
            <v>1124</v>
          </cell>
          <cell r="K3145">
            <v>1286</v>
          </cell>
          <cell r="L3145">
            <v>1144</v>
          </cell>
          <cell r="M3145">
            <v>1208</v>
          </cell>
          <cell r="N3145">
            <v>1212</v>
          </cell>
          <cell r="O3145">
            <v>1293</v>
          </cell>
          <cell r="P3145">
            <v>1043</v>
          </cell>
          <cell r="Q3145">
            <v>907</v>
          </cell>
          <cell r="R3145">
            <v>984</v>
          </cell>
          <cell r="S3145">
            <v>1051</v>
          </cell>
          <cell r="T3145">
            <v>1193</v>
          </cell>
          <cell r="U3145">
            <v>1135</v>
          </cell>
          <cell r="V3145">
            <v>1018</v>
          </cell>
          <cell r="W3145">
            <v>1254</v>
          </cell>
          <cell r="X3145">
            <v>1177</v>
          </cell>
          <cell r="Y3145">
            <v>1126</v>
          </cell>
          <cell r="Z3145">
            <v>1234</v>
          </cell>
          <cell r="AA3145">
            <v>1174</v>
          </cell>
          <cell r="AB3145">
            <v>985</v>
          </cell>
          <cell r="AC3145">
            <v>1195</v>
          </cell>
          <cell r="AD3145">
            <v>1397</v>
          </cell>
          <cell r="AE3145">
            <v>1455</v>
          </cell>
        </row>
        <row r="3146">
          <cell r="E3146" t="str">
            <v>MA Electric Power Wood and Waste</v>
          </cell>
          <cell r="F3146">
            <v>24387</v>
          </cell>
          <cell r="G3146">
            <v>25906</v>
          </cell>
          <cell r="H3146">
            <v>27602</v>
          </cell>
          <cell r="I3146">
            <v>29296</v>
          </cell>
          <cell r="J3146">
            <v>32444</v>
          </cell>
          <cell r="K3146">
            <v>31412</v>
          </cell>
          <cell r="L3146">
            <v>32963</v>
          </cell>
          <cell r="M3146">
            <v>34294</v>
          </cell>
          <cell r="N3146">
            <v>33609</v>
          </cell>
          <cell r="O3146">
            <v>31712</v>
          </cell>
          <cell r="P3146">
            <v>34113</v>
          </cell>
          <cell r="Q3146">
            <v>21188</v>
          </cell>
          <cell r="R3146">
            <v>19543</v>
          </cell>
          <cell r="S3146">
            <v>20441</v>
          </cell>
          <cell r="T3146">
            <v>20564</v>
          </cell>
          <cell r="U3146">
            <v>21100</v>
          </cell>
          <cell r="V3146">
            <v>20981</v>
          </cell>
          <cell r="W3146">
            <v>20097</v>
          </cell>
          <cell r="X3146">
            <v>21687</v>
          </cell>
          <cell r="Y3146">
            <v>20947</v>
          </cell>
          <cell r="Z3146">
            <v>20929</v>
          </cell>
          <cell r="AA3146">
            <v>19608</v>
          </cell>
          <cell r="AB3146">
            <v>19312</v>
          </cell>
          <cell r="AC3146">
            <v>19380</v>
          </cell>
          <cell r="AD3146">
            <v>20832</v>
          </cell>
          <cell r="AE3146">
            <v>20121</v>
          </cell>
        </row>
        <row r="3147">
          <cell r="E3147" t="str">
            <v>MD Electric Power Wood and Waste</v>
          </cell>
          <cell r="F3147">
            <v>7343</v>
          </cell>
          <cell r="G3147">
            <v>7323</v>
          </cell>
          <cell r="H3147">
            <v>7499</v>
          </cell>
          <cell r="I3147">
            <v>7275</v>
          </cell>
          <cell r="J3147">
            <v>7610</v>
          </cell>
          <cell r="K3147">
            <v>10116</v>
          </cell>
          <cell r="L3147">
            <v>12132</v>
          </cell>
          <cell r="M3147">
            <v>11739</v>
          </cell>
          <cell r="N3147">
            <v>12076</v>
          </cell>
          <cell r="O3147">
            <v>12741</v>
          </cell>
          <cell r="P3147">
            <v>12334</v>
          </cell>
          <cell r="Q3147">
            <v>7034</v>
          </cell>
          <cell r="R3147">
            <v>7317</v>
          </cell>
          <cell r="S3147">
            <v>7128</v>
          </cell>
          <cell r="T3147">
            <v>7306</v>
          </cell>
          <cell r="U3147">
            <v>7311</v>
          </cell>
          <cell r="V3147">
            <v>7608</v>
          </cell>
          <cell r="W3147">
            <v>7497</v>
          </cell>
          <cell r="X3147">
            <v>7679</v>
          </cell>
          <cell r="Y3147">
            <v>7409</v>
          </cell>
          <cell r="Z3147">
            <v>7602</v>
          </cell>
          <cell r="AA3147">
            <v>6961</v>
          </cell>
          <cell r="AB3147">
            <v>7373</v>
          </cell>
          <cell r="AC3147">
            <v>7684</v>
          </cell>
          <cell r="AD3147">
            <v>7862</v>
          </cell>
          <cell r="AE3147">
            <v>7760</v>
          </cell>
        </row>
        <row r="3148">
          <cell r="E3148" t="str">
            <v>ME Electric Power Wood and Waste</v>
          </cell>
          <cell r="F3148">
            <v>21499</v>
          </cell>
          <cell r="G3148">
            <v>22551</v>
          </cell>
          <cell r="H3148">
            <v>26446</v>
          </cell>
          <cell r="I3148">
            <v>31225</v>
          </cell>
          <cell r="J3148">
            <v>24178</v>
          </cell>
          <cell r="K3148">
            <v>19117</v>
          </cell>
          <cell r="L3148">
            <v>20467</v>
          </cell>
          <cell r="M3148">
            <v>19445</v>
          </cell>
          <cell r="N3148">
            <v>22793</v>
          </cell>
          <cell r="O3148">
            <v>24928</v>
          </cell>
          <cell r="P3148">
            <v>26457</v>
          </cell>
          <cell r="Q3148">
            <v>31008</v>
          </cell>
          <cell r="R3148">
            <v>30231</v>
          </cell>
          <cell r="S3148">
            <v>30640</v>
          </cell>
          <cell r="T3148">
            <v>31517</v>
          </cell>
          <cell r="U3148">
            <v>42124</v>
          </cell>
          <cell r="V3148">
            <v>40842</v>
          </cell>
          <cell r="W3148">
            <v>40859</v>
          </cell>
          <cell r="X3148">
            <v>34093</v>
          </cell>
          <cell r="Y3148">
            <v>30248</v>
          </cell>
          <cell r="Z3148">
            <v>32292</v>
          </cell>
          <cell r="AA3148">
            <v>28227</v>
          </cell>
          <cell r="AB3148">
            <v>26847</v>
          </cell>
          <cell r="AC3148">
            <v>27678</v>
          </cell>
          <cell r="AD3148">
            <v>28062</v>
          </cell>
          <cell r="AE3148">
            <v>30961</v>
          </cell>
        </row>
        <row r="3149">
          <cell r="E3149" t="str">
            <v>MI Electric Power Wood and Waste</v>
          </cell>
          <cell r="F3149">
            <v>9010</v>
          </cell>
          <cell r="G3149">
            <v>9297</v>
          </cell>
          <cell r="H3149">
            <v>10670</v>
          </cell>
          <cell r="I3149">
            <v>15999</v>
          </cell>
          <cell r="J3149">
            <v>17722</v>
          </cell>
          <cell r="K3149">
            <v>19653</v>
          </cell>
          <cell r="L3149">
            <v>23384</v>
          </cell>
          <cell r="M3149">
            <v>22558</v>
          </cell>
          <cell r="N3149">
            <v>22469</v>
          </cell>
          <cell r="O3149">
            <v>21653</v>
          </cell>
          <cell r="P3149">
            <v>25622</v>
          </cell>
          <cell r="Q3149">
            <v>25034</v>
          </cell>
          <cell r="R3149">
            <v>24836</v>
          </cell>
          <cell r="S3149">
            <v>24816</v>
          </cell>
          <cell r="T3149">
            <v>25277</v>
          </cell>
          <cell r="U3149">
            <v>23201</v>
          </cell>
          <cell r="V3149">
            <v>23206</v>
          </cell>
          <cell r="W3149">
            <v>22076</v>
          </cell>
          <cell r="X3149">
            <v>22723</v>
          </cell>
          <cell r="Y3149">
            <v>22032</v>
          </cell>
          <cell r="Z3149">
            <v>21936</v>
          </cell>
          <cell r="AA3149">
            <v>22942</v>
          </cell>
          <cell r="AB3149">
            <v>22325</v>
          </cell>
          <cell r="AC3149">
            <v>23236</v>
          </cell>
          <cell r="AD3149">
            <v>24726</v>
          </cell>
          <cell r="AE3149">
            <v>21219</v>
          </cell>
        </row>
        <row r="3150">
          <cell r="E3150" t="str">
            <v>MN Electric Power Wood and Waste</v>
          </cell>
          <cell r="F3150">
            <v>7724</v>
          </cell>
          <cell r="G3150">
            <v>6476</v>
          </cell>
          <cell r="H3150">
            <v>8113</v>
          </cell>
          <cell r="I3150">
            <v>8130</v>
          </cell>
          <cell r="J3150">
            <v>8135</v>
          </cell>
          <cell r="K3150">
            <v>8614</v>
          </cell>
          <cell r="L3150">
            <v>8810</v>
          </cell>
          <cell r="M3150">
            <v>9446</v>
          </cell>
          <cell r="N3150">
            <v>8525</v>
          </cell>
          <cell r="O3150">
            <v>8188</v>
          </cell>
          <cell r="P3150">
            <v>8783</v>
          </cell>
          <cell r="Q3150">
            <v>5464</v>
          </cell>
          <cell r="R3150">
            <v>7762</v>
          </cell>
          <cell r="S3150">
            <v>10376</v>
          </cell>
          <cell r="T3150">
            <v>7907</v>
          </cell>
          <cell r="U3150">
            <v>9295</v>
          </cell>
          <cell r="V3150">
            <v>8857</v>
          </cell>
          <cell r="W3150">
            <v>17202</v>
          </cell>
          <cell r="X3150">
            <v>17744</v>
          </cell>
          <cell r="Y3150">
            <v>20882</v>
          </cell>
          <cell r="Z3150">
            <v>24278</v>
          </cell>
          <cell r="AA3150">
            <v>21440</v>
          </cell>
          <cell r="AB3150">
            <v>24240</v>
          </cell>
          <cell r="AC3150">
            <v>20030</v>
          </cell>
          <cell r="AD3150">
            <v>22132</v>
          </cell>
          <cell r="AE3150">
            <v>22469</v>
          </cell>
        </row>
        <row r="3151">
          <cell r="E3151" t="str">
            <v>MO Electric Power Wood and Waste</v>
          </cell>
          <cell r="F3151">
            <v>0</v>
          </cell>
          <cell r="G3151">
            <v>0</v>
          </cell>
          <cell r="H3151">
            <v>0</v>
          </cell>
          <cell r="I3151">
            <v>13</v>
          </cell>
          <cell r="J3151">
            <v>70</v>
          </cell>
          <cell r="K3151">
            <v>258</v>
          </cell>
          <cell r="L3151">
            <v>324</v>
          </cell>
          <cell r="M3151">
            <v>426</v>
          </cell>
          <cell r="N3151">
            <v>793</v>
          </cell>
          <cell r="O3151">
            <v>510</v>
          </cell>
          <cell r="P3151">
            <v>746</v>
          </cell>
          <cell r="Q3151">
            <v>0</v>
          </cell>
          <cell r="R3151">
            <v>5</v>
          </cell>
          <cell r="S3151">
            <v>5</v>
          </cell>
          <cell r="T3151">
            <v>4</v>
          </cell>
          <cell r="U3151">
            <v>0</v>
          </cell>
          <cell r="V3151">
            <v>130</v>
          </cell>
          <cell r="W3151">
            <v>189</v>
          </cell>
          <cell r="X3151">
            <v>324</v>
          </cell>
          <cell r="Y3151">
            <v>752</v>
          </cell>
          <cell r="Z3151">
            <v>653</v>
          </cell>
          <cell r="AA3151">
            <v>600</v>
          </cell>
          <cell r="AB3151">
            <v>723</v>
          </cell>
          <cell r="AC3151">
            <v>722</v>
          </cell>
          <cell r="AD3151">
            <v>898</v>
          </cell>
          <cell r="AE3151">
            <v>990</v>
          </cell>
        </row>
        <row r="3152">
          <cell r="E3152" t="str">
            <v>MS Electric Power Wood and Waste</v>
          </cell>
          <cell r="F3152">
            <v>0</v>
          </cell>
          <cell r="G3152">
            <v>0</v>
          </cell>
          <cell r="H3152">
            <v>0</v>
          </cell>
          <cell r="I3152">
            <v>0</v>
          </cell>
          <cell r="J3152">
            <v>0</v>
          </cell>
          <cell r="K3152">
            <v>0</v>
          </cell>
          <cell r="L3152">
            <v>0</v>
          </cell>
          <cell r="M3152">
            <v>0</v>
          </cell>
          <cell r="N3152">
            <v>0</v>
          </cell>
          <cell r="O3152">
            <v>0</v>
          </cell>
          <cell r="P3152">
            <v>0</v>
          </cell>
          <cell r="Q3152">
            <v>0</v>
          </cell>
          <cell r="R3152">
            <v>0</v>
          </cell>
          <cell r="S3152">
            <v>0</v>
          </cell>
          <cell r="T3152">
            <v>0</v>
          </cell>
          <cell r="U3152">
            <v>0</v>
          </cell>
          <cell r="V3152">
            <v>0</v>
          </cell>
          <cell r="W3152">
            <v>0</v>
          </cell>
          <cell r="X3152">
            <v>0</v>
          </cell>
          <cell r="Y3152">
            <v>0</v>
          </cell>
          <cell r="Z3152">
            <v>17</v>
          </cell>
          <cell r="AA3152">
            <v>4</v>
          </cell>
          <cell r="AB3152">
            <v>29</v>
          </cell>
          <cell r="AC3152">
            <v>123</v>
          </cell>
          <cell r="AD3152">
            <v>135</v>
          </cell>
          <cell r="AE3152">
            <v>126</v>
          </cell>
        </row>
        <row r="3153">
          <cell r="E3153" t="str">
            <v>MT Electric Power Wood and Waste</v>
          </cell>
          <cell r="F3153">
            <v>785</v>
          </cell>
          <cell r="G3153">
            <v>651</v>
          </cell>
          <cell r="H3153">
            <v>818</v>
          </cell>
          <cell r="I3153">
            <v>806</v>
          </cell>
          <cell r="J3153">
            <v>433</v>
          </cell>
          <cell r="K3153">
            <v>0</v>
          </cell>
          <cell r="L3153">
            <v>0</v>
          </cell>
          <cell r="M3153">
            <v>0</v>
          </cell>
          <cell r="N3153">
            <v>0</v>
          </cell>
          <cell r="O3153">
            <v>0</v>
          </cell>
          <cell r="P3153">
            <v>0</v>
          </cell>
          <cell r="Q3153">
            <v>0</v>
          </cell>
          <cell r="R3153">
            <v>0</v>
          </cell>
          <cell r="S3153">
            <v>0</v>
          </cell>
          <cell r="T3153">
            <v>0</v>
          </cell>
          <cell r="U3153">
            <v>0</v>
          </cell>
          <cell r="V3153">
            <v>0</v>
          </cell>
          <cell r="W3153">
            <v>0</v>
          </cell>
          <cell r="X3153">
            <v>0</v>
          </cell>
          <cell r="Y3153">
            <v>0</v>
          </cell>
          <cell r="Z3153">
            <v>0</v>
          </cell>
          <cell r="AA3153">
            <v>0</v>
          </cell>
          <cell r="AB3153">
            <v>0</v>
          </cell>
          <cell r="AC3153">
            <v>0</v>
          </cell>
          <cell r="AD3153">
            <v>0</v>
          </cell>
          <cell r="AE3153">
            <v>0</v>
          </cell>
        </row>
        <row r="3154">
          <cell r="E3154" t="str">
            <v>NC Electric Power Wood and Waste</v>
          </cell>
          <cell r="F3154">
            <v>1764</v>
          </cell>
          <cell r="G3154">
            <v>6604</v>
          </cell>
          <cell r="H3154">
            <v>6392</v>
          </cell>
          <cell r="I3154">
            <v>6335</v>
          </cell>
          <cell r="J3154">
            <v>8196</v>
          </cell>
          <cell r="K3154">
            <v>6480</v>
          </cell>
          <cell r="L3154">
            <v>5942</v>
          </cell>
          <cell r="M3154">
            <v>6288</v>
          </cell>
          <cell r="N3154">
            <v>6875</v>
          </cell>
          <cell r="O3154">
            <v>6636</v>
          </cell>
          <cell r="P3154">
            <v>6665</v>
          </cell>
          <cell r="Q3154">
            <v>6484</v>
          </cell>
          <cell r="R3154">
            <v>6336</v>
          </cell>
          <cell r="S3154">
            <v>6179</v>
          </cell>
          <cell r="T3154">
            <v>6634</v>
          </cell>
          <cell r="U3154">
            <v>7236</v>
          </cell>
          <cell r="V3154">
            <v>8438</v>
          </cell>
          <cell r="W3154">
            <v>8512</v>
          </cell>
          <cell r="X3154">
            <v>7944</v>
          </cell>
          <cell r="Y3154">
            <v>11033</v>
          </cell>
          <cell r="Z3154">
            <v>13383</v>
          </cell>
          <cell r="AA3154">
            <v>15513</v>
          </cell>
          <cell r="AB3154">
            <v>17966</v>
          </cell>
          <cell r="AC3154">
            <v>18144</v>
          </cell>
          <cell r="AD3154">
            <v>20045</v>
          </cell>
          <cell r="AE3154">
            <v>16558</v>
          </cell>
        </row>
        <row r="3155">
          <cell r="E3155" t="str">
            <v>ND Electric Power Wood and Waste</v>
          </cell>
          <cell r="F3155">
            <v>0</v>
          </cell>
          <cell r="G3155">
            <v>0</v>
          </cell>
          <cell r="H3155">
            <v>0</v>
          </cell>
          <cell r="I3155">
            <v>0</v>
          </cell>
          <cell r="J3155">
            <v>0</v>
          </cell>
          <cell r="K3155">
            <v>0</v>
          </cell>
          <cell r="L3155">
            <v>0</v>
          </cell>
          <cell r="M3155">
            <v>0</v>
          </cell>
          <cell r="N3155">
            <v>0</v>
          </cell>
          <cell r="O3155">
            <v>0</v>
          </cell>
          <cell r="P3155">
            <v>0</v>
          </cell>
          <cell r="Q3155">
            <v>0</v>
          </cell>
          <cell r="R3155">
            <v>0</v>
          </cell>
          <cell r="S3155">
            <v>0</v>
          </cell>
          <cell r="T3155">
            <v>0</v>
          </cell>
          <cell r="U3155">
            <v>0</v>
          </cell>
          <cell r="V3155">
            <v>0</v>
          </cell>
          <cell r="W3155">
            <v>0</v>
          </cell>
          <cell r="X3155">
            <v>0</v>
          </cell>
          <cell r="Y3155">
            <v>0</v>
          </cell>
          <cell r="Z3155">
            <v>0</v>
          </cell>
          <cell r="AA3155">
            <v>0</v>
          </cell>
          <cell r="AB3155">
            <v>0</v>
          </cell>
          <cell r="AC3155">
            <v>0</v>
          </cell>
          <cell r="AD3155">
            <v>0</v>
          </cell>
          <cell r="AE3155">
            <v>0</v>
          </cell>
        </row>
        <row r="3156">
          <cell r="E3156" t="str">
            <v>NE Electric Power Wood and Waste</v>
          </cell>
          <cell r="F3156">
            <v>0</v>
          </cell>
          <cell r="G3156">
            <v>0</v>
          </cell>
          <cell r="H3156">
            <v>67</v>
          </cell>
          <cell r="I3156">
            <v>59</v>
          </cell>
          <cell r="J3156">
            <v>96</v>
          </cell>
          <cell r="K3156">
            <v>168</v>
          </cell>
          <cell r="L3156">
            <v>119</v>
          </cell>
          <cell r="M3156">
            <v>160</v>
          </cell>
          <cell r="N3156">
            <v>98</v>
          </cell>
          <cell r="O3156">
            <v>107</v>
          </cell>
          <cell r="P3156">
            <v>106</v>
          </cell>
          <cell r="Q3156">
            <v>107</v>
          </cell>
          <cell r="R3156">
            <v>93</v>
          </cell>
          <cell r="S3156">
            <v>429</v>
          </cell>
          <cell r="T3156">
            <v>333</v>
          </cell>
          <cell r="U3156">
            <v>475</v>
          </cell>
          <cell r="V3156">
            <v>526</v>
          </cell>
          <cell r="W3156">
            <v>615</v>
          </cell>
          <cell r="X3156">
            <v>600</v>
          </cell>
          <cell r="Y3156">
            <v>645</v>
          </cell>
          <cell r="Z3156">
            <v>731</v>
          </cell>
          <cell r="AA3156">
            <v>649</v>
          </cell>
          <cell r="AB3156">
            <v>582</v>
          </cell>
          <cell r="AC3156">
            <v>619</v>
          </cell>
          <cell r="AD3156">
            <v>642</v>
          </cell>
          <cell r="AE3156">
            <v>716</v>
          </cell>
        </row>
        <row r="3157">
          <cell r="E3157" t="str">
            <v>NH Electric Power Wood and Waste</v>
          </cell>
          <cell r="F3157">
            <v>15321</v>
          </cell>
          <cell r="G3157">
            <v>15420</v>
          </cell>
          <cell r="H3157">
            <v>15603</v>
          </cell>
          <cell r="I3157">
            <v>15958</v>
          </cell>
          <cell r="J3157">
            <v>14894</v>
          </cell>
          <cell r="K3157">
            <v>13701</v>
          </cell>
          <cell r="L3157">
            <v>14042</v>
          </cell>
          <cell r="M3157">
            <v>14203</v>
          </cell>
          <cell r="N3157">
            <v>14622</v>
          </cell>
          <cell r="O3157">
            <v>14722</v>
          </cell>
          <cell r="P3157">
            <v>14695</v>
          </cell>
          <cell r="Q3157">
            <v>13562</v>
          </cell>
          <cell r="R3157">
            <v>12913</v>
          </cell>
          <cell r="S3157">
            <v>11869</v>
          </cell>
          <cell r="T3157">
            <v>12002</v>
          </cell>
          <cell r="U3157">
            <v>12601</v>
          </cell>
          <cell r="V3157">
            <v>12643</v>
          </cell>
          <cell r="W3157">
            <v>16680</v>
          </cell>
          <cell r="X3157">
            <v>17701</v>
          </cell>
          <cell r="Y3157">
            <v>17304</v>
          </cell>
          <cell r="Z3157">
            <v>17499</v>
          </cell>
          <cell r="AA3157">
            <v>15965</v>
          </cell>
          <cell r="AB3157">
            <v>18040</v>
          </cell>
          <cell r="AC3157">
            <v>19952</v>
          </cell>
          <cell r="AD3157">
            <v>22854</v>
          </cell>
          <cell r="AE3157">
            <v>24519</v>
          </cell>
        </row>
        <row r="3158">
          <cell r="E3158" t="str">
            <v>NJ Electric Power Wood and Waste</v>
          </cell>
          <cell r="F3158">
            <v>4281</v>
          </cell>
          <cell r="G3158">
            <v>13259</v>
          </cell>
          <cell r="H3158">
            <v>15228</v>
          </cell>
          <cell r="I3158">
            <v>15885</v>
          </cell>
          <cell r="J3158">
            <v>20496</v>
          </cell>
          <cell r="K3158">
            <v>21426</v>
          </cell>
          <cell r="L3158">
            <v>16752</v>
          </cell>
          <cell r="M3158">
            <v>21679</v>
          </cell>
          <cell r="N3158">
            <v>23470</v>
          </cell>
          <cell r="O3158">
            <v>23944</v>
          </cell>
          <cell r="P3158">
            <v>24043</v>
          </cell>
          <cell r="Q3158">
            <v>15077</v>
          </cell>
          <cell r="R3158">
            <v>15462</v>
          </cell>
          <cell r="S3158">
            <v>12713</v>
          </cell>
          <cell r="T3158">
            <v>12207</v>
          </cell>
          <cell r="U3158">
            <v>13109</v>
          </cell>
          <cell r="V3158">
            <v>13537</v>
          </cell>
          <cell r="W3158">
            <v>11860</v>
          </cell>
          <cell r="X3158">
            <v>14062</v>
          </cell>
          <cell r="Y3158">
            <v>10666</v>
          </cell>
          <cell r="Z3158">
            <v>9831</v>
          </cell>
          <cell r="AA3158">
            <v>10465</v>
          </cell>
          <cell r="AB3158">
            <v>12301</v>
          </cell>
          <cell r="AC3158">
            <v>12215</v>
          </cell>
          <cell r="AD3158">
            <v>13448</v>
          </cell>
          <cell r="AE3158">
            <v>12664</v>
          </cell>
        </row>
        <row r="3159">
          <cell r="E3159" t="str">
            <v>NM Electric Power Wood and Waste</v>
          </cell>
          <cell r="F3159">
            <v>156</v>
          </cell>
          <cell r="G3159">
            <v>156</v>
          </cell>
          <cell r="H3159">
            <v>156</v>
          </cell>
          <cell r="I3159">
            <v>128</v>
          </cell>
          <cell r="J3159">
            <v>121</v>
          </cell>
          <cell r="K3159">
            <v>110</v>
          </cell>
          <cell r="L3159">
            <v>154</v>
          </cell>
          <cell r="M3159">
            <v>84</v>
          </cell>
          <cell r="N3159">
            <v>107</v>
          </cell>
          <cell r="O3159">
            <v>108</v>
          </cell>
          <cell r="P3159">
            <v>87</v>
          </cell>
          <cell r="Q3159">
            <v>209</v>
          </cell>
          <cell r="R3159">
            <v>224</v>
          </cell>
          <cell r="S3159">
            <v>0</v>
          </cell>
          <cell r="T3159">
            <v>0</v>
          </cell>
          <cell r="U3159">
            <v>44</v>
          </cell>
          <cell r="V3159">
            <v>212</v>
          </cell>
          <cell r="W3159">
            <v>336</v>
          </cell>
          <cell r="X3159">
            <v>488</v>
          </cell>
          <cell r="Y3159">
            <v>476</v>
          </cell>
          <cell r="Z3159">
            <v>339</v>
          </cell>
          <cell r="AA3159">
            <v>189</v>
          </cell>
          <cell r="AB3159">
            <v>338</v>
          </cell>
          <cell r="AC3159">
            <v>433</v>
          </cell>
          <cell r="AD3159">
            <v>322</v>
          </cell>
          <cell r="AE3159">
            <v>483</v>
          </cell>
        </row>
        <row r="3160">
          <cell r="E3160" t="str">
            <v>NV Electric Power Wood and Waste</v>
          </cell>
          <cell r="F3160">
            <v>0</v>
          </cell>
          <cell r="G3160">
            <v>0</v>
          </cell>
          <cell r="H3160">
            <v>0</v>
          </cell>
          <cell r="I3160">
            <v>0</v>
          </cell>
          <cell r="J3160">
            <v>0</v>
          </cell>
          <cell r="K3160">
            <v>0</v>
          </cell>
          <cell r="L3160">
            <v>0</v>
          </cell>
          <cell r="M3160">
            <v>0</v>
          </cell>
          <cell r="N3160">
            <v>0</v>
          </cell>
          <cell r="O3160">
            <v>0</v>
          </cell>
          <cell r="P3160">
            <v>0</v>
          </cell>
          <cell r="Q3160">
            <v>0</v>
          </cell>
          <cell r="R3160">
            <v>0</v>
          </cell>
          <cell r="S3160">
            <v>0</v>
          </cell>
          <cell r="T3160">
            <v>0</v>
          </cell>
          <cell r="U3160">
            <v>0</v>
          </cell>
          <cell r="V3160">
            <v>0</v>
          </cell>
          <cell r="W3160">
            <v>0</v>
          </cell>
          <cell r="X3160">
            <v>0</v>
          </cell>
          <cell r="Y3160">
            <v>10</v>
          </cell>
          <cell r="Z3160">
            <v>0</v>
          </cell>
          <cell r="AA3160">
            <v>0</v>
          </cell>
          <cell r="AB3160">
            <v>209</v>
          </cell>
          <cell r="AC3160">
            <v>266</v>
          </cell>
          <cell r="AD3160">
            <v>270</v>
          </cell>
          <cell r="AE3160">
            <v>282</v>
          </cell>
        </row>
        <row r="3161">
          <cell r="E3161" t="str">
            <v>NY Electric Power Wood and Waste</v>
          </cell>
          <cell r="F3161">
            <v>28379</v>
          </cell>
          <cell r="G3161">
            <v>29833</v>
          </cell>
          <cell r="H3161">
            <v>37683</v>
          </cell>
          <cell r="I3161">
            <v>34889</v>
          </cell>
          <cell r="J3161">
            <v>40120</v>
          </cell>
          <cell r="K3161">
            <v>38709</v>
          </cell>
          <cell r="L3161">
            <v>41208</v>
          </cell>
          <cell r="M3161">
            <v>41379</v>
          </cell>
          <cell r="N3161">
            <v>39568</v>
          </cell>
          <cell r="O3161">
            <v>41350</v>
          </cell>
          <cell r="P3161">
            <v>41389</v>
          </cell>
          <cell r="Q3161">
            <v>26131</v>
          </cell>
          <cell r="R3161">
            <v>25029</v>
          </cell>
          <cell r="S3161">
            <v>24661</v>
          </cell>
          <cell r="T3161">
            <v>26009</v>
          </cell>
          <cell r="U3161">
            <v>27258</v>
          </cell>
          <cell r="V3161">
            <v>27814</v>
          </cell>
          <cell r="W3161">
            <v>27496</v>
          </cell>
          <cell r="X3161">
            <v>29563</v>
          </cell>
          <cell r="Y3161">
            <v>31500</v>
          </cell>
          <cell r="Z3161">
            <v>31229</v>
          </cell>
          <cell r="AA3161">
            <v>29033</v>
          </cell>
          <cell r="AB3161">
            <v>26689</v>
          </cell>
          <cell r="AC3161">
            <v>29749</v>
          </cell>
          <cell r="AD3161">
            <v>32302</v>
          </cell>
          <cell r="AE3161">
            <v>29838</v>
          </cell>
        </row>
        <row r="3162">
          <cell r="E3162" t="str">
            <v>OH Electric Power Wood and Waste</v>
          </cell>
          <cell r="F3162">
            <v>3642</v>
          </cell>
          <cell r="G3162">
            <v>3860</v>
          </cell>
          <cell r="H3162">
            <v>4002</v>
          </cell>
          <cell r="I3162">
            <v>1311</v>
          </cell>
          <cell r="J3162">
            <v>650</v>
          </cell>
          <cell r="K3162">
            <v>589</v>
          </cell>
          <cell r="L3162">
            <v>860</v>
          </cell>
          <cell r="M3162">
            <v>741</v>
          </cell>
          <cell r="N3162">
            <v>677</v>
          </cell>
          <cell r="O3162">
            <v>755</v>
          </cell>
          <cell r="P3162">
            <v>1032</v>
          </cell>
          <cell r="Q3162">
            <v>1002</v>
          </cell>
          <cell r="R3162">
            <v>991</v>
          </cell>
          <cell r="S3162">
            <v>1220</v>
          </cell>
          <cell r="T3162">
            <v>1122</v>
          </cell>
          <cell r="U3162">
            <v>1106</v>
          </cell>
          <cell r="V3162">
            <v>1067</v>
          </cell>
          <cell r="W3162">
            <v>1040</v>
          </cell>
          <cell r="X3162">
            <v>3497</v>
          </cell>
          <cell r="Y3162">
            <v>2995</v>
          </cell>
          <cell r="Z3162">
            <v>4047</v>
          </cell>
          <cell r="AA3162">
            <v>3841</v>
          </cell>
          <cell r="AB3162">
            <v>6081</v>
          </cell>
          <cell r="AC3162">
            <v>6653</v>
          </cell>
          <cell r="AD3162">
            <v>6560</v>
          </cell>
          <cell r="AE3162">
            <v>6726</v>
          </cell>
        </row>
        <row r="3163">
          <cell r="E3163" t="str">
            <v>OK Electric Power Wood and Waste</v>
          </cell>
          <cell r="F3163">
            <v>0</v>
          </cell>
          <cell r="G3163">
            <v>0</v>
          </cell>
          <cell r="H3163">
            <v>0</v>
          </cell>
          <cell r="I3163">
            <v>0</v>
          </cell>
          <cell r="J3163">
            <v>0</v>
          </cell>
          <cell r="K3163">
            <v>0</v>
          </cell>
          <cell r="L3163">
            <v>0</v>
          </cell>
          <cell r="M3163">
            <v>0</v>
          </cell>
          <cell r="N3163">
            <v>0</v>
          </cell>
          <cell r="O3163">
            <v>0</v>
          </cell>
          <cell r="P3163">
            <v>0</v>
          </cell>
          <cell r="Q3163">
            <v>0</v>
          </cell>
          <cell r="R3163">
            <v>0</v>
          </cell>
          <cell r="S3163">
            <v>0</v>
          </cell>
          <cell r="T3163">
            <v>0</v>
          </cell>
          <cell r="U3163">
            <v>0</v>
          </cell>
          <cell r="V3163">
            <v>0</v>
          </cell>
          <cell r="W3163">
            <v>0</v>
          </cell>
          <cell r="X3163">
            <v>45</v>
          </cell>
          <cell r="Y3163">
            <v>0</v>
          </cell>
          <cell r="Z3163">
            <v>0</v>
          </cell>
          <cell r="AA3163">
            <v>0</v>
          </cell>
          <cell r="AB3163">
            <v>0</v>
          </cell>
          <cell r="AC3163">
            <v>186</v>
          </cell>
          <cell r="AD3163">
            <v>194</v>
          </cell>
          <cell r="AE3163">
            <v>154</v>
          </cell>
        </row>
        <row r="3164">
          <cell r="E3164" t="str">
            <v>OR Electric Power Wood and Waste</v>
          </cell>
          <cell r="F3164">
            <v>7161</v>
          </cell>
          <cell r="G3164">
            <v>6209</v>
          </cell>
          <cell r="H3164">
            <v>5828</v>
          </cell>
          <cell r="I3164">
            <v>5613</v>
          </cell>
          <cell r="J3164">
            <v>6031</v>
          </cell>
          <cell r="K3164">
            <v>7123</v>
          </cell>
          <cell r="L3164">
            <v>6743</v>
          </cell>
          <cell r="M3164">
            <v>6625</v>
          </cell>
          <cell r="N3164">
            <v>6967</v>
          </cell>
          <cell r="O3164">
            <v>5265</v>
          </cell>
          <cell r="P3164">
            <v>6152</v>
          </cell>
          <cell r="Q3164">
            <v>5460</v>
          </cell>
          <cell r="R3164">
            <v>4293</v>
          </cell>
          <cell r="S3164">
            <v>5897</v>
          </cell>
          <cell r="T3164">
            <v>1320</v>
          </cell>
          <cell r="U3164">
            <v>7126</v>
          </cell>
          <cell r="V3164">
            <v>7414</v>
          </cell>
          <cell r="W3164">
            <v>6700</v>
          </cell>
          <cell r="X3164">
            <v>4474</v>
          </cell>
          <cell r="Y3164">
            <v>5163</v>
          </cell>
          <cell r="Z3164">
            <v>5405</v>
          </cell>
          <cell r="AA3164">
            <v>4915</v>
          </cell>
          <cell r="AB3164">
            <v>5267</v>
          </cell>
          <cell r="AC3164">
            <v>6506</v>
          </cell>
          <cell r="AD3164">
            <v>7719</v>
          </cell>
          <cell r="AE3164">
            <v>6835</v>
          </cell>
        </row>
        <row r="3165">
          <cell r="E3165" t="str">
            <v>PA Electric Power Wood and Waste</v>
          </cell>
          <cell r="F3165">
            <v>8831</v>
          </cell>
          <cell r="G3165">
            <v>15330</v>
          </cell>
          <cell r="H3165">
            <v>20817</v>
          </cell>
          <cell r="I3165">
            <v>23548</v>
          </cell>
          <cell r="J3165">
            <v>24641</v>
          </cell>
          <cell r="K3165">
            <v>27726</v>
          </cell>
          <cell r="L3165">
            <v>29096</v>
          </cell>
          <cell r="M3165">
            <v>29040</v>
          </cell>
          <cell r="N3165">
            <v>30877</v>
          </cell>
          <cell r="O3165">
            <v>31335</v>
          </cell>
          <cell r="P3165">
            <v>31506</v>
          </cell>
          <cell r="Q3165">
            <v>25090</v>
          </cell>
          <cell r="R3165">
            <v>25103</v>
          </cell>
          <cell r="S3165">
            <v>24606</v>
          </cell>
          <cell r="T3165">
            <v>24044</v>
          </cell>
          <cell r="U3165">
            <v>24965</v>
          </cell>
          <cell r="V3165">
            <v>25457</v>
          </cell>
          <cell r="W3165">
            <v>26422</v>
          </cell>
          <cell r="X3165">
            <v>28590</v>
          </cell>
          <cell r="Y3165">
            <v>28548</v>
          </cell>
          <cell r="Z3165">
            <v>30136</v>
          </cell>
          <cell r="AA3165">
            <v>28672</v>
          </cell>
          <cell r="AB3165">
            <v>27573</v>
          </cell>
          <cell r="AC3165">
            <v>27492</v>
          </cell>
          <cell r="AD3165">
            <v>26929</v>
          </cell>
          <cell r="AE3165">
            <v>27220</v>
          </cell>
        </row>
        <row r="3166">
          <cell r="E3166" t="str">
            <v>RI Electric Power Wood and Waste</v>
          </cell>
          <cell r="F3166">
            <v>995</v>
          </cell>
          <cell r="G3166">
            <v>916</v>
          </cell>
          <cell r="H3166">
            <v>995</v>
          </cell>
          <cell r="I3166">
            <v>1115</v>
          </cell>
          <cell r="J3166">
            <v>1027</v>
          </cell>
          <cell r="K3166">
            <v>1032</v>
          </cell>
          <cell r="L3166">
            <v>1233</v>
          </cell>
          <cell r="M3166">
            <v>1129</v>
          </cell>
          <cell r="N3166">
            <v>1302</v>
          </cell>
          <cell r="O3166">
            <v>1450</v>
          </cell>
          <cell r="P3166">
            <v>1414</v>
          </cell>
          <cell r="Q3166">
            <v>1349</v>
          </cell>
          <cell r="R3166">
            <v>1255</v>
          </cell>
          <cell r="S3166">
            <v>1204</v>
          </cell>
          <cell r="T3166">
            <v>1226</v>
          </cell>
          <cell r="U3166">
            <v>0</v>
          </cell>
          <cell r="V3166">
            <v>1824</v>
          </cell>
          <cell r="W3166">
            <v>1920</v>
          </cell>
          <cell r="X3166">
            <v>1998</v>
          </cell>
          <cell r="Y3166">
            <v>1769</v>
          </cell>
          <cell r="Z3166">
            <v>1774</v>
          </cell>
          <cell r="AA3166">
            <v>1555</v>
          </cell>
          <cell r="AB3166">
            <v>1176</v>
          </cell>
          <cell r="AC3166">
            <v>470</v>
          </cell>
          <cell r="AD3166">
            <v>2013</v>
          </cell>
          <cell r="AE3166">
            <v>2082</v>
          </cell>
        </row>
        <row r="3167">
          <cell r="E3167" t="str">
            <v>SC Electric Power Wood and Waste</v>
          </cell>
          <cell r="F3167">
            <v>0</v>
          </cell>
          <cell r="G3167">
            <v>0</v>
          </cell>
          <cell r="H3167">
            <v>0</v>
          </cell>
          <cell r="I3167">
            <v>0</v>
          </cell>
          <cell r="J3167">
            <v>0</v>
          </cell>
          <cell r="K3167">
            <v>0</v>
          </cell>
          <cell r="L3167">
            <v>0</v>
          </cell>
          <cell r="M3167">
            <v>0</v>
          </cell>
          <cell r="N3167">
            <v>0</v>
          </cell>
          <cell r="O3167">
            <v>0</v>
          </cell>
          <cell r="P3167">
            <v>0</v>
          </cell>
          <cell r="Q3167">
            <v>0</v>
          </cell>
          <cell r="R3167">
            <v>147</v>
          </cell>
          <cell r="S3167">
            <v>232</v>
          </cell>
          <cell r="T3167">
            <v>3048</v>
          </cell>
          <cell r="U3167">
            <v>6909</v>
          </cell>
          <cell r="V3167">
            <v>6927</v>
          </cell>
          <cell r="W3167">
            <v>6434</v>
          </cell>
          <cell r="X3167">
            <v>6826</v>
          </cell>
          <cell r="Y3167">
            <v>8488</v>
          </cell>
          <cell r="Z3167">
            <v>8775</v>
          </cell>
          <cell r="AA3167">
            <v>8863</v>
          </cell>
          <cell r="AB3167">
            <v>10658</v>
          </cell>
          <cell r="AC3167">
            <v>11698</v>
          </cell>
          <cell r="AD3167">
            <v>16113</v>
          </cell>
          <cell r="AE3167">
            <v>17138</v>
          </cell>
        </row>
        <row r="3168">
          <cell r="E3168" t="str">
            <v>SD Electric Power Wood and Waste</v>
          </cell>
          <cell r="F3168">
            <v>0</v>
          </cell>
          <cell r="G3168">
            <v>0</v>
          </cell>
          <cell r="H3168">
            <v>0</v>
          </cell>
          <cell r="I3168">
            <v>0</v>
          </cell>
          <cell r="J3168">
            <v>0</v>
          </cell>
          <cell r="K3168">
            <v>0</v>
          </cell>
          <cell r="L3168">
            <v>0</v>
          </cell>
          <cell r="M3168">
            <v>0</v>
          </cell>
          <cell r="N3168">
            <v>0</v>
          </cell>
          <cell r="O3168">
            <v>0</v>
          </cell>
          <cell r="P3168">
            <v>0</v>
          </cell>
          <cell r="Q3168">
            <v>0</v>
          </cell>
          <cell r="R3168">
            <v>0</v>
          </cell>
          <cell r="S3168">
            <v>0</v>
          </cell>
          <cell r="T3168">
            <v>0</v>
          </cell>
          <cell r="U3168">
            <v>0</v>
          </cell>
          <cell r="V3168">
            <v>0</v>
          </cell>
          <cell r="W3168">
            <v>0</v>
          </cell>
          <cell r="X3168">
            <v>18</v>
          </cell>
          <cell r="Y3168">
            <v>62</v>
          </cell>
          <cell r="Z3168">
            <v>0</v>
          </cell>
          <cell r="AA3168">
            <v>0</v>
          </cell>
          <cell r="AB3168">
            <v>0</v>
          </cell>
          <cell r="AC3168">
            <v>0</v>
          </cell>
          <cell r="AD3168">
            <v>0</v>
          </cell>
          <cell r="AE3168">
            <v>0</v>
          </cell>
        </row>
        <row r="3169">
          <cell r="E3169" t="str">
            <v>TN Electric Power Wood and Waste</v>
          </cell>
          <cell r="F3169">
            <v>0</v>
          </cell>
          <cell r="G3169">
            <v>0</v>
          </cell>
          <cell r="H3169">
            <v>202</v>
          </cell>
          <cell r="I3169">
            <v>224</v>
          </cell>
          <cell r="J3169">
            <v>233</v>
          </cell>
          <cell r="K3169">
            <v>247</v>
          </cell>
          <cell r="L3169">
            <v>292</v>
          </cell>
          <cell r="M3169">
            <v>302</v>
          </cell>
          <cell r="N3169">
            <v>284</v>
          </cell>
          <cell r="O3169">
            <v>270</v>
          </cell>
          <cell r="P3169">
            <v>378</v>
          </cell>
          <cell r="Q3169">
            <v>461</v>
          </cell>
          <cell r="R3169">
            <v>450</v>
          </cell>
          <cell r="S3169">
            <v>375</v>
          </cell>
          <cell r="T3169">
            <v>218</v>
          </cell>
          <cell r="U3169">
            <v>321</v>
          </cell>
          <cell r="V3169">
            <v>293</v>
          </cell>
          <cell r="W3169">
            <v>235</v>
          </cell>
          <cell r="X3169">
            <v>325</v>
          </cell>
          <cell r="Y3169">
            <v>329</v>
          </cell>
          <cell r="Z3169">
            <v>301</v>
          </cell>
          <cell r="AA3169">
            <v>363</v>
          </cell>
          <cell r="AB3169">
            <v>631</v>
          </cell>
          <cell r="AC3169">
            <v>842</v>
          </cell>
          <cell r="AD3169">
            <v>904</v>
          </cell>
          <cell r="AE3169">
            <v>851</v>
          </cell>
        </row>
        <row r="3170">
          <cell r="E3170" t="str">
            <v>TX Electric Power Wood and Waste</v>
          </cell>
          <cell r="F3170">
            <v>3256</v>
          </cell>
          <cell r="G3170">
            <v>3235</v>
          </cell>
          <cell r="H3170">
            <v>3260</v>
          </cell>
          <cell r="I3170">
            <v>3374</v>
          </cell>
          <cell r="J3170">
            <v>3461</v>
          </cell>
          <cell r="K3170">
            <v>394</v>
          </cell>
          <cell r="L3170">
            <v>573</v>
          </cell>
          <cell r="M3170">
            <v>702</v>
          </cell>
          <cell r="N3170">
            <v>719</v>
          </cell>
          <cell r="O3170">
            <v>714</v>
          </cell>
          <cell r="P3170">
            <v>915</v>
          </cell>
          <cell r="Q3170">
            <v>888</v>
          </cell>
          <cell r="R3170">
            <v>2176</v>
          </cell>
          <cell r="S3170">
            <v>3445</v>
          </cell>
          <cell r="T3170">
            <v>2906</v>
          </cell>
          <cell r="U3170">
            <v>2733</v>
          </cell>
          <cell r="V3170">
            <v>2725</v>
          </cell>
          <cell r="W3170">
            <v>4221</v>
          </cell>
          <cell r="X3170">
            <v>4857</v>
          </cell>
          <cell r="Y3170">
            <v>4409</v>
          </cell>
          <cell r="Z3170">
            <v>5108</v>
          </cell>
          <cell r="AA3170">
            <v>6316</v>
          </cell>
          <cell r="AB3170">
            <v>8532</v>
          </cell>
          <cell r="AC3170">
            <v>8139</v>
          </cell>
          <cell r="AD3170">
            <v>10495</v>
          </cell>
          <cell r="AE3170">
            <v>10845</v>
          </cell>
        </row>
        <row r="3171">
          <cell r="E3171" t="str">
            <v>US Electric Power Wood and Waste</v>
          </cell>
          <cell r="F3171">
            <v>316505</v>
          </cell>
          <cell r="G3171">
            <v>354354</v>
          </cell>
          <cell r="H3171">
            <v>402453</v>
          </cell>
          <cell r="I3171">
            <v>414626</v>
          </cell>
          <cell r="J3171">
            <v>433887</v>
          </cell>
          <cell r="K3171">
            <v>421662</v>
          </cell>
          <cell r="L3171">
            <v>438272</v>
          </cell>
          <cell r="M3171">
            <v>445968</v>
          </cell>
          <cell r="N3171">
            <v>444497</v>
          </cell>
          <cell r="O3171">
            <v>453225</v>
          </cell>
          <cell r="P3171">
            <v>452757</v>
          </cell>
          <cell r="Q3171">
            <v>337141</v>
          </cell>
          <cell r="R3171">
            <v>379971</v>
          </cell>
          <cell r="S3171">
            <v>392098</v>
          </cell>
          <cell r="T3171">
            <v>383079</v>
          </cell>
          <cell r="U3171">
            <v>401464</v>
          </cell>
          <cell r="V3171">
            <v>408051</v>
          </cell>
          <cell r="W3171">
            <v>419312</v>
          </cell>
          <cell r="X3171">
            <v>431315</v>
          </cell>
          <cell r="Y3171">
            <v>437670</v>
          </cell>
          <cell r="Z3171">
            <v>459372</v>
          </cell>
          <cell r="AA3171">
            <v>436727</v>
          </cell>
          <cell r="AB3171">
            <v>452644</v>
          </cell>
          <cell r="AC3171">
            <v>469611</v>
          </cell>
          <cell r="AD3171">
            <v>530143</v>
          </cell>
          <cell r="AE3171">
            <v>524879</v>
          </cell>
        </row>
        <row r="3172">
          <cell r="E3172" t="str">
            <v>UT Electric Power Wood and Waste</v>
          </cell>
          <cell r="F3172">
            <v>0</v>
          </cell>
          <cell r="G3172">
            <v>0</v>
          </cell>
          <cell r="H3172">
            <v>0</v>
          </cell>
          <cell r="I3172">
            <v>0</v>
          </cell>
          <cell r="J3172">
            <v>0</v>
          </cell>
          <cell r="K3172">
            <v>0</v>
          </cell>
          <cell r="L3172">
            <v>0</v>
          </cell>
          <cell r="M3172">
            <v>0</v>
          </cell>
          <cell r="N3172">
            <v>0</v>
          </cell>
          <cell r="O3172">
            <v>1361</v>
          </cell>
          <cell r="P3172">
            <v>1385</v>
          </cell>
          <cell r="Q3172">
            <v>754</v>
          </cell>
          <cell r="R3172">
            <v>797</v>
          </cell>
          <cell r="S3172">
            <v>713</v>
          </cell>
          <cell r="T3172">
            <v>758</v>
          </cell>
          <cell r="U3172">
            <v>779</v>
          </cell>
          <cell r="V3172">
            <v>754</v>
          </cell>
          <cell r="W3172">
            <v>623</v>
          </cell>
          <cell r="X3172">
            <v>987</v>
          </cell>
          <cell r="Y3172">
            <v>1139</v>
          </cell>
          <cell r="Z3172">
            <v>1242</v>
          </cell>
          <cell r="AA3172">
            <v>1302</v>
          </cell>
          <cell r="AB3172">
            <v>1314</v>
          </cell>
          <cell r="AC3172">
            <v>1421</v>
          </cell>
          <cell r="AD3172">
            <v>1515</v>
          </cell>
          <cell r="AE3172">
            <v>1247</v>
          </cell>
        </row>
        <row r="3173">
          <cell r="E3173" t="str">
            <v>VA Electric Power Wood and Waste</v>
          </cell>
          <cell r="F3173">
            <v>6638</v>
          </cell>
          <cell r="G3173">
            <v>10115</v>
          </cell>
          <cell r="H3173">
            <v>11092</v>
          </cell>
          <cell r="I3173">
            <v>10109</v>
          </cell>
          <cell r="J3173">
            <v>11761</v>
          </cell>
          <cell r="K3173">
            <v>12923</v>
          </cell>
          <cell r="L3173">
            <v>13495</v>
          </cell>
          <cell r="M3173">
            <v>12656</v>
          </cell>
          <cell r="N3173">
            <v>12228</v>
          </cell>
          <cell r="O3173">
            <v>13980</v>
          </cell>
          <cell r="P3173">
            <v>5687</v>
          </cell>
          <cell r="Q3173">
            <v>6591</v>
          </cell>
          <cell r="R3173">
            <v>11607</v>
          </cell>
          <cell r="S3173">
            <v>12023</v>
          </cell>
          <cell r="T3173">
            <v>14140</v>
          </cell>
          <cell r="U3173">
            <v>13770</v>
          </cell>
          <cell r="V3173">
            <v>12539</v>
          </cell>
          <cell r="W3173">
            <v>13146</v>
          </cell>
          <cell r="X3173">
            <v>16249</v>
          </cell>
          <cell r="Y3173">
            <v>15686</v>
          </cell>
          <cell r="Z3173">
            <v>16299</v>
          </cell>
          <cell r="AA3173">
            <v>15920</v>
          </cell>
          <cell r="AB3173">
            <v>17174</v>
          </cell>
          <cell r="AC3173">
            <v>22098</v>
          </cell>
          <cell r="AD3173">
            <v>32981</v>
          </cell>
          <cell r="AE3173">
            <v>33579</v>
          </cell>
        </row>
        <row r="3174">
          <cell r="E3174" t="str">
            <v>VT Electric Power Wood and Waste</v>
          </cell>
          <cell r="F3174">
            <v>980</v>
          </cell>
          <cell r="G3174">
            <v>1141</v>
          </cell>
          <cell r="H3174">
            <v>1392</v>
          </cell>
          <cell r="I3174">
            <v>2837</v>
          </cell>
          <cell r="J3174">
            <v>2958</v>
          </cell>
          <cell r="K3174">
            <v>3446</v>
          </cell>
          <cell r="L3174">
            <v>3616</v>
          </cell>
          <cell r="M3174">
            <v>3893</v>
          </cell>
          <cell r="N3174">
            <v>3672</v>
          </cell>
          <cell r="O3174">
            <v>4164</v>
          </cell>
          <cell r="P3174">
            <v>3920</v>
          </cell>
          <cell r="Q3174">
            <v>3940</v>
          </cell>
          <cell r="R3174">
            <v>8395</v>
          </cell>
          <cell r="S3174">
            <v>9411</v>
          </cell>
          <cell r="T3174">
            <v>6821</v>
          </cell>
          <cell r="U3174">
            <v>5298</v>
          </cell>
          <cell r="V3174">
            <v>5848</v>
          </cell>
          <cell r="W3174">
            <v>6036</v>
          </cell>
          <cell r="X3174">
            <v>5630</v>
          </cell>
          <cell r="Y3174">
            <v>5663</v>
          </cell>
          <cell r="Z3174">
            <v>6488</v>
          </cell>
          <cell r="AA3174">
            <v>5549</v>
          </cell>
          <cell r="AB3174">
            <v>4970</v>
          </cell>
          <cell r="AC3174">
            <v>6809</v>
          </cell>
          <cell r="AD3174">
            <v>6359</v>
          </cell>
          <cell r="AE3174">
            <v>6535</v>
          </cell>
        </row>
        <row r="3175">
          <cell r="E3175" t="str">
            <v>WA Electric Power Wood and Waste</v>
          </cell>
          <cell r="F3175">
            <v>3717</v>
          </cell>
          <cell r="G3175">
            <v>3696</v>
          </cell>
          <cell r="H3175">
            <v>6608</v>
          </cell>
          <cell r="I3175">
            <v>7253</v>
          </cell>
          <cell r="J3175">
            <v>7338</v>
          </cell>
          <cell r="K3175">
            <v>5970</v>
          </cell>
          <cell r="L3175">
            <v>6556</v>
          </cell>
          <cell r="M3175">
            <v>6567</v>
          </cell>
          <cell r="N3175">
            <v>6750</v>
          </cell>
          <cell r="O3175">
            <v>7467</v>
          </cell>
          <cell r="P3175">
            <v>9849</v>
          </cell>
          <cell r="Q3175">
            <v>7402</v>
          </cell>
          <cell r="R3175">
            <v>9066</v>
          </cell>
          <cell r="S3175">
            <v>12787</v>
          </cell>
          <cell r="T3175">
            <v>10992</v>
          </cell>
          <cell r="U3175">
            <v>11155</v>
          </cell>
          <cell r="V3175">
            <v>10868</v>
          </cell>
          <cell r="W3175">
            <v>11250</v>
          </cell>
          <cell r="X3175">
            <v>7684</v>
          </cell>
          <cell r="Y3175">
            <v>7755</v>
          </cell>
          <cell r="Z3175">
            <v>10286</v>
          </cell>
          <cell r="AA3175">
            <v>9163</v>
          </cell>
          <cell r="AB3175">
            <v>6297</v>
          </cell>
          <cell r="AC3175">
            <v>7663</v>
          </cell>
          <cell r="AD3175">
            <v>7770</v>
          </cell>
          <cell r="AE3175">
            <v>8273</v>
          </cell>
        </row>
        <row r="3176">
          <cell r="E3176" t="str">
            <v>WI Electric Power Wood and Waste</v>
          </cell>
          <cell r="F3176">
            <v>3427</v>
          </cell>
          <cell r="G3176">
            <v>3209</v>
          </cell>
          <cell r="H3176">
            <v>3407</v>
          </cell>
          <cell r="I3176">
            <v>4123</v>
          </cell>
          <cell r="J3176">
            <v>4730</v>
          </cell>
          <cell r="K3176">
            <v>4901</v>
          </cell>
          <cell r="L3176">
            <v>5302</v>
          </cell>
          <cell r="M3176">
            <v>6040</v>
          </cell>
          <cell r="N3176">
            <v>6658</v>
          </cell>
          <cell r="O3176">
            <v>5664</v>
          </cell>
          <cell r="P3176">
            <v>5212</v>
          </cell>
          <cell r="Q3176">
            <v>4130</v>
          </cell>
          <cell r="R3176">
            <v>5072</v>
          </cell>
          <cell r="S3176">
            <v>5453</v>
          </cell>
          <cell r="T3176">
            <v>7838</v>
          </cell>
          <cell r="U3176">
            <v>6716</v>
          </cell>
          <cell r="V3176">
            <v>8142</v>
          </cell>
          <cell r="W3176">
            <v>8841</v>
          </cell>
          <cell r="X3176">
            <v>9195</v>
          </cell>
          <cell r="Y3176">
            <v>9814</v>
          </cell>
          <cell r="Z3176">
            <v>10720</v>
          </cell>
          <cell r="AA3176">
            <v>14787</v>
          </cell>
          <cell r="AB3176">
            <v>15753</v>
          </cell>
          <cell r="AC3176">
            <v>15017</v>
          </cell>
          <cell r="AD3176">
            <v>17642</v>
          </cell>
          <cell r="AE3176">
            <v>17373</v>
          </cell>
        </row>
        <row r="3177">
          <cell r="E3177" t="str">
            <v>WV Electric Power Wood and Waste</v>
          </cell>
          <cell r="F3177">
            <v>0</v>
          </cell>
          <cell r="G3177">
            <v>0</v>
          </cell>
          <cell r="H3177">
            <v>0</v>
          </cell>
          <cell r="I3177">
            <v>0</v>
          </cell>
          <cell r="J3177">
            <v>0</v>
          </cell>
          <cell r="K3177">
            <v>0</v>
          </cell>
          <cell r="L3177">
            <v>0</v>
          </cell>
          <cell r="M3177">
            <v>0</v>
          </cell>
          <cell r="N3177">
            <v>0</v>
          </cell>
          <cell r="O3177">
            <v>0</v>
          </cell>
          <cell r="P3177">
            <v>147</v>
          </cell>
          <cell r="Q3177">
            <v>157</v>
          </cell>
          <cell r="R3177">
            <v>35</v>
          </cell>
          <cell r="S3177">
            <v>30</v>
          </cell>
          <cell r="T3177">
            <v>20</v>
          </cell>
          <cell r="U3177">
            <v>7</v>
          </cell>
          <cell r="V3177">
            <v>0</v>
          </cell>
          <cell r="W3177">
            <v>0</v>
          </cell>
          <cell r="X3177">
            <v>0</v>
          </cell>
          <cell r="Y3177">
            <v>0</v>
          </cell>
          <cell r="Z3177">
            <v>0</v>
          </cell>
          <cell r="AA3177">
            <v>138</v>
          </cell>
          <cell r="AB3177">
            <v>118</v>
          </cell>
          <cell r="AC3177">
            <v>45</v>
          </cell>
          <cell r="AD3177">
            <v>54</v>
          </cell>
          <cell r="AE3177">
            <v>66</v>
          </cell>
        </row>
        <row r="3178">
          <cell r="E3178" t="str">
            <v>WY Electric Power Wood and Waste</v>
          </cell>
          <cell r="F3178">
            <v>0</v>
          </cell>
          <cell r="G3178">
            <v>0</v>
          </cell>
          <cell r="H3178">
            <v>0</v>
          </cell>
          <cell r="I3178">
            <v>0</v>
          </cell>
          <cell r="J3178">
            <v>0</v>
          </cell>
          <cell r="K3178">
            <v>0</v>
          </cell>
          <cell r="L3178">
            <v>0</v>
          </cell>
          <cell r="M3178">
            <v>0</v>
          </cell>
          <cell r="N3178">
            <v>0</v>
          </cell>
          <cell r="O3178">
            <v>0</v>
          </cell>
          <cell r="P3178">
            <v>0</v>
          </cell>
          <cell r="Q3178">
            <v>0</v>
          </cell>
          <cell r="R3178">
            <v>0</v>
          </cell>
          <cell r="S3178">
            <v>0</v>
          </cell>
          <cell r="T3178">
            <v>0</v>
          </cell>
          <cell r="U3178">
            <v>0</v>
          </cell>
          <cell r="V3178">
            <v>0</v>
          </cell>
          <cell r="W3178">
            <v>0</v>
          </cell>
          <cell r="X3178">
            <v>0</v>
          </cell>
          <cell r="Y3178">
            <v>0</v>
          </cell>
          <cell r="Z3178">
            <v>0</v>
          </cell>
          <cell r="AA3178">
            <v>0</v>
          </cell>
          <cell r="AB3178">
            <v>0</v>
          </cell>
          <cell r="AC3178">
            <v>0</v>
          </cell>
          <cell r="AD3178">
            <v>0</v>
          </cell>
          <cell r="AE3178">
            <v>0</v>
          </cell>
        </row>
        <row r="3179">
          <cell r="E3179" t="str">
            <v>AK Industrial Wood and Waste</v>
          </cell>
          <cell r="F3179">
            <v>6480</v>
          </cell>
          <cell r="G3179">
            <v>6184</v>
          </cell>
          <cell r="H3179">
            <v>6896</v>
          </cell>
          <cell r="I3179">
            <v>4858</v>
          </cell>
          <cell r="J3179">
            <v>7557</v>
          </cell>
          <cell r="K3179">
            <v>6203</v>
          </cell>
          <cell r="L3179">
            <v>5863</v>
          </cell>
          <cell r="M3179">
            <v>1847</v>
          </cell>
          <cell r="N3179">
            <v>242</v>
          </cell>
          <cell r="O3179">
            <v>104</v>
          </cell>
          <cell r="P3179">
            <v>101</v>
          </cell>
          <cell r="Q3179">
            <v>19</v>
          </cell>
          <cell r="R3179">
            <v>154</v>
          </cell>
          <cell r="S3179">
            <v>78</v>
          </cell>
          <cell r="T3179">
            <v>97</v>
          </cell>
          <cell r="U3179">
            <v>52</v>
          </cell>
          <cell r="V3179">
            <v>95</v>
          </cell>
          <cell r="W3179">
            <v>129</v>
          </cell>
          <cell r="X3179">
            <v>70</v>
          </cell>
          <cell r="Y3179">
            <v>94</v>
          </cell>
          <cell r="Z3179">
            <v>90</v>
          </cell>
          <cell r="AA3179">
            <v>118</v>
          </cell>
          <cell r="AB3179">
            <v>109</v>
          </cell>
          <cell r="AC3179">
            <v>128</v>
          </cell>
          <cell r="AD3179">
            <v>154</v>
          </cell>
          <cell r="AE3179">
            <v>113</v>
          </cell>
        </row>
        <row r="3180">
          <cell r="E3180" t="str">
            <v>AL Industrial Wood and Waste</v>
          </cell>
          <cell r="F3180">
            <v>100885</v>
          </cell>
          <cell r="G3180">
            <v>99669</v>
          </cell>
          <cell r="H3180">
            <v>105583</v>
          </cell>
          <cell r="I3180">
            <v>135893</v>
          </cell>
          <cell r="J3180">
            <v>177630</v>
          </cell>
          <cell r="K3180">
            <v>187712</v>
          </cell>
          <cell r="L3180">
            <v>174338</v>
          </cell>
          <cell r="M3180">
            <v>155654</v>
          </cell>
          <cell r="N3180">
            <v>184205</v>
          </cell>
          <cell r="O3180">
            <v>191472</v>
          </cell>
          <cell r="P3180">
            <v>192986</v>
          </cell>
          <cell r="Q3180">
            <v>155232</v>
          </cell>
          <cell r="R3180">
            <v>153307</v>
          </cell>
          <cell r="S3180">
            <v>145353</v>
          </cell>
          <cell r="T3180">
            <v>174133</v>
          </cell>
          <cell r="U3180">
            <v>169338</v>
          </cell>
          <cell r="V3180">
            <v>185668</v>
          </cell>
          <cell r="W3180">
            <v>178230</v>
          </cell>
          <cell r="X3180">
            <v>163345</v>
          </cell>
          <cell r="Y3180">
            <v>129478</v>
          </cell>
          <cell r="Z3180">
            <v>133893</v>
          </cell>
          <cell r="AA3180">
            <v>146205</v>
          </cell>
          <cell r="AB3180">
            <v>150415</v>
          </cell>
          <cell r="AC3180">
            <v>159910</v>
          </cell>
          <cell r="AD3180">
            <v>150810</v>
          </cell>
          <cell r="AE3180">
            <v>144174</v>
          </cell>
        </row>
        <row r="3181">
          <cell r="E3181" t="str">
            <v>AR Industrial Wood and Waste</v>
          </cell>
          <cell r="F3181">
            <v>66909</v>
          </cell>
          <cell r="G3181">
            <v>67561</v>
          </cell>
          <cell r="H3181">
            <v>72222</v>
          </cell>
          <cell r="I3181">
            <v>80091</v>
          </cell>
          <cell r="J3181">
            <v>77087</v>
          </cell>
          <cell r="K3181">
            <v>77522</v>
          </cell>
          <cell r="L3181">
            <v>82171</v>
          </cell>
          <cell r="M3181">
            <v>83985</v>
          </cell>
          <cell r="N3181">
            <v>79375</v>
          </cell>
          <cell r="O3181">
            <v>79428</v>
          </cell>
          <cell r="P3181">
            <v>80569</v>
          </cell>
          <cell r="Q3181">
            <v>63996</v>
          </cell>
          <cell r="R3181">
            <v>70105</v>
          </cell>
          <cell r="S3181">
            <v>70339</v>
          </cell>
          <cell r="T3181">
            <v>70473</v>
          </cell>
          <cell r="U3181">
            <v>72492</v>
          </cell>
          <cell r="V3181">
            <v>77443</v>
          </cell>
          <cell r="W3181">
            <v>80024</v>
          </cell>
          <cell r="X3181">
            <v>67752</v>
          </cell>
          <cell r="Y3181">
            <v>70995</v>
          </cell>
          <cell r="Z3181">
            <v>71203</v>
          </cell>
          <cell r="AA3181">
            <v>73879</v>
          </cell>
          <cell r="AB3181">
            <v>74050</v>
          </cell>
          <cell r="AC3181">
            <v>69738</v>
          </cell>
          <cell r="AD3181">
            <v>68734</v>
          </cell>
          <cell r="AE3181">
            <v>62563</v>
          </cell>
        </row>
        <row r="3182">
          <cell r="E3182" t="str">
            <v>AZ Industrial Wood and Waste</v>
          </cell>
          <cell r="F3182">
            <v>4623</v>
          </cell>
          <cell r="G3182">
            <v>5031</v>
          </cell>
          <cell r="H3182">
            <v>5065</v>
          </cell>
          <cell r="I3182">
            <v>3778</v>
          </cell>
          <cell r="J3182">
            <v>4132</v>
          </cell>
          <cell r="K3182">
            <v>5042</v>
          </cell>
          <cell r="L3182">
            <v>3093</v>
          </cell>
          <cell r="M3182">
            <v>3206</v>
          </cell>
          <cell r="N3182">
            <v>807</v>
          </cell>
          <cell r="O3182">
            <v>829</v>
          </cell>
          <cell r="P3182">
            <v>749</v>
          </cell>
          <cell r="Q3182">
            <v>1276</v>
          </cell>
          <cell r="R3182">
            <v>935</v>
          </cell>
          <cell r="S3182">
            <v>941</v>
          </cell>
          <cell r="T3182">
            <v>982</v>
          </cell>
          <cell r="U3182">
            <v>1004</v>
          </cell>
          <cell r="V3182">
            <v>1218</v>
          </cell>
          <cell r="W3182">
            <v>1319</v>
          </cell>
          <cell r="X3182">
            <v>1283</v>
          </cell>
          <cell r="Y3182">
            <v>1270</v>
          </cell>
          <cell r="Z3182">
            <v>1341</v>
          </cell>
          <cell r="AA3182">
            <v>180</v>
          </cell>
          <cell r="AB3182">
            <v>181</v>
          </cell>
          <cell r="AC3182">
            <v>152</v>
          </cell>
          <cell r="AD3182">
            <v>152</v>
          </cell>
          <cell r="AE3182">
            <v>152</v>
          </cell>
        </row>
        <row r="3183">
          <cell r="E3183" t="str">
            <v>CA Industrial Wood and Waste</v>
          </cell>
          <cell r="F3183">
            <v>65331</v>
          </cell>
          <cell r="G3183">
            <v>58544</v>
          </cell>
          <cell r="H3183">
            <v>57073</v>
          </cell>
          <cell r="I3183">
            <v>46715</v>
          </cell>
          <cell r="J3183">
            <v>44821</v>
          </cell>
          <cell r="K3183">
            <v>42268</v>
          </cell>
          <cell r="L3183">
            <v>35567</v>
          </cell>
          <cell r="M3183">
            <v>42050</v>
          </cell>
          <cell r="N3183">
            <v>34671</v>
          </cell>
          <cell r="O3183">
            <v>37611</v>
          </cell>
          <cell r="P3183">
            <v>41117</v>
          </cell>
          <cell r="Q3183">
            <v>50862</v>
          </cell>
          <cell r="R3183">
            <v>34921</v>
          </cell>
          <cell r="S3183">
            <v>33812</v>
          </cell>
          <cell r="T3183">
            <v>33983</v>
          </cell>
          <cell r="U3183">
            <v>37033</v>
          </cell>
          <cell r="V3183">
            <v>30569</v>
          </cell>
          <cell r="W3183">
            <v>31519</v>
          </cell>
          <cell r="X3183">
            <v>28310</v>
          </cell>
          <cell r="Y3183">
            <v>26700</v>
          </cell>
          <cell r="Z3183">
            <v>27138</v>
          </cell>
          <cell r="AA3183">
            <v>29454</v>
          </cell>
          <cell r="AB3183">
            <v>28613</v>
          </cell>
          <cell r="AC3183">
            <v>27257</v>
          </cell>
          <cell r="AD3183">
            <v>24228</v>
          </cell>
          <cell r="AE3183">
            <v>22797</v>
          </cell>
        </row>
        <row r="3184">
          <cell r="E3184" t="str">
            <v>CO Industrial Wood and Waste</v>
          </cell>
          <cell r="F3184">
            <v>2358</v>
          </cell>
          <cell r="G3184">
            <v>2322</v>
          </cell>
          <cell r="H3184">
            <v>2188</v>
          </cell>
          <cell r="I3184">
            <v>2142</v>
          </cell>
          <cell r="J3184">
            <v>2014</v>
          </cell>
          <cell r="K3184">
            <v>2059</v>
          </cell>
          <cell r="L3184">
            <v>2000</v>
          </cell>
          <cell r="M3184">
            <v>1667</v>
          </cell>
          <cell r="N3184">
            <v>1584</v>
          </cell>
          <cell r="O3184">
            <v>1610</v>
          </cell>
          <cell r="P3184">
            <v>1329</v>
          </cell>
          <cell r="Q3184">
            <v>366</v>
          </cell>
          <cell r="R3184">
            <v>283</v>
          </cell>
          <cell r="S3184">
            <v>282</v>
          </cell>
          <cell r="T3184">
            <v>291</v>
          </cell>
          <cell r="U3184">
            <v>299</v>
          </cell>
          <cell r="V3184">
            <v>341</v>
          </cell>
          <cell r="W3184">
            <v>371</v>
          </cell>
          <cell r="X3184">
            <v>362</v>
          </cell>
          <cell r="Y3184">
            <v>363</v>
          </cell>
          <cell r="Z3184">
            <v>381</v>
          </cell>
          <cell r="AA3184">
            <v>279</v>
          </cell>
          <cell r="AB3184">
            <v>281</v>
          </cell>
          <cell r="AC3184">
            <v>234</v>
          </cell>
          <cell r="AD3184">
            <v>234</v>
          </cell>
          <cell r="AE3184">
            <v>234</v>
          </cell>
        </row>
        <row r="3185">
          <cell r="E3185" t="str">
            <v>CT Industrial Wood and Waste</v>
          </cell>
          <cell r="F3185">
            <v>2135</v>
          </cell>
          <cell r="G3185">
            <v>2242</v>
          </cell>
          <cell r="H3185">
            <v>2022</v>
          </cell>
          <cell r="I3185">
            <v>2109</v>
          </cell>
          <cell r="J3185">
            <v>2466</v>
          </cell>
          <cell r="K3185">
            <v>2898</v>
          </cell>
          <cell r="L3185">
            <v>5770</v>
          </cell>
          <cell r="M3185">
            <v>6130</v>
          </cell>
          <cell r="N3185">
            <v>5087</v>
          </cell>
          <cell r="O3185">
            <v>5257</v>
          </cell>
          <cell r="P3185">
            <v>5012</v>
          </cell>
          <cell r="Q3185">
            <v>5060</v>
          </cell>
          <cell r="R3185">
            <v>3567</v>
          </cell>
          <cell r="S3185">
            <v>3630</v>
          </cell>
          <cell r="T3185">
            <v>3837</v>
          </cell>
          <cell r="U3185">
            <v>3887</v>
          </cell>
          <cell r="V3185">
            <v>3403</v>
          </cell>
          <cell r="W3185">
            <v>3571</v>
          </cell>
          <cell r="X3185">
            <v>3441</v>
          </cell>
          <cell r="Y3185">
            <v>3129</v>
          </cell>
          <cell r="Z3185">
            <v>3392</v>
          </cell>
          <cell r="AA3185">
            <v>2940</v>
          </cell>
          <cell r="AB3185">
            <v>3000</v>
          </cell>
          <cell r="AC3185">
            <v>2389</v>
          </cell>
          <cell r="AD3185">
            <v>2389</v>
          </cell>
          <cell r="AE3185">
            <v>2389</v>
          </cell>
        </row>
        <row r="3186">
          <cell r="E3186" t="str">
            <v>DC Industrial Wood and Waste</v>
          </cell>
          <cell r="F3186">
            <v>0</v>
          </cell>
          <cell r="G3186">
            <v>0</v>
          </cell>
          <cell r="H3186">
            <v>0</v>
          </cell>
          <cell r="I3186">
            <v>0</v>
          </cell>
          <cell r="J3186">
            <v>0</v>
          </cell>
          <cell r="K3186">
            <v>0</v>
          </cell>
          <cell r="L3186">
            <v>0</v>
          </cell>
          <cell r="M3186">
            <v>0</v>
          </cell>
          <cell r="N3186">
            <v>0</v>
          </cell>
          <cell r="O3186">
            <v>0</v>
          </cell>
          <cell r="P3186">
            <v>0</v>
          </cell>
          <cell r="Q3186">
            <v>0</v>
          </cell>
          <cell r="R3186">
            <v>0</v>
          </cell>
          <cell r="S3186">
            <v>0</v>
          </cell>
          <cell r="T3186">
            <v>0</v>
          </cell>
          <cell r="U3186">
            <v>0</v>
          </cell>
          <cell r="V3186">
            <v>0</v>
          </cell>
          <cell r="W3186">
            <v>0</v>
          </cell>
          <cell r="X3186">
            <v>0</v>
          </cell>
          <cell r="Y3186">
            <v>0</v>
          </cell>
          <cell r="Z3186">
            <v>0</v>
          </cell>
          <cell r="AA3186">
            <v>0</v>
          </cell>
          <cell r="AB3186">
            <v>0</v>
          </cell>
          <cell r="AC3186">
            <v>0</v>
          </cell>
          <cell r="AD3186">
            <v>0</v>
          </cell>
          <cell r="AE3186">
            <v>0</v>
          </cell>
        </row>
        <row r="3187">
          <cell r="E3187" t="str">
            <v>DE Industrial Wood and Waste</v>
          </cell>
          <cell r="F3187">
            <v>234</v>
          </cell>
          <cell r="G3187">
            <v>246</v>
          </cell>
          <cell r="H3187">
            <v>222</v>
          </cell>
          <cell r="I3187">
            <v>232</v>
          </cell>
          <cell r="J3187">
            <v>274</v>
          </cell>
          <cell r="K3187">
            <v>323</v>
          </cell>
          <cell r="L3187">
            <v>406</v>
          </cell>
          <cell r="M3187">
            <v>438</v>
          </cell>
          <cell r="N3187">
            <v>359</v>
          </cell>
          <cell r="O3187">
            <v>371</v>
          </cell>
          <cell r="P3187">
            <v>357</v>
          </cell>
          <cell r="Q3187">
            <v>113</v>
          </cell>
          <cell r="R3187">
            <v>78</v>
          </cell>
          <cell r="S3187">
            <v>78</v>
          </cell>
          <cell r="T3187">
            <v>80</v>
          </cell>
          <cell r="U3187">
            <v>83</v>
          </cell>
          <cell r="V3187">
            <v>29</v>
          </cell>
          <cell r="W3187">
            <v>31</v>
          </cell>
          <cell r="X3187">
            <v>30</v>
          </cell>
          <cell r="Y3187">
            <v>27</v>
          </cell>
          <cell r="Z3187">
            <v>29</v>
          </cell>
          <cell r="AA3187">
            <v>23</v>
          </cell>
          <cell r="AB3187">
            <v>24</v>
          </cell>
          <cell r="AC3187">
            <v>19</v>
          </cell>
          <cell r="AD3187">
            <v>192</v>
          </cell>
          <cell r="AE3187">
            <v>100</v>
          </cell>
        </row>
        <row r="3188">
          <cell r="E3188" t="str">
            <v>FL Industrial Wood and Waste</v>
          </cell>
          <cell r="F3188">
            <v>110974</v>
          </cell>
          <cell r="G3188">
            <v>110450</v>
          </cell>
          <cell r="H3188">
            <v>115999</v>
          </cell>
          <cell r="I3188">
            <v>118463</v>
          </cell>
          <cell r="J3188">
            <v>113583</v>
          </cell>
          <cell r="K3188">
            <v>112896</v>
          </cell>
          <cell r="L3188">
            <v>120419</v>
          </cell>
          <cell r="M3188">
            <v>117271</v>
          </cell>
          <cell r="N3188">
            <v>99762</v>
          </cell>
          <cell r="O3188">
            <v>95849</v>
          </cell>
          <cell r="P3188">
            <v>90160</v>
          </cell>
          <cell r="Q3188">
            <v>87885</v>
          </cell>
          <cell r="R3188">
            <v>93003</v>
          </cell>
          <cell r="S3188">
            <v>100247</v>
          </cell>
          <cell r="T3188">
            <v>91175</v>
          </cell>
          <cell r="U3188">
            <v>99688</v>
          </cell>
          <cell r="V3188">
            <v>102303</v>
          </cell>
          <cell r="W3188">
            <v>105085</v>
          </cell>
          <cell r="X3188">
            <v>109039</v>
          </cell>
          <cell r="Y3188">
            <v>109185</v>
          </cell>
          <cell r="Z3188">
            <v>119101</v>
          </cell>
          <cell r="AA3188">
            <v>119773</v>
          </cell>
          <cell r="AB3188">
            <v>116344</v>
          </cell>
          <cell r="AC3188">
            <v>118272</v>
          </cell>
          <cell r="AD3188">
            <v>107975</v>
          </cell>
          <cell r="AE3188">
            <v>116763</v>
          </cell>
        </row>
        <row r="3189">
          <cell r="E3189" t="str">
            <v>GA Industrial Wood and Waste</v>
          </cell>
          <cell r="F3189">
            <v>175470</v>
          </cell>
          <cell r="G3189">
            <v>169860</v>
          </cell>
          <cell r="H3189">
            <v>170118</v>
          </cell>
          <cell r="I3189">
            <v>173996</v>
          </cell>
          <cell r="J3189">
            <v>176940</v>
          </cell>
          <cell r="K3189">
            <v>186533</v>
          </cell>
          <cell r="L3189">
            <v>188432</v>
          </cell>
          <cell r="M3189">
            <v>200997</v>
          </cell>
          <cell r="N3189">
            <v>188514</v>
          </cell>
          <cell r="O3189">
            <v>187821</v>
          </cell>
          <cell r="P3189">
            <v>180747</v>
          </cell>
          <cell r="Q3189">
            <v>153997</v>
          </cell>
          <cell r="R3189">
            <v>244662</v>
          </cell>
          <cell r="S3189">
            <v>167786</v>
          </cell>
          <cell r="T3189">
            <v>177578</v>
          </cell>
          <cell r="U3189">
            <v>167517</v>
          </cell>
          <cell r="V3189">
            <v>174352</v>
          </cell>
          <cell r="W3189">
            <v>170392</v>
          </cell>
          <cell r="X3189">
            <v>139400</v>
          </cell>
          <cell r="Y3189">
            <v>133576</v>
          </cell>
          <cell r="Z3189">
            <v>148014</v>
          </cell>
          <cell r="AA3189">
            <v>154506</v>
          </cell>
          <cell r="AB3189">
            <v>151763</v>
          </cell>
          <cell r="AC3189">
            <v>168873</v>
          </cell>
          <cell r="AD3189">
            <v>186533</v>
          </cell>
          <cell r="AE3189">
            <v>200167</v>
          </cell>
        </row>
        <row r="3190">
          <cell r="E3190" t="str">
            <v>HI Industrial Wood and Waste</v>
          </cell>
          <cell r="F3190">
            <v>18159</v>
          </cell>
          <cell r="G3190">
            <v>17790</v>
          </cell>
          <cell r="H3190">
            <v>17678</v>
          </cell>
          <cell r="I3190">
            <v>16757</v>
          </cell>
          <cell r="J3190">
            <v>14164</v>
          </cell>
          <cell r="K3190">
            <v>13256</v>
          </cell>
          <cell r="L3190">
            <v>14145</v>
          </cell>
          <cell r="M3190">
            <v>11825</v>
          </cell>
          <cell r="N3190">
            <v>11125</v>
          </cell>
          <cell r="O3190">
            <v>11571</v>
          </cell>
          <cell r="P3190">
            <v>9869</v>
          </cell>
          <cell r="Q3190">
            <v>5117</v>
          </cell>
          <cell r="R3190">
            <v>5083</v>
          </cell>
          <cell r="S3190">
            <v>6745</v>
          </cell>
          <cell r="T3190">
            <v>6795</v>
          </cell>
          <cell r="U3190">
            <v>5943</v>
          </cell>
          <cell r="V3190">
            <v>5753</v>
          </cell>
          <cell r="W3190">
            <v>5447</v>
          </cell>
          <cell r="X3190">
            <v>5351</v>
          </cell>
          <cell r="Y3190">
            <v>5155</v>
          </cell>
          <cell r="Z3190">
            <v>4381</v>
          </cell>
          <cell r="AA3190">
            <v>3651</v>
          </cell>
          <cell r="AB3190">
            <v>3771</v>
          </cell>
          <cell r="AC3190">
            <v>4025</v>
          </cell>
          <cell r="AD3190">
            <v>3402</v>
          </cell>
          <cell r="AE3190">
            <v>3159</v>
          </cell>
        </row>
        <row r="3191">
          <cell r="E3191" t="str">
            <v>IA Industrial Wood and Waste</v>
          </cell>
          <cell r="F3191">
            <v>39922</v>
          </cell>
          <cell r="G3191">
            <v>38989</v>
          </cell>
          <cell r="H3191">
            <v>36954</v>
          </cell>
          <cell r="I3191">
            <v>35894</v>
          </cell>
          <cell r="J3191">
            <v>33134</v>
          </cell>
          <cell r="K3191">
            <v>33093</v>
          </cell>
          <cell r="L3191">
            <v>40239</v>
          </cell>
          <cell r="M3191">
            <v>31974</v>
          </cell>
          <cell r="N3191">
            <v>30881</v>
          </cell>
          <cell r="O3191">
            <v>31257</v>
          </cell>
          <cell r="P3191">
            <v>24917</v>
          </cell>
          <cell r="Q3191">
            <v>20852</v>
          </cell>
          <cell r="R3191">
            <v>23791</v>
          </cell>
          <cell r="S3191">
            <v>22956</v>
          </cell>
          <cell r="T3191">
            <v>22770</v>
          </cell>
          <cell r="U3191">
            <v>24067</v>
          </cell>
          <cell r="V3191">
            <v>14398</v>
          </cell>
          <cell r="W3191">
            <v>16287</v>
          </cell>
          <cell r="X3191">
            <v>16276</v>
          </cell>
          <cell r="Y3191">
            <v>18373</v>
          </cell>
          <cell r="Z3191">
            <v>19131</v>
          </cell>
          <cell r="AA3191">
            <v>11004</v>
          </cell>
          <cell r="AB3191">
            <v>10044</v>
          </cell>
          <cell r="AC3191">
            <v>10451</v>
          </cell>
          <cell r="AD3191">
            <v>12200</v>
          </cell>
          <cell r="AE3191">
            <v>11530</v>
          </cell>
        </row>
        <row r="3192">
          <cell r="E3192" t="str">
            <v>ID Industrial Wood and Waste</v>
          </cell>
          <cell r="F3192">
            <v>20005</v>
          </cell>
          <cell r="G3192">
            <v>19790</v>
          </cell>
          <cell r="H3192">
            <v>21358</v>
          </cell>
          <cell r="I3192">
            <v>20949</v>
          </cell>
          <cell r="J3192">
            <v>19881</v>
          </cell>
          <cell r="K3192">
            <v>21556</v>
          </cell>
          <cell r="L3192">
            <v>22370</v>
          </cell>
          <cell r="M3192">
            <v>24231</v>
          </cell>
          <cell r="N3192">
            <v>23243</v>
          </cell>
          <cell r="O3192">
            <v>24509</v>
          </cell>
          <cell r="P3192">
            <v>24050</v>
          </cell>
          <cell r="Q3192">
            <v>25796</v>
          </cell>
          <cell r="R3192">
            <v>19106</v>
          </cell>
          <cell r="S3192">
            <v>19311</v>
          </cell>
          <cell r="T3192">
            <v>22537</v>
          </cell>
          <cell r="U3192">
            <v>23200</v>
          </cell>
          <cell r="V3192">
            <v>21881</v>
          </cell>
          <cell r="W3192">
            <v>22319</v>
          </cell>
          <cell r="X3192">
            <v>20271</v>
          </cell>
          <cell r="Y3192">
            <v>19827</v>
          </cell>
          <cell r="Z3192">
            <v>21488</v>
          </cell>
          <cell r="AA3192">
            <v>18260</v>
          </cell>
          <cell r="AB3192">
            <v>17698</v>
          </cell>
          <cell r="AC3192">
            <v>17189</v>
          </cell>
          <cell r="AD3192">
            <v>17510</v>
          </cell>
          <cell r="AE3192">
            <v>16876</v>
          </cell>
        </row>
        <row r="3193">
          <cell r="E3193" t="str">
            <v>IL Industrial Wood and Waste</v>
          </cell>
          <cell r="F3193">
            <v>31593</v>
          </cell>
          <cell r="G3193">
            <v>31118</v>
          </cell>
          <cell r="H3193">
            <v>30031</v>
          </cell>
          <cell r="I3193">
            <v>29509</v>
          </cell>
          <cell r="J3193">
            <v>27724</v>
          </cell>
          <cell r="K3193">
            <v>28272</v>
          </cell>
          <cell r="L3193">
            <v>33303</v>
          </cell>
          <cell r="M3193">
            <v>29660</v>
          </cell>
          <cell r="N3193">
            <v>25845</v>
          </cell>
          <cell r="O3193">
            <v>25879</v>
          </cell>
          <cell r="P3193">
            <v>20654</v>
          </cell>
          <cell r="Q3193">
            <v>14594</v>
          </cell>
          <cell r="R3193">
            <v>15539</v>
          </cell>
          <cell r="S3193">
            <v>15227</v>
          </cell>
          <cell r="T3193">
            <v>15288</v>
          </cell>
          <cell r="U3193">
            <v>16029</v>
          </cell>
          <cell r="V3193">
            <v>10718</v>
          </cell>
          <cell r="W3193">
            <v>11946</v>
          </cell>
          <cell r="X3193">
            <v>11731</v>
          </cell>
          <cell r="Y3193">
            <v>12442</v>
          </cell>
          <cell r="Z3193">
            <v>12855</v>
          </cell>
          <cell r="AA3193">
            <v>4326</v>
          </cell>
          <cell r="AB3193">
            <v>4042</v>
          </cell>
          <cell r="AC3193">
            <v>4139</v>
          </cell>
          <cell r="AD3193">
            <v>4135</v>
          </cell>
          <cell r="AE3193">
            <v>4624</v>
          </cell>
        </row>
        <row r="3194">
          <cell r="E3194" t="str">
            <v>IN Industrial Wood and Waste</v>
          </cell>
          <cell r="F3194">
            <v>21920</v>
          </cell>
          <cell r="G3194">
            <v>21651</v>
          </cell>
          <cell r="H3194">
            <v>20359</v>
          </cell>
          <cell r="I3194">
            <v>19995</v>
          </cell>
          <cell r="J3194">
            <v>18832</v>
          </cell>
          <cell r="K3194">
            <v>19440</v>
          </cell>
          <cell r="L3194">
            <v>20082</v>
          </cell>
          <cell r="M3194">
            <v>16625</v>
          </cell>
          <cell r="N3194">
            <v>15599</v>
          </cell>
          <cell r="O3194">
            <v>15937</v>
          </cell>
          <cell r="P3194">
            <v>13069</v>
          </cell>
          <cell r="Q3194">
            <v>18052</v>
          </cell>
          <cell r="R3194">
            <v>19033</v>
          </cell>
          <cell r="S3194">
            <v>18585</v>
          </cell>
          <cell r="T3194">
            <v>19168</v>
          </cell>
          <cell r="U3194">
            <v>19680</v>
          </cell>
          <cell r="V3194">
            <v>8847</v>
          </cell>
          <cell r="W3194">
            <v>9781</v>
          </cell>
          <cell r="X3194">
            <v>9556</v>
          </cell>
          <cell r="Y3194">
            <v>10082</v>
          </cell>
          <cell r="Z3194">
            <v>10333</v>
          </cell>
          <cell r="AA3194">
            <v>10464</v>
          </cell>
          <cell r="AB3194">
            <v>9870</v>
          </cell>
          <cell r="AC3194">
            <v>10152</v>
          </cell>
          <cell r="AD3194">
            <v>10340</v>
          </cell>
          <cell r="AE3194">
            <v>10488</v>
          </cell>
        </row>
        <row r="3195">
          <cell r="E3195" t="str">
            <v>KS Industrial Wood and Waste</v>
          </cell>
          <cell r="F3195">
            <v>4708</v>
          </cell>
          <cell r="G3195">
            <v>4618</v>
          </cell>
          <cell r="H3195">
            <v>4363</v>
          </cell>
          <cell r="I3195">
            <v>4256</v>
          </cell>
          <cell r="J3195">
            <v>3975</v>
          </cell>
          <cell r="K3195">
            <v>4023</v>
          </cell>
          <cell r="L3195">
            <v>3893</v>
          </cell>
          <cell r="M3195">
            <v>3152</v>
          </cell>
          <cell r="N3195">
            <v>3012</v>
          </cell>
          <cell r="O3195">
            <v>3055</v>
          </cell>
          <cell r="P3195">
            <v>2468</v>
          </cell>
          <cell r="Q3195">
            <v>2855</v>
          </cell>
          <cell r="R3195">
            <v>2918</v>
          </cell>
          <cell r="S3195">
            <v>2840</v>
          </cell>
          <cell r="T3195">
            <v>2849</v>
          </cell>
          <cell r="U3195">
            <v>2989</v>
          </cell>
          <cell r="V3195">
            <v>582</v>
          </cell>
          <cell r="W3195">
            <v>620</v>
          </cell>
          <cell r="X3195">
            <v>600</v>
          </cell>
          <cell r="Y3195">
            <v>567</v>
          </cell>
          <cell r="Z3195">
            <v>607</v>
          </cell>
          <cell r="AA3195">
            <v>2744</v>
          </cell>
          <cell r="AB3195">
            <v>2452</v>
          </cell>
          <cell r="AC3195">
            <v>1868</v>
          </cell>
          <cell r="AD3195">
            <v>1847</v>
          </cell>
          <cell r="AE3195">
            <v>1993</v>
          </cell>
        </row>
        <row r="3196">
          <cell r="E3196" t="str">
            <v>KY Industrial Wood and Waste</v>
          </cell>
          <cell r="F3196">
            <v>2219</v>
          </cell>
          <cell r="G3196">
            <v>2328</v>
          </cell>
          <cell r="H3196">
            <v>2101</v>
          </cell>
          <cell r="I3196">
            <v>2188</v>
          </cell>
          <cell r="J3196">
            <v>2574</v>
          </cell>
          <cell r="K3196">
            <v>3162</v>
          </cell>
          <cell r="L3196">
            <v>5720</v>
          </cell>
          <cell r="M3196">
            <v>6099</v>
          </cell>
          <cell r="N3196">
            <v>5072</v>
          </cell>
          <cell r="O3196">
            <v>5200</v>
          </cell>
          <cell r="P3196">
            <v>5004</v>
          </cell>
          <cell r="Q3196">
            <v>7073</v>
          </cell>
          <cell r="R3196">
            <v>15480</v>
          </cell>
          <cell r="S3196">
            <v>18671</v>
          </cell>
          <cell r="T3196">
            <v>19551</v>
          </cell>
          <cell r="U3196">
            <v>19984</v>
          </cell>
          <cell r="V3196">
            <v>18820</v>
          </cell>
          <cell r="W3196">
            <v>19750</v>
          </cell>
          <cell r="X3196">
            <v>18197</v>
          </cell>
          <cell r="Y3196">
            <v>13520</v>
          </cell>
          <cell r="Z3196">
            <v>17037</v>
          </cell>
          <cell r="AA3196">
            <v>17377</v>
          </cell>
          <cell r="AB3196">
            <v>15646</v>
          </cell>
          <cell r="AC3196">
            <v>15927</v>
          </cell>
          <cell r="AD3196">
            <v>18266</v>
          </cell>
          <cell r="AE3196">
            <v>18440</v>
          </cell>
        </row>
        <row r="3197">
          <cell r="E3197" t="str">
            <v>LA Industrial Wood and Waste</v>
          </cell>
          <cell r="F3197">
            <v>110824</v>
          </cell>
          <cell r="G3197">
            <v>112906</v>
          </cell>
          <cell r="H3197">
            <v>116072</v>
          </cell>
          <cell r="I3197">
            <v>114174</v>
          </cell>
          <cell r="J3197">
            <v>126980</v>
          </cell>
          <cell r="K3197">
            <v>131340</v>
          </cell>
          <cell r="L3197">
            <v>131799</v>
          </cell>
          <cell r="M3197">
            <v>132900</v>
          </cell>
          <cell r="N3197">
            <v>130947</v>
          </cell>
          <cell r="O3197">
            <v>134149</v>
          </cell>
          <cell r="P3197">
            <v>130881</v>
          </cell>
          <cell r="Q3197">
            <v>122950</v>
          </cell>
          <cell r="R3197">
            <v>126113</v>
          </cell>
          <cell r="S3197">
            <v>133382</v>
          </cell>
          <cell r="T3197">
            <v>168135</v>
          </cell>
          <cell r="U3197">
            <v>139376</v>
          </cell>
          <cell r="V3197">
            <v>138768</v>
          </cell>
          <cell r="W3197">
            <v>137692</v>
          </cell>
          <cell r="X3197">
            <v>94379</v>
          </cell>
          <cell r="Y3197">
            <v>89454</v>
          </cell>
          <cell r="Z3197">
            <v>88366</v>
          </cell>
          <cell r="AA3197">
            <v>90340</v>
          </cell>
          <cell r="AB3197">
            <v>91809</v>
          </cell>
          <cell r="AC3197">
            <v>101938</v>
          </cell>
          <cell r="AD3197">
            <v>124556</v>
          </cell>
          <cell r="AE3197">
            <v>110160</v>
          </cell>
        </row>
        <row r="3198">
          <cell r="E3198" t="str">
            <v>MA Industrial Wood and Waste</v>
          </cell>
          <cell r="F3198">
            <v>7615</v>
          </cell>
          <cell r="G3198">
            <v>7576</v>
          </cell>
          <cell r="H3198">
            <v>7876</v>
          </cell>
          <cell r="I3198">
            <v>7528</v>
          </cell>
          <cell r="J3198">
            <v>8660</v>
          </cell>
          <cell r="K3198">
            <v>9638</v>
          </cell>
          <cell r="L3198">
            <v>9754</v>
          </cell>
          <cell r="M3198">
            <v>10146</v>
          </cell>
          <cell r="N3198">
            <v>6798</v>
          </cell>
          <cell r="O3198">
            <v>7024</v>
          </cell>
          <cell r="P3198">
            <v>6683</v>
          </cell>
          <cell r="Q3198">
            <v>4966</v>
          </cell>
          <cell r="R3198">
            <v>3241</v>
          </cell>
          <cell r="S3198">
            <v>3297</v>
          </cell>
          <cell r="T3198">
            <v>3482</v>
          </cell>
          <cell r="U3198">
            <v>3530</v>
          </cell>
          <cell r="V3198">
            <v>4118</v>
          </cell>
          <cell r="W3198">
            <v>4335</v>
          </cell>
          <cell r="X3198">
            <v>4180</v>
          </cell>
          <cell r="Y3198">
            <v>3837</v>
          </cell>
          <cell r="Z3198">
            <v>4147</v>
          </cell>
          <cell r="AA3198">
            <v>5372</v>
          </cell>
          <cell r="AB3198">
            <v>5400</v>
          </cell>
          <cell r="AC3198">
            <v>4448</v>
          </cell>
          <cell r="AD3198">
            <v>4419</v>
          </cell>
          <cell r="AE3198">
            <v>4414</v>
          </cell>
        </row>
        <row r="3199">
          <cell r="E3199" t="str">
            <v>MD Industrial Wood and Waste</v>
          </cell>
          <cell r="F3199">
            <v>9734</v>
          </cell>
          <cell r="G3199">
            <v>10212</v>
          </cell>
          <cell r="H3199">
            <v>9859</v>
          </cell>
          <cell r="I3199">
            <v>9996</v>
          </cell>
          <cell r="J3199">
            <v>10436</v>
          </cell>
          <cell r="K3199">
            <v>11322</v>
          </cell>
          <cell r="L3199">
            <v>12269</v>
          </cell>
          <cell r="M3199">
            <v>11801</v>
          </cell>
          <cell r="N3199">
            <v>11055</v>
          </cell>
          <cell r="O3199">
            <v>11698</v>
          </cell>
          <cell r="P3199">
            <v>11283</v>
          </cell>
          <cell r="Q3199">
            <v>5684</v>
          </cell>
          <cell r="R3199">
            <v>5793</v>
          </cell>
          <cell r="S3199">
            <v>11506</v>
          </cell>
          <cell r="T3199">
            <v>11616</v>
          </cell>
          <cell r="U3199">
            <v>11739</v>
          </cell>
          <cell r="V3199">
            <v>9878</v>
          </cell>
          <cell r="W3199">
            <v>9479</v>
          </cell>
          <cell r="X3199">
            <v>9212</v>
          </cell>
          <cell r="Y3199">
            <v>8552</v>
          </cell>
          <cell r="Z3199">
            <v>8878</v>
          </cell>
          <cell r="AA3199">
            <v>8197</v>
          </cell>
          <cell r="AB3199">
            <v>8199</v>
          </cell>
          <cell r="AC3199">
            <v>8137</v>
          </cell>
          <cell r="AD3199">
            <v>8205</v>
          </cell>
          <cell r="AE3199">
            <v>7516</v>
          </cell>
        </row>
        <row r="3200">
          <cell r="E3200" t="str">
            <v>ME Industrial Wood and Waste</v>
          </cell>
          <cell r="F3200">
            <v>80094</v>
          </cell>
          <cell r="G3200">
            <v>87178</v>
          </cell>
          <cell r="H3200">
            <v>87998</v>
          </cell>
          <cell r="I3200">
            <v>84591</v>
          </cell>
          <cell r="J3200">
            <v>87540</v>
          </cell>
          <cell r="K3200">
            <v>98366</v>
          </cell>
          <cell r="L3200">
            <v>94848</v>
          </cell>
          <cell r="M3200">
            <v>97609</v>
          </cell>
          <cell r="N3200">
            <v>83487</v>
          </cell>
          <cell r="O3200">
            <v>88935</v>
          </cell>
          <cell r="P3200">
            <v>92841</v>
          </cell>
          <cell r="Q3200">
            <v>82682</v>
          </cell>
          <cell r="R3200">
            <v>76638</v>
          </cell>
          <cell r="S3200">
            <v>64054</v>
          </cell>
          <cell r="T3200">
            <v>65403</v>
          </cell>
          <cell r="U3200">
            <v>67757</v>
          </cell>
          <cell r="V3200">
            <v>60965</v>
          </cell>
          <cell r="W3200">
            <v>68076</v>
          </cell>
          <cell r="X3200">
            <v>93516</v>
          </cell>
          <cell r="Y3200">
            <v>55458</v>
          </cell>
          <cell r="Z3200">
            <v>60793</v>
          </cell>
          <cell r="AA3200">
            <v>64113</v>
          </cell>
          <cell r="AB3200">
            <v>65901</v>
          </cell>
          <cell r="AC3200">
            <v>63199</v>
          </cell>
          <cell r="AD3200">
            <v>57817</v>
          </cell>
          <cell r="AE3200">
            <v>50536</v>
          </cell>
        </row>
        <row r="3201">
          <cell r="E3201" t="str">
            <v>MI Industrial Wood and Waste</v>
          </cell>
          <cell r="F3201">
            <v>36495</v>
          </cell>
          <cell r="G3201">
            <v>38183</v>
          </cell>
          <cell r="H3201">
            <v>37852</v>
          </cell>
          <cell r="I3201">
            <v>40631</v>
          </cell>
          <cell r="J3201">
            <v>43003</v>
          </cell>
          <cell r="K3201">
            <v>44671</v>
          </cell>
          <cell r="L3201">
            <v>53304</v>
          </cell>
          <cell r="M3201">
            <v>51395</v>
          </cell>
          <cell r="N3201">
            <v>49553</v>
          </cell>
          <cell r="O3201">
            <v>51370</v>
          </cell>
          <cell r="P3201">
            <v>50408</v>
          </cell>
          <cell r="Q3201">
            <v>35480</v>
          </cell>
          <cell r="R3201">
            <v>25693</v>
          </cell>
          <cell r="S3201">
            <v>35384</v>
          </cell>
          <cell r="T3201">
            <v>37250</v>
          </cell>
          <cell r="U3201">
            <v>36252</v>
          </cell>
          <cell r="V3201">
            <v>34083</v>
          </cell>
          <cell r="W3201">
            <v>34685</v>
          </cell>
          <cell r="X3201">
            <v>35152</v>
          </cell>
          <cell r="Y3201">
            <v>32496</v>
          </cell>
          <cell r="Z3201">
            <v>35267</v>
          </cell>
          <cell r="AA3201">
            <v>43901</v>
          </cell>
          <cell r="AB3201">
            <v>44298</v>
          </cell>
          <cell r="AC3201">
            <v>42726</v>
          </cell>
          <cell r="AD3201">
            <v>43044</v>
          </cell>
          <cell r="AE3201">
            <v>40841</v>
          </cell>
        </row>
        <row r="3202">
          <cell r="E3202" t="str">
            <v>MN Industrial Wood and Waste</v>
          </cell>
          <cell r="F3202">
            <v>28006</v>
          </cell>
          <cell r="G3202">
            <v>29216</v>
          </cell>
          <cell r="H3202">
            <v>30370</v>
          </cell>
          <cell r="I3202">
            <v>31443</v>
          </cell>
          <cell r="J3202">
            <v>33373</v>
          </cell>
          <cell r="K3202">
            <v>35603</v>
          </cell>
          <cell r="L3202">
            <v>35898</v>
          </cell>
          <cell r="M3202">
            <v>36082</v>
          </cell>
          <cell r="N3202">
            <v>33310</v>
          </cell>
          <cell r="O3202">
            <v>33014</v>
          </cell>
          <cell r="P3202">
            <v>35663</v>
          </cell>
          <cell r="Q3202">
            <v>39143</v>
          </cell>
          <cell r="R3202">
            <v>28578</v>
          </cell>
          <cell r="S3202">
            <v>23124</v>
          </cell>
          <cell r="T3202">
            <v>34244</v>
          </cell>
          <cell r="U3202">
            <v>35067</v>
          </cell>
          <cell r="V3202">
            <v>33032</v>
          </cell>
          <cell r="W3202">
            <v>33585</v>
          </cell>
          <cell r="X3202">
            <v>32857</v>
          </cell>
          <cell r="Y3202">
            <v>32063</v>
          </cell>
          <cell r="Z3202">
            <v>33579</v>
          </cell>
          <cell r="AA3202">
            <v>31753</v>
          </cell>
          <cell r="AB3202">
            <v>30650</v>
          </cell>
          <cell r="AC3202">
            <v>28846</v>
          </cell>
          <cell r="AD3202">
            <v>31992</v>
          </cell>
          <cell r="AE3202">
            <v>28391</v>
          </cell>
        </row>
        <row r="3203">
          <cell r="E3203" t="str">
            <v>MO Industrial Wood and Waste</v>
          </cell>
          <cell r="F3203">
            <v>3115</v>
          </cell>
          <cell r="G3203">
            <v>3100</v>
          </cell>
          <cell r="H3203">
            <v>2903</v>
          </cell>
          <cell r="I3203">
            <v>2908</v>
          </cell>
          <cell r="J3203">
            <v>2530</v>
          </cell>
          <cell r="K3203">
            <v>2656</v>
          </cell>
          <cell r="L3203">
            <v>2787</v>
          </cell>
          <cell r="M3203">
            <v>2585</v>
          </cell>
          <cell r="N3203">
            <v>2533</v>
          </cell>
          <cell r="O3203">
            <v>2626</v>
          </cell>
          <cell r="P3203">
            <v>2229</v>
          </cell>
          <cell r="Q3203">
            <v>6791</v>
          </cell>
          <cell r="R3203">
            <v>5333</v>
          </cell>
          <cell r="S3203">
            <v>5305</v>
          </cell>
          <cell r="T3203">
            <v>5582</v>
          </cell>
          <cell r="U3203">
            <v>5675</v>
          </cell>
          <cell r="V3203">
            <v>4558</v>
          </cell>
          <cell r="W3203">
            <v>4765</v>
          </cell>
          <cell r="X3203">
            <v>4685</v>
          </cell>
          <cell r="Y3203">
            <v>4348</v>
          </cell>
          <cell r="Z3203">
            <v>4532</v>
          </cell>
          <cell r="AA3203">
            <v>2136</v>
          </cell>
          <cell r="AB3203">
            <v>1992</v>
          </cell>
          <cell r="AC3203">
            <v>1877</v>
          </cell>
          <cell r="AD3203">
            <v>1819</v>
          </cell>
          <cell r="AE3203">
            <v>1787</v>
          </cell>
        </row>
        <row r="3204">
          <cell r="E3204" t="str">
            <v>MS Industrial Wood and Waste</v>
          </cell>
          <cell r="F3204">
            <v>74686</v>
          </cell>
          <cell r="G3204">
            <v>78832</v>
          </cell>
          <cell r="H3204">
            <v>79614</v>
          </cell>
          <cell r="I3204">
            <v>83763</v>
          </cell>
          <cell r="J3204">
            <v>86564</v>
          </cell>
          <cell r="K3204">
            <v>85868</v>
          </cell>
          <cell r="L3204">
            <v>77067</v>
          </cell>
          <cell r="M3204">
            <v>79554</v>
          </cell>
          <cell r="N3204">
            <v>59902</v>
          </cell>
          <cell r="O3204">
            <v>60696</v>
          </cell>
          <cell r="P3204">
            <v>70637</v>
          </cell>
          <cell r="Q3204">
            <v>52070</v>
          </cell>
          <cell r="R3204">
            <v>45543</v>
          </cell>
          <cell r="S3204">
            <v>40965</v>
          </cell>
          <cell r="T3204">
            <v>56746</v>
          </cell>
          <cell r="U3204">
            <v>56511</v>
          </cell>
          <cell r="V3204">
            <v>57473</v>
          </cell>
          <cell r="W3204">
            <v>57450</v>
          </cell>
          <cell r="X3204">
            <v>40019</v>
          </cell>
          <cell r="Y3204">
            <v>39175</v>
          </cell>
          <cell r="Z3204">
            <v>48153</v>
          </cell>
          <cell r="AA3204">
            <v>48977</v>
          </cell>
          <cell r="AB3204">
            <v>63020</v>
          </cell>
          <cell r="AC3204">
            <v>49182</v>
          </cell>
          <cell r="AD3204">
            <v>50348</v>
          </cell>
          <cell r="AE3204">
            <v>49536</v>
          </cell>
        </row>
        <row r="3205">
          <cell r="E3205" t="str">
            <v>MT Industrial Wood and Waste</v>
          </cell>
          <cell r="F3205">
            <v>8884</v>
          </cell>
          <cell r="G3205">
            <v>14322</v>
          </cell>
          <cell r="H3205">
            <v>7000</v>
          </cell>
          <cell r="I3205">
            <v>6872</v>
          </cell>
          <cell r="J3205">
            <v>7671</v>
          </cell>
          <cell r="K3205">
            <v>14437</v>
          </cell>
          <cell r="L3205">
            <v>13692</v>
          </cell>
          <cell r="M3205">
            <v>13963</v>
          </cell>
          <cell r="N3205">
            <v>12741</v>
          </cell>
          <cell r="O3205">
            <v>13304</v>
          </cell>
          <cell r="P3205">
            <v>13088</v>
          </cell>
          <cell r="Q3205">
            <v>10651</v>
          </cell>
          <cell r="R3205">
            <v>9724</v>
          </cell>
          <cell r="S3205">
            <v>10641</v>
          </cell>
          <cell r="T3205">
            <v>11186</v>
          </cell>
          <cell r="U3205">
            <v>10828</v>
          </cell>
          <cell r="V3205">
            <v>10889</v>
          </cell>
          <cell r="W3205">
            <v>13124</v>
          </cell>
          <cell r="X3205">
            <v>10828</v>
          </cell>
          <cell r="Y3205">
            <v>9070</v>
          </cell>
          <cell r="Z3205">
            <v>9005</v>
          </cell>
          <cell r="AA3205">
            <v>1261</v>
          </cell>
          <cell r="AB3205">
            <v>1190</v>
          </cell>
          <cell r="AC3205">
            <v>953</v>
          </cell>
          <cell r="AD3205">
            <v>1243</v>
          </cell>
          <cell r="AE3205">
            <v>1343</v>
          </cell>
        </row>
        <row r="3206">
          <cell r="E3206" t="str">
            <v>NC Industrial Wood and Waste</v>
          </cell>
          <cell r="F3206">
            <v>82759</v>
          </cell>
          <cell r="G3206">
            <v>55732</v>
          </cell>
          <cell r="H3206">
            <v>79066</v>
          </cell>
          <cell r="I3206">
            <v>78084</v>
          </cell>
          <cell r="J3206">
            <v>84005</v>
          </cell>
          <cell r="K3206">
            <v>84860</v>
          </cell>
          <cell r="L3206">
            <v>82657</v>
          </cell>
          <cell r="M3206">
            <v>83816</v>
          </cell>
          <cell r="N3206">
            <v>78903</v>
          </cell>
          <cell r="O3206">
            <v>79622</v>
          </cell>
          <cell r="P3206">
            <v>80602</v>
          </cell>
          <cell r="Q3206">
            <v>82318</v>
          </cell>
          <cell r="R3206">
            <v>71445</v>
          </cell>
          <cell r="S3206">
            <v>89894</v>
          </cell>
          <cell r="T3206">
            <v>65905</v>
          </cell>
          <cell r="U3206">
            <v>65702</v>
          </cell>
          <cell r="V3206">
            <v>73543</v>
          </cell>
          <cell r="W3206">
            <v>56425</v>
          </cell>
          <cell r="X3206">
            <v>84476</v>
          </cell>
          <cell r="Y3206">
            <v>66631</v>
          </cell>
          <cell r="Z3206">
            <v>71601</v>
          </cell>
          <cell r="AA3206">
            <v>75864</v>
          </cell>
          <cell r="AB3206">
            <v>74867</v>
          </cell>
          <cell r="AC3206">
            <v>73611</v>
          </cell>
          <cell r="AD3206">
            <v>69642</v>
          </cell>
          <cell r="AE3206">
            <v>74671</v>
          </cell>
        </row>
        <row r="3207">
          <cell r="E3207" t="str">
            <v>ND Industrial Wood and Waste</v>
          </cell>
          <cell r="F3207">
            <v>75</v>
          </cell>
          <cell r="G3207">
            <v>75</v>
          </cell>
          <cell r="H3207">
            <v>70</v>
          </cell>
          <cell r="I3207">
            <v>70</v>
          </cell>
          <cell r="J3207">
            <v>648</v>
          </cell>
          <cell r="K3207">
            <v>943</v>
          </cell>
          <cell r="L3207">
            <v>692</v>
          </cell>
          <cell r="M3207">
            <v>884</v>
          </cell>
          <cell r="N3207">
            <v>1008</v>
          </cell>
          <cell r="O3207">
            <v>1097</v>
          </cell>
          <cell r="P3207">
            <v>1204</v>
          </cell>
          <cell r="Q3207">
            <v>2213</v>
          </cell>
          <cell r="R3207">
            <v>1319</v>
          </cell>
          <cell r="S3207">
            <v>1302</v>
          </cell>
          <cell r="T3207">
            <v>1866</v>
          </cell>
          <cell r="U3207">
            <v>2492</v>
          </cell>
          <cell r="V3207">
            <v>2027</v>
          </cell>
          <cell r="W3207">
            <v>1635</v>
          </cell>
          <cell r="X3207">
            <v>1454</v>
          </cell>
          <cell r="Y3207">
            <v>1473</v>
          </cell>
          <cell r="Z3207">
            <v>1544</v>
          </cell>
          <cell r="AA3207">
            <v>2281</v>
          </cell>
          <cell r="AB3207">
            <v>1912</v>
          </cell>
          <cell r="AC3207">
            <v>2122</v>
          </cell>
          <cell r="AD3207">
            <v>2115</v>
          </cell>
          <cell r="AE3207">
            <v>2066</v>
          </cell>
        </row>
        <row r="3208">
          <cell r="E3208" t="str">
            <v>NE Industrial Wood and Waste</v>
          </cell>
          <cell r="F3208">
            <v>0</v>
          </cell>
          <cell r="G3208">
            <v>0</v>
          </cell>
          <cell r="H3208">
            <v>0</v>
          </cell>
          <cell r="I3208">
            <v>0</v>
          </cell>
          <cell r="J3208">
            <v>5</v>
          </cell>
          <cell r="K3208">
            <v>5</v>
          </cell>
          <cell r="L3208">
            <v>3497</v>
          </cell>
          <cell r="M3208">
            <v>2742</v>
          </cell>
          <cell r="N3208">
            <v>2652</v>
          </cell>
          <cell r="O3208">
            <v>2683</v>
          </cell>
          <cell r="P3208">
            <v>2121</v>
          </cell>
          <cell r="Q3208">
            <v>4173</v>
          </cell>
          <cell r="R3208">
            <v>4744</v>
          </cell>
          <cell r="S3208">
            <v>4575</v>
          </cell>
          <cell r="T3208">
            <v>4534</v>
          </cell>
          <cell r="U3208">
            <v>4795</v>
          </cell>
          <cell r="V3208">
            <v>3351</v>
          </cell>
          <cell r="W3208">
            <v>3790</v>
          </cell>
          <cell r="X3208">
            <v>3731</v>
          </cell>
          <cell r="Y3208">
            <v>4088</v>
          </cell>
          <cell r="Z3208">
            <v>4189</v>
          </cell>
          <cell r="AA3208">
            <v>355</v>
          </cell>
          <cell r="AB3208">
            <v>334</v>
          </cell>
          <cell r="AC3208">
            <v>380</v>
          </cell>
          <cell r="AD3208">
            <v>367</v>
          </cell>
          <cell r="AE3208">
            <v>434</v>
          </cell>
        </row>
        <row r="3209">
          <cell r="E3209" t="str">
            <v>NH Industrial Wood and Waste</v>
          </cell>
          <cell r="F3209">
            <v>7822</v>
          </cell>
          <cell r="G3209">
            <v>4620</v>
          </cell>
          <cell r="H3209">
            <v>7672</v>
          </cell>
          <cell r="I3209">
            <v>7107</v>
          </cell>
          <cell r="J3209">
            <v>5785</v>
          </cell>
          <cell r="K3209">
            <v>7035</v>
          </cell>
          <cell r="L3209">
            <v>8953</v>
          </cell>
          <cell r="M3209">
            <v>7937</v>
          </cell>
          <cell r="N3209">
            <v>6503</v>
          </cell>
          <cell r="O3209">
            <v>6477</v>
          </cell>
          <cell r="P3209">
            <v>5847</v>
          </cell>
          <cell r="Q3209">
            <v>3507</v>
          </cell>
          <cell r="R3209">
            <v>1451</v>
          </cell>
          <cell r="S3209">
            <v>1429</v>
          </cell>
          <cell r="T3209">
            <v>6605</v>
          </cell>
          <cell r="U3209">
            <v>6795</v>
          </cell>
          <cell r="V3209">
            <v>1795</v>
          </cell>
          <cell r="W3209">
            <v>1769</v>
          </cell>
          <cell r="X3209">
            <v>1710</v>
          </cell>
          <cell r="Y3209">
            <v>1537</v>
          </cell>
          <cell r="Z3209">
            <v>1628</v>
          </cell>
          <cell r="AA3209">
            <v>3536</v>
          </cell>
          <cell r="AB3209">
            <v>3464</v>
          </cell>
          <cell r="AC3209">
            <v>3424</v>
          </cell>
          <cell r="AD3209">
            <v>3304</v>
          </cell>
          <cell r="AE3209">
            <v>3281</v>
          </cell>
        </row>
        <row r="3210">
          <cell r="E3210" t="str">
            <v>NJ Industrial Wood and Waste</v>
          </cell>
          <cell r="F3210">
            <v>3082</v>
          </cell>
          <cell r="G3210">
            <v>3169</v>
          </cell>
          <cell r="H3210">
            <v>2858</v>
          </cell>
          <cell r="I3210">
            <v>2980</v>
          </cell>
          <cell r="J3210">
            <v>3655</v>
          </cell>
          <cell r="K3210">
            <v>4512</v>
          </cell>
          <cell r="L3210">
            <v>6443</v>
          </cell>
          <cell r="M3210">
            <v>6674</v>
          </cell>
          <cell r="N3210">
            <v>5576</v>
          </cell>
          <cell r="O3210">
            <v>5872</v>
          </cell>
          <cell r="P3210">
            <v>5556</v>
          </cell>
          <cell r="Q3210">
            <v>3690</v>
          </cell>
          <cell r="R3210">
            <v>2561</v>
          </cell>
          <cell r="S3210">
            <v>2299</v>
          </cell>
          <cell r="T3210">
            <v>2793</v>
          </cell>
          <cell r="U3210">
            <v>2761</v>
          </cell>
          <cell r="V3210">
            <v>4064</v>
          </cell>
          <cell r="W3210">
            <v>4022</v>
          </cell>
          <cell r="X3210">
            <v>3899</v>
          </cell>
          <cell r="Y3210">
            <v>3490</v>
          </cell>
          <cell r="Z3210">
            <v>3788</v>
          </cell>
          <cell r="AA3210">
            <v>2098</v>
          </cell>
          <cell r="AB3210">
            <v>2121</v>
          </cell>
          <cell r="AC3210">
            <v>1847</v>
          </cell>
          <cell r="AD3210">
            <v>1835</v>
          </cell>
          <cell r="AE3210">
            <v>1832</v>
          </cell>
        </row>
        <row r="3211">
          <cell r="E3211" t="str">
            <v>NM Industrial Wood and Waste</v>
          </cell>
          <cell r="F3211">
            <v>259</v>
          </cell>
          <cell r="G3211">
            <v>271</v>
          </cell>
          <cell r="H3211">
            <v>245</v>
          </cell>
          <cell r="I3211">
            <v>254</v>
          </cell>
          <cell r="J3211">
            <v>299</v>
          </cell>
          <cell r="K3211">
            <v>346</v>
          </cell>
          <cell r="L3211">
            <v>194</v>
          </cell>
          <cell r="M3211">
            <v>211</v>
          </cell>
          <cell r="N3211">
            <v>181</v>
          </cell>
          <cell r="O3211">
            <v>187</v>
          </cell>
          <cell r="P3211">
            <v>180</v>
          </cell>
          <cell r="Q3211">
            <v>402</v>
          </cell>
          <cell r="R3211">
            <v>299</v>
          </cell>
          <cell r="S3211">
            <v>302</v>
          </cell>
          <cell r="T3211">
            <v>316</v>
          </cell>
          <cell r="U3211">
            <v>323</v>
          </cell>
          <cell r="V3211">
            <v>592</v>
          </cell>
          <cell r="W3211">
            <v>636</v>
          </cell>
          <cell r="X3211">
            <v>617</v>
          </cell>
          <cell r="Y3211">
            <v>600</v>
          </cell>
          <cell r="Z3211">
            <v>637</v>
          </cell>
          <cell r="AA3211">
            <v>48</v>
          </cell>
          <cell r="AB3211">
            <v>47</v>
          </cell>
          <cell r="AC3211">
            <v>78</v>
          </cell>
          <cell r="AD3211">
            <v>102</v>
          </cell>
          <cell r="AE3211">
            <v>101</v>
          </cell>
        </row>
        <row r="3212">
          <cell r="E3212" t="str">
            <v>NV Industrial Wood and Waste</v>
          </cell>
          <cell r="F3212">
            <v>0</v>
          </cell>
          <cell r="G3212">
            <v>0</v>
          </cell>
          <cell r="H3212">
            <v>0</v>
          </cell>
          <cell r="I3212">
            <v>0</v>
          </cell>
          <cell r="J3212">
            <v>0</v>
          </cell>
          <cell r="K3212">
            <v>0</v>
          </cell>
          <cell r="L3212">
            <v>227</v>
          </cell>
          <cell r="M3212">
            <v>247</v>
          </cell>
          <cell r="N3212">
            <v>205</v>
          </cell>
          <cell r="O3212">
            <v>212</v>
          </cell>
          <cell r="P3212">
            <v>205</v>
          </cell>
          <cell r="Q3212">
            <v>770</v>
          </cell>
          <cell r="R3212">
            <v>529</v>
          </cell>
          <cell r="S3212">
            <v>538</v>
          </cell>
          <cell r="T3212">
            <v>568</v>
          </cell>
          <cell r="U3212">
            <v>576</v>
          </cell>
          <cell r="V3212">
            <v>481</v>
          </cell>
          <cell r="W3212">
            <v>512</v>
          </cell>
          <cell r="X3212">
            <v>495</v>
          </cell>
          <cell r="Y3212">
            <v>469</v>
          </cell>
          <cell r="Z3212">
            <v>502</v>
          </cell>
          <cell r="AA3212">
            <v>104</v>
          </cell>
          <cell r="AB3212">
            <v>106</v>
          </cell>
          <cell r="AC3212">
            <v>85</v>
          </cell>
          <cell r="AD3212">
            <v>85</v>
          </cell>
          <cell r="AE3212">
            <v>85</v>
          </cell>
        </row>
        <row r="3213">
          <cell r="E3213" t="str">
            <v>NY Industrial Wood and Waste</v>
          </cell>
          <cell r="F3213">
            <v>26603</v>
          </cell>
          <cell r="G3213">
            <v>20837</v>
          </cell>
          <cell r="H3213">
            <v>20207</v>
          </cell>
          <cell r="I3213">
            <v>19628</v>
          </cell>
          <cell r="J3213">
            <v>21333</v>
          </cell>
          <cell r="K3213">
            <v>20912</v>
          </cell>
          <cell r="L3213">
            <v>32595</v>
          </cell>
          <cell r="M3213">
            <v>34544</v>
          </cell>
          <cell r="N3213">
            <v>28928</v>
          </cell>
          <cell r="O3213">
            <v>30399</v>
          </cell>
          <cell r="P3213">
            <v>32114</v>
          </cell>
          <cell r="Q3213">
            <v>17717</v>
          </cell>
          <cell r="R3213">
            <v>14014</v>
          </cell>
          <cell r="S3213">
            <v>13867</v>
          </cell>
          <cell r="T3213">
            <v>17221</v>
          </cell>
          <cell r="U3213">
            <v>16945</v>
          </cell>
          <cell r="V3213">
            <v>16611</v>
          </cell>
          <cell r="W3213">
            <v>16046</v>
          </cell>
          <cell r="X3213">
            <v>13598</v>
          </cell>
          <cell r="Y3213">
            <v>13039</v>
          </cell>
          <cell r="Z3213">
            <v>14241</v>
          </cell>
          <cell r="AA3213">
            <v>20088</v>
          </cell>
          <cell r="AB3213">
            <v>20260</v>
          </cell>
          <cell r="AC3213">
            <v>17058</v>
          </cell>
          <cell r="AD3213">
            <v>17969</v>
          </cell>
          <cell r="AE3213">
            <v>18336</v>
          </cell>
        </row>
        <row r="3214">
          <cell r="E3214" t="str">
            <v>OH Industrial Wood and Waste</v>
          </cell>
          <cell r="F3214">
            <v>27629</v>
          </cell>
          <cell r="G3214">
            <v>30647</v>
          </cell>
          <cell r="H3214">
            <v>24352</v>
          </cell>
          <cell r="I3214">
            <v>22639</v>
          </cell>
          <cell r="J3214">
            <v>49156</v>
          </cell>
          <cell r="K3214">
            <v>45468</v>
          </cell>
          <cell r="L3214">
            <v>53423</v>
          </cell>
          <cell r="M3214">
            <v>53611</v>
          </cell>
          <cell r="N3214">
            <v>49324</v>
          </cell>
          <cell r="O3214">
            <v>55862</v>
          </cell>
          <cell r="P3214">
            <v>57937</v>
          </cell>
          <cell r="Q3214">
            <v>25766</v>
          </cell>
          <cell r="R3214">
            <v>12249</v>
          </cell>
          <cell r="S3214">
            <v>20491</v>
          </cell>
          <cell r="T3214">
            <v>21271</v>
          </cell>
          <cell r="U3214">
            <v>21776</v>
          </cell>
          <cell r="V3214">
            <v>23894</v>
          </cell>
          <cell r="W3214">
            <v>24284</v>
          </cell>
          <cell r="X3214">
            <v>23973</v>
          </cell>
          <cell r="Y3214">
            <v>23119</v>
          </cell>
          <cell r="Z3214">
            <v>25780</v>
          </cell>
          <cell r="AA3214">
            <v>27010</v>
          </cell>
          <cell r="AB3214">
            <v>25190</v>
          </cell>
          <cell r="AC3214">
            <v>24827</v>
          </cell>
          <cell r="AD3214">
            <v>25202</v>
          </cell>
          <cell r="AE3214">
            <v>24117</v>
          </cell>
        </row>
        <row r="3215">
          <cell r="E3215" t="str">
            <v>OK Industrial Wood and Waste</v>
          </cell>
          <cell r="F3215">
            <v>16492</v>
          </cell>
          <cell r="G3215">
            <v>15901</v>
          </cell>
          <cell r="H3215">
            <v>14256</v>
          </cell>
          <cell r="I3215">
            <v>15370</v>
          </cell>
          <cell r="J3215">
            <v>16896</v>
          </cell>
          <cell r="K3215">
            <v>17330</v>
          </cell>
          <cell r="L3215">
            <v>21792</v>
          </cell>
          <cell r="M3215">
            <v>21592</v>
          </cell>
          <cell r="N3215">
            <v>21474</v>
          </cell>
          <cell r="O3215">
            <v>19416</v>
          </cell>
          <cell r="P3215">
            <v>20487</v>
          </cell>
          <cell r="Q3215">
            <v>20735</v>
          </cell>
          <cell r="R3215">
            <v>17218</v>
          </cell>
          <cell r="S3215">
            <v>19552</v>
          </cell>
          <cell r="T3215">
            <v>22810</v>
          </cell>
          <cell r="U3215">
            <v>22837</v>
          </cell>
          <cell r="V3215">
            <v>23836</v>
          </cell>
          <cell r="W3215">
            <v>22076</v>
          </cell>
          <cell r="X3215">
            <v>8781</v>
          </cell>
          <cell r="Y3215">
            <v>12062</v>
          </cell>
          <cell r="Z3215">
            <v>21197</v>
          </cell>
          <cell r="AA3215">
            <v>21161</v>
          </cell>
          <cell r="AB3215">
            <v>23255</v>
          </cell>
          <cell r="AC3215">
            <v>23155</v>
          </cell>
          <cell r="AD3215">
            <v>21471</v>
          </cell>
          <cell r="AE3215">
            <v>20176</v>
          </cell>
        </row>
        <row r="3216">
          <cell r="E3216" t="str">
            <v>OR Industrial Wood and Waste</v>
          </cell>
          <cell r="F3216">
            <v>40763</v>
          </cell>
          <cell r="G3216">
            <v>38674</v>
          </cell>
          <cell r="H3216">
            <v>29238</v>
          </cell>
          <cell r="I3216">
            <v>25271</v>
          </cell>
          <cell r="J3216">
            <v>27774</v>
          </cell>
          <cell r="K3216">
            <v>27497</v>
          </cell>
          <cell r="L3216">
            <v>33676</v>
          </cell>
          <cell r="M3216">
            <v>35722</v>
          </cell>
          <cell r="N3216">
            <v>30114</v>
          </cell>
          <cell r="O3216">
            <v>26318</v>
          </cell>
          <cell r="P3216">
            <v>29574</v>
          </cell>
          <cell r="Q3216">
            <v>29534</v>
          </cell>
          <cell r="R3216">
            <v>24072</v>
          </cell>
          <cell r="S3216">
            <v>18186</v>
          </cell>
          <cell r="T3216">
            <v>26171</v>
          </cell>
          <cell r="U3216">
            <v>26910</v>
          </cell>
          <cell r="V3216">
            <v>28792</v>
          </cell>
          <cell r="W3216">
            <v>30376</v>
          </cell>
          <cell r="X3216">
            <v>26109</v>
          </cell>
          <cell r="Y3216">
            <v>25384</v>
          </cell>
          <cell r="Z3216">
            <v>25271</v>
          </cell>
          <cell r="AA3216">
            <v>23487</v>
          </cell>
          <cell r="AB3216">
            <v>29384</v>
          </cell>
          <cell r="AC3216">
            <v>31977</v>
          </cell>
          <cell r="AD3216">
            <v>30907</v>
          </cell>
          <cell r="AE3216">
            <v>36740</v>
          </cell>
        </row>
        <row r="3217">
          <cell r="E3217" t="str">
            <v>PA Industrial Wood and Waste</v>
          </cell>
          <cell r="F3217">
            <v>23699</v>
          </cell>
          <cell r="G3217">
            <v>23974</v>
          </cell>
          <cell r="H3217">
            <v>23854</v>
          </cell>
          <cell r="I3217">
            <v>23980</v>
          </cell>
          <cell r="J3217">
            <v>27881</v>
          </cell>
          <cell r="K3217">
            <v>33231</v>
          </cell>
          <cell r="L3217">
            <v>38401</v>
          </cell>
          <cell r="M3217">
            <v>41832</v>
          </cell>
          <cell r="N3217">
            <v>36283</v>
          </cell>
          <cell r="O3217">
            <v>38504</v>
          </cell>
          <cell r="P3217">
            <v>38044</v>
          </cell>
          <cell r="Q3217">
            <v>35610</v>
          </cell>
          <cell r="R3217">
            <v>30247</v>
          </cell>
          <cell r="S3217">
            <v>31111</v>
          </cell>
          <cell r="T3217">
            <v>32291</v>
          </cell>
          <cell r="U3217">
            <v>32554</v>
          </cell>
          <cell r="V3217">
            <v>30287</v>
          </cell>
          <cell r="W3217">
            <v>30518</v>
          </cell>
          <cell r="X3217">
            <v>30343</v>
          </cell>
          <cell r="Y3217">
            <v>28931</v>
          </cell>
          <cell r="Z3217">
            <v>30130</v>
          </cell>
          <cell r="AA3217">
            <v>42782</v>
          </cell>
          <cell r="AB3217">
            <v>43213</v>
          </cell>
          <cell r="AC3217">
            <v>46853</v>
          </cell>
          <cell r="AD3217">
            <v>42790</v>
          </cell>
          <cell r="AE3217">
            <v>41032</v>
          </cell>
        </row>
        <row r="3218">
          <cell r="E3218" t="str">
            <v>RI Industrial Wood and Waste</v>
          </cell>
          <cell r="F3218">
            <v>0</v>
          </cell>
          <cell r="G3218">
            <v>0</v>
          </cell>
          <cell r="H3218">
            <v>0</v>
          </cell>
          <cell r="I3218">
            <v>0</v>
          </cell>
          <cell r="J3218">
            <v>169</v>
          </cell>
          <cell r="K3218">
            <v>175</v>
          </cell>
          <cell r="L3218">
            <v>302</v>
          </cell>
          <cell r="M3218">
            <v>257</v>
          </cell>
          <cell r="N3218">
            <v>247</v>
          </cell>
          <cell r="O3218">
            <v>253</v>
          </cell>
          <cell r="P3218">
            <v>224</v>
          </cell>
          <cell r="Q3218">
            <v>217</v>
          </cell>
          <cell r="R3218">
            <v>73</v>
          </cell>
          <cell r="S3218">
            <v>72</v>
          </cell>
          <cell r="T3218">
            <v>74</v>
          </cell>
          <cell r="U3218">
            <v>76</v>
          </cell>
          <cell r="V3218">
            <v>57</v>
          </cell>
          <cell r="W3218">
            <v>59</v>
          </cell>
          <cell r="X3218">
            <v>57</v>
          </cell>
          <cell r="Y3218">
            <v>51</v>
          </cell>
          <cell r="Z3218">
            <v>56</v>
          </cell>
          <cell r="AA3218">
            <v>111</v>
          </cell>
          <cell r="AB3218">
            <v>103</v>
          </cell>
          <cell r="AC3218">
            <v>108</v>
          </cell>
          <cell r="AD3218">
            <v>105</v>
          </cell>
          <cell r="AE3218">
            <v>104</v>
          </cell>
        </row>
        <row r="3219">
          <cell r="E3219" t="str">
            <v>SC Industrial Wood and Waste</v>
          </cell>
          <cell r="F3219">
            <v>62972</v>
          </cell>
          <cell r="G3219">
            <v>65878</v>
          </cell>
          <cell r="H3219">
            <v>66750</v>
          </cell>
          <cell r="I3219">
            <v>66696</v>
          </cell>
          <cell r="J3219">
            <v>70832</v>
          </cell>
          <cell r="K3219">
            <v>76459</v>
          </cell>
          <cell r="L3219">
            <v>87360</v>
          </cell>
          <cell r="M3219">
            <v>90921</v>
          </cell>
          <cell r="N3219">
            <v>83513</v>
          </cell>
          <cell r="O3219">
            <v>69425</v>
          </cell>
          <cell r="P3219">
            <v>66059</v>
          </cell>
          <cell r="Q3219">
            <v>50865</v>
          </cell>
          <cell r="R3219">
            <v>60433</v>
          </cell>
          <cell r="S3219">
            <v>58910</v>
          </cell>
          <cell r="T3219">
            <v>62258</v>
          </cell>
          <cell r="U3219">
            <v>61911</v>
          </cell>
          <cell r="V3219">
            <v>68193</v>
          </cell>
          <cell r="W3219">
            <v>67194</v>
          </cell>
          <cell r="X3219">
            <v>67651</v>
          </cell>
          <cell r="Y3219">
            <v>65799</v>
          </cell>
          <cell r="Z3219">
            <v>69990</v>
          </cell>
          <cell r="AA3219">
            <v>79617</v>
          </cell>
          <cell r="AB3219">
            <v>82110</v>
          </cell>
          <cell r="AC3219">
            <v>76087</v>
          </cell>
          <cell r="AD3219">
            <v>80431</v>
          </cell>
          <cell r="AE3219">
            <v>74437</v>
          </cell>
        </row>
        <row r="3220">
          <cell r="E3220" t="str">
            <v>SD Industrial Wood and Waste</v>
          </cell>
          <cell r="F3220">
            <v>246</v>
          </cell>
          <cell r="G3220">
            <v>257</v>
          </cell>
          <cell r="H3220">
            <v>232</v>
          </cell>
          <cell r="I3220">
            <v>241</v>
          </cell>
          <cell r="J3220">
            <v>280</v>
          </cell>
          <cell r="K3220">
            <v>323</v>
          </cell>
          <cell r="L3220">
            <v>344</v>
          </cell>
          <cell r="M3220">
            <v>356</v>
          </cell>
          <cell r="N3220">
            <v>299</v>
          </cell>
          <cell r="O3220">
            <v>309</v>
          </cell>
          <cell r="P3220">
            <v>293</v>
          </cell>
          <cell r="Q3220">
            <v>337</v>
          </cell>
          <cell r="R3220">
            <v>185</v>
          </cell>
          <cell r="S3220">
            <v>188</v>
          </cell>
          <cell r="T3220">
            <v>198</v>
          </cell>
          <cell r="U3220">
            <v>201</v>
          </cell>
          <cell r="V3220">
            <v>207</v>
          </cell>
          <cell r="W3220">
            <v>215</v>
          </cell>
          <cell r="X3220">
            <v>206</v>
          </cell>
          <cell r="Y3220">
            <v>181</v>
          </cell>
          <cell r="Z3220">
            <v>199</v>
          </cell>
          <cell r="AA3220">
            <v>594</v>
          </cell>
          <cell r="AB3220">
            <v>548</v>
          </cell>
          <cell r="AC3220">
            <v>571</v>
          </cell>
          <cell r="AD3220">
            <v>550</v>
          </cell>
          <cell r="AE3220">
            <v>545</v>
          </cell>
        </row>
        <row r="3221">
          <cell r="E3221" t="str">
            <v>TN Industrial Wood and Waste</v>
          </cell>
          <cell r="F3221">
            <v>33276</v>
          </cell>
          <cell r="G3221">
            <v>36695</v>
          </cell>
          <cell r="H3221">
            <v>35642</v>
          </cell>
          <cell r="I3221">
            <v>34321</v>
          </cell>
          <cell r="J3221">
            <v>36800</v>
          </cell>
          <cell r="K3221">
            <v>40727</v>
          </cell>
          <cell r="L3221">
            <v>35286</v>
          </cell>
          <cell r="M3221">
            <v>33709</v>
          </cell>
          <cell r="N3221">
            <v>34948</v>
          </cell>
          <cell r="O3221">
            <v>38338</v>
          </cell>
          <cell r="P3221">
            <v>40592</v>
          </cell>
          <cell r="Q3221">
            <v>54799</v>
          </cell>
          <cell r="R3221">
            <v>54757</v>
          </cell>
          <cell r="S3221">
            <v>49594</v>
          </cell>
          <cell r="T3221">
            <v>62891</v>
          </cell>
          <cell r="U3221">
            <v>51387</v>
          </cell>
          <cell r="V3221">
            <v>44963</v>
          </cell>
          <cell r="W3221">
            <v>43107</v>
          </cell>
          <cell r="X3221">
            <v>51387</v>
          </cell>
          <cell r="Y3221">
            <v>46089</v>
          </cell>
          <cell r="Z3221">
            <v>49350</v>
          </cell>
          <cell r="AA3221">
            <v>45874</v>
          </cell>
          <cell r="AB3221">
            <v>50944</v>
          </cell>
          <cell r="AC3221">
            <v>48627</v>
          </cell>
          <cell r="AD3221">
            <v>51495</v>
          </cell>
          <cell r="AE3221">
            <v>51460</v>
          </cell>
        </row>
        <row r="3222">
          <cell r="E3222" t="str">
            <v>TX Industrial Wood and Waste</v>
          </cell>
          <cell r="F3222">
            <v>68113</v>
          </cell>
          <cell r="G3222">
            <v>67346</v>
          </cell>
          <cell r="H3222">
            <v>75461</v>
          </cell>
          <cell r="I3222">
            <v>78127</v>
          </cell>
          <cell r="J3222">
            <v>78312</v>
          </cell>
          <cell r="K3222">
            <v>83389</v>
          </cell>
          <cell r="L3222">
            <v>81909</v>
          </cell>
          <cell r="M3222">
            <v>89141</v>
          </cell>
          <cell r="N3222">
            <v>81582</v>
          </cell>
          <cell r="O3222">
            <v>65721</v>
          </cell>
          <cell r="P3222">
            <v>67985</v>
          </cell>
          <cell r="Q3222">
            <v>55871</v>
          </cell>
          <cell r="R3222">
            <v>64974</v>
          </cell>
          <cell r="S3222">
            <v>60127</v>
          </cell>
          <cell r="T3222">
            <v>56510</v>
          </cell>
          <cell r="U3222">
            <v>55804</v>
          </cell>
          <cell r="V3222">
            <v>55561</v>
          </cell>
          <cell r="W3222">
            <v>58925</v>
          </cell>
          <cell r="X3222">
            <v>71534</v>
          </cell>
          <cell r="Y3222">
            <v>45338</v>
          </cell>
          <cell r="Z3222">
            <v>61659</v>
          </cell>
          <cell r="AA3222">
            <v>66903</v>
          </cell>
          <cell r="AB3222">
            <v>65893</v>
          </cell>
          <cell r="AC3222">
            <v>66932</v>
          </cell>
          <cell r="AD3222">
            <v>64133</v>
          </cell>
          <cell r="AE3222">
            <v>62876</v>
          </cell>
        </row>
        <row r="3223">
          <cell r="E3223" t="str">
            <v>US Industrial Wood and Waste</v>
          </cell>
          <cell r="F3223">
            <v>1634235</v>
          </cell>
          <cell r="G3223">
            <v>1594521</v>
          </cell>
          <cell r="H3223">
            <v>1639737</v>
          </cell>
          <cell r="I3223">
            <v>1665502</v>
          </cell>
          <cell r="J3223">
            <v>1779017</v>
          </cell>
          <cell r="K3223">
            <v>1847104</v>
          </cell>
          <cell r="L3223">
            <v>1907048</v>
          </cell>
          <cell r="M3223">
            <v>1914627</v>
          </cell>
          <cell r="N3223">
            <v>1783784</v>
          </cell>
          <cell r="O3223">
            <v>1790562</v>
          </cell>
          <cell r="P3223">
            <v>1781036</v>
          </cell>
          <cell r="Q3223">
            <v>1571239</v>
          </cell>
          <cell r="R3223">
            <v>1542779</v>
          </cell>
          <cell r="S3223">
            <v>1510828</v>
          </cell>
          <cell r="T3223">
            <v>1612653</v>
          </cell>
          <cell r="U3223">
            <v>1604209</v>
          </cell>
          <cell r="V3223">
            <v>1606413</v>
          </cell>
          <cell r="W3223">
            <v>1561942</v>
          </cell>
          <cell r="X3223">
            <v>1485816</v>
          </cell>
          <cell r="Y3223">
            <v>1336078</v>
          </cell>
          <cell r="Z3223">
            <v>1441651</v>
          </cell>
          <cell r="AA3223">
            <v>1473611</v>
          </cell>
          <cell r="AB3223">
            <v>1498296</v>
          </cell>
          <cell r="AC3223">
            <v>1499127</v>
          </cell>
          <cell r="AD3223">
            <v>1514979</v>
          </cell>
          <cell r="AE3223">
            <v>1496162</v>
          </cell>
        </row>
        <row r="3224">
          <cell r="E3224" t="str">
            <v>UT Industrial Wood and Waste</v>
          </cell>
          <cell r="F3224">
            <v>154</v>
          </cell>
          <cell r="G3224">
            <v>160</v>
          </cell>
          <cell r="H3224">
            <v>145</v>
          </cell>
          <cell r="I3224">
            <v>150</v>
          </cell>
          <cell r="J3224">
            <v>153</v>
          </cell>
          <cell r="K3224">
            <v>177</v>
          </cell>
          <cell r="L3224">
            <v>263</v>
          </cell>
          <cell r="M3224">
            <v>265</v>
          </cell>
          <cell r="N3224">
            <v>225</v>
          </cell>
          <cell r="O3224">
            <v>232</v>
          </cell>
          <cell r="P3224">
            <v>218</v>
          </cell>
          <cell r="Q3224">
            <v>264</v>
          </cell>
          <cell r="R3224">
            <v>195</v>
          </cell>
          <cell r="S3224">
            <v>196</v>
          </cell>
          <cell r="T3224">
            <v>203</v>
          </cell>
          <cell r="U3224">
            <v>208</v>
          </cell>
          <cell r="V3224">
            <v>353</v>
          </cell>
          <cell r="W3224">
            <v>382</v>
          </cell>
          <cell r="X3224">
            <v>371</v>
          </cell>
          <cell r="Y3224">
            <v>365</v>
          </cell>
          <cell r="Z3224">
            <v>386</v>
          </cell>
          <cell r="AA3224">
            <v>141</v>
          </cell>
          <cell r="AB3224">
            <v>142</v>
          </cell>
          <cell r="AC3224">
            <v>118</v>
          </cell>
          <cell r="AD3224">
            <v>118</v>
          </cell>
          <cell r="AE3224">
            <v>118</v>
          </cell>
        </row>
        <row r="3225">
          <cell r="E3225" t="str">
            <v>VA Industrial Wood and Waste</v>
          </cell>
          <cell r="F3225">
            <v>66142</v>
          </cell>
          <cell r="G3225">
            <v>69123</v>
          </cell>
          <cell r="H3225">
            <v>70877</v>
          </cell>
          <cell r="I3225">
            <v>72970</v>
          </cell>
          <cell r="J3225">
            <v>77362</v>
          </cell>
          <cell r="K3225">
            <v>81423</v>
          </cell>
          <cell r="L3225">
            <v>82202</v>
          </cell>
          <cell r="M3225">
            <v>77983</v>
          </cell>
          <cell r="N3225">
            <v>76265</v>
          </cell>
          <cell r="O3225">
            <v>77998</v>
          </cell>
          <cell r="P3225">
            <v>78193</v>
          </cell>
          <cell r="Q3225">
            <v>60970</v>
          </cell>
          <cell r="R3225">
            <v>42424</v>
          </cell>
          <cell r="S3225">
            <v>58378</v>
          </cell>
          <cell r="T3225">
            <v>64012</v>
          </cell>
          <cell r="U3225">
            <v>73438</v>
          </cell>
          <cell r="V3225">
            <v>69933</v>
          </cell>
          <cell r="W3225">
            <v>67360</v>
          </cell>
          <cell r="X3225">
            <v>65341</v>
          </cell>
          <cell r="Y3225">
            <v>59783</v>
          </cell>
          <cell r="Z3225">
            <v>49009</v>
          </cell>
          <cell r="AA3225">
            <v>48421</v>
          </cell>
          <cell r="AB3225">
            <v>49020</v>
          </cell>
          <cell r="AC3225">
            <v>51889</v>
          </cell>
          <cell r="AD3225">
            <v>56177</v>
          </cell>
          <cell r="AE3225">
            <v>59497</v>
          </cell>
        </row>
        <row r="3226">
          <cell r="E3226" t="str">
            <v>VT Industrial Wood and Waste</v>
          </cell>
          <cell r="F3226">
            <v>2099</v>
          </cell>
          <cell r="G3226">
            <v>2871</v>
          </cell>
          <cell r="H3226">
            <v>2666</v>
          </cell>
          <cell r="I3226">
            <v>2686</v>
          </cell>
          <cell r="J3226">
            <v>2920</v>
          </cell>
          <cell r="K3226">
            <v>3209</v>
          </cell>
          <cell r="L3226">
            <v>2938</v>
          </cell>
          <cell r="M3226">
            <v>3226</v>
          </cell>
          <cell r="N3226">
            <v>2729</v>
          </cell>
          <cell r="O3226">
            <v>2497</v>
          </cell>
          <cell r="P3226">
            <v>2982</v>
          </cell>
          <cell r="Q3226">
            <v>2580</v>
          </cell>
          <cell r="R3226">
            <v>1285</v>
          </cell>
          <cell r="S3226">
            <v>1178</v>
          </cell>
          <cell r="T3226">
            <v>1510</v>
          </cell>
          <cell r="U3226">
            <v>2209</v>
          </cell>
          <cell r="V3226">
            <v>2460</v>
          </cell>
          <cell r="W3226">
            <v>1591</v>
          </cell>
          <cell r="X3226">
            <v>1536</v>
          </cell>
          <cell r="Y3226">
            <v>1424</v>
          </cell>
          <cell r="Z3226">
            <v>1534</v>
          </cell>
          <cell r="AA3226">
            <v>331</v>
          </cell>
          <cell r="AB3226">
            <v>322</v>
          </cell>
          <cell r="AC3226">
            <v>284</v>
          </cell>
          <cell r="AD3226">
            <v>280</v>
          </cell>
          <cell r="AE3226">
            <v>279</v>
          </cell>
        </row>
        <row r="3227">
          <cell r="E3227" t="str">
            <v>WA Industrial Wood and Waste</v>
          </cell>
          <cell r="F3227">
            <v>74960</v>
          </cell>
          <cell r="G3227">
            <v>54735</v>
          </cell>
          <cell r="H3227">
            <v>72538</v>
          </cell>
          <cell r="I3227">
            <v>68803</v>
          </cell>
          <cell r="J3227">
            <v>69565</v>
          </cell>
          <cell r="K3227">
            <v>64748</v>
          </cell>
          <cell r="L3227">
            <v>62948</v>
          </cell>
          <cell r="M3227">
            <v>70100</v>
          </cell>
          <cell r="N3227">
            <v>64868</v>
          </cell>
          <cell r="O3227">
            <v>65631</v>
          </cell>
          <cell r="P3227">
            <v>62173</v>
          </cell>
          <cell r="Q3227">
            <v>57280</v>
          </cell>
          <cell r="R3227">
            <v>50137</v>
          </cell>
          <cell r="S3227">
            <v>53003</v>
          </cell>
          <cell r="T3227">
            <v>51143</v>
          </cell>
          <cell r="U3227">
            <v>56934</v>
          </cell>
          <cell r="V3227">
            <v>81118</v>
          </cell>
          <cell r="W3227">
            <v>54916</v>
          </cell>
          <cell r="X3227">
            <v>55254</v>
          </cell>
          <cell r="Y3227">
            <v>56555</v>
          </cell>
          <cell r="Z3227">
            <v>69514</v>
          </cell>
          <cell r="AA3227">
            <v>69101</v>
          </cell>
          <cell r="AB3227">
            <v>72389</v>
          </cell>
          <cell r="AC3227">
            <v>70308</v>
          </cell>
          <cell r="AD3227">
            <v>70727</v>
          </cell>
          <cell r="AE3227">
            <v>71187</v>
          </cell>
        </row>
        <row r="3228">
          <cell r="E3228" t="str">
            <v>WI Industrial Wood and Waste</v>
          </cell>
          <cell r="F3228">
            <v>61324</v>
          </cell>
          <cell r="G3228">
            <v>61164</v>
          </cell>
          <cell r="H3228">
            <v>62165</v>
          </cell>
          <cell r="I3228">
            <v>64716</v>
          </cell>
          <cell r="J3228">
            <v>69478</v>
          </cell>
          <cell r="K3228">
            <v>71964</v>
          </cell>
          <cell r="L3228">
            <v>79786</v>
          </cell>
          <cell r="M3228">
            <v>84018</v>
          </cell>
          <cell r="N3228">
            <v>76633</v>
          </cell>
          <cell r="O3228">
            <v>81266</v>
          </cell>
          <cell r="P3228">
            <v>80000</v>
          </cell>
          <cell r="Q3228">
            <v>85770</v>
          </cell>
          <cell r="R3228">
            <v>57961</v>
          </cell>
          <cell r="S3228">
            <v>69481</v>
          </cell>
          <cell r="T3228">
            <v>54649</v>
          </cell>
          <cell r="U3228">
            <v>65910</v>
          </cell>
          <cell r="V3228">
            <v>62770</v>
          </cell>
          <cell r="W3228">
            <v>54701</v>
          </cell>
          <cell r="X3228">
            <v>52108</v>
          </cell>
          <cell r="Y3228">
            <v>49135</v>
          </cell>
          <cell r="Z3228">
            <v>54930</v>
          </cell>
          <cell r="AA3228">
            <v>51607</v>
          </cell>
          <cell r="AB3228">
            <v>51044</v>
          </cell>
          <cell r="AC3228">
            <v>46042</v>
          </cell>
          <cell r="AD3228">
            <v>41913</v>
          </cell>
          <cell r="AE3228">
            <v>40981</v>
          </cell>
        </row>
        <row r="3229">
          <cell r="E3229" t="str">
            <v>WV Industrial Wood and Waste</v>
          </cell>
          <cell r="F3229">
            <v>1411</v>
          </cell>
          <cell r="G3229">
            <v>1479</v>
          </cell>
          <cell r="H3229">
            <v>1336</v>
          </cell>
          <cell r="I3229">
            <v>1390</v>
          </cell>
          <cell r="J3229">
            <v>1574</v>
          </cell>
          <cell r="K3229">
            <v>1835</v>
          </cell>
          <cell r="L3229">
            <v>1772</v>
          </cell>
          <cell r="M3229">
            <v>1823</v>
          </cell>
          <cell r="N3229">
            <v>1470</v>
          </cell>
          <cell r="O3229">
            <v>1517</v>
          </cell>
          <cell r="P3229">
            <v>1433</v>
          </cell>
          <cell r="Q3229">
            <v>2019</v>
          </cell>
          <cell r="R3229">
            <v>1415</v>
          </cell>
          <cell r="S3229">
            <v>1440</v>
          </cell>
          <cell r="T3229">
            <v>1437</v>
          </cell>
          <cell r="U3229">
            <v>1461</v>
          </cell>
          <cell r="V3229">
            <v>1256</v>
          </cell>
          <cell r="W3229">
            <v>1299</v>
          </cell>
          <cell r="X3229">
            <v>1261</v>
          </cell>
          <cell r="Y3229">
            <v>1225</v>
          </cell>
          <cell r="Z3229">
            <v>1301</v>
          </cell>
          <cell r="AA3229">
            <v>786</v>
          </cell>
          <cell r="AB3229">
            <v>791</v>
          </cell>
          <cell r="AC3229">
            <v>658</v>
          </cell>
          <cell r="AD3229">
            <v>656</v>
          </cell>
          <cell r="AE3229">
            <v>656</v>
          </cell>
        </row>
        <row r="3230">
          <cell r="E3230" t="str">
            <v>WY Industrial Wood and Waste</v>
          </cell>
          <cell r="F3230">
            <v>978</v>
          </cell>
          <cell r="G3230">
            <v>992</v>
          </cell>
          <cell r="H3230">
            <v>332</v>
          </cell>
          <cell r="I3230">
            <v>287</v>
          </cell>
          <cell r="J3230">
            <v>590</v>
          </cell>
          <cell r="K3230">
            <v>377</v>
          </cell>
          <cell r="L3230">
            <v>158</v>
          </cell>
          <cell r="M3230">
            <v>172</v>
          </cell>
          <cell r="N3230">
            <v>143</v>
          </cell>
          <cell r="O3230">
            <v>148</v>
          </cell>
          <cell r="P3230">
            <v>143</v>
          </cell>
          <cell r="Q3230">
            <v>271</v>
          </cell>
          <cell r="R3230">
            <v>171</v>
          </cell>
          <cell r="S3230">
            <v>174</v>
          </cell>
          <cell r="T3230">
            <v>184</v>
          </cell>
          <cell r="U3230">
            <v>186</v>
          </cell>
          <cell r="V3230">
            <v>85</v>
          </cell>
          <cell r="W3230">
            <v>88</v>
          </cell>
          <cell r="X3230">
            <v>85</v>
          </cell>
          <cell r="Y3230">
            <v>74</v>
          </cell>
          <cell r="Z3230">
            <v>81</v>
          </cell>
          <cell r="AA3230">
            <v>75</v>
          </cell>
          <cell r="AB3230">
            <v>77</v>
          </cell>
          <cell r="AC3230">
            <v>61</v>
          </cell>
          <cell r="AD3230">
            <v>61</v>
          </cell>
          <cell r="AE3230">
            <v>61</v>
          </cell>
        </row>
        <row r="3231">
          <cell r="E3231" t="str">
            <v>AK Industrial Waxes</v>
          </cell>
          <cell r="F3231">
            <v>0</v>
          </cell>
          <cell r="G3231">
            <v>0</v>
          </cell>
          <cell r="H3231">
            <v>0</v>
          </cell>
          <cell r="I3231">
            <v>0</v>
          </cell>
          <cell r="J3231">
            <v>0</v>
          </cell>
          <cell r="K3231">
            <v>0</v>
          </cell>
          <cell r="L3231">
            <v>0</v>
          </cell>
          <cell r="M3231">
            <v>0</v>
          </cell>
          <cell r="N3231">
            <v>0</v>
          </cell>
          <cell r="O3231">
            <v>0</v>
          </cell>
          <cell r="P3231">
            <v>0</v>
          </cell>
          <cell r="Q3231">
            <v>0</v>
          </cell>
          <cell r="R3231">
            <v>0</v>
          </cell>
          <cell r="S3231">
            <v>0</v>
          </cell>
          <cell r="T3231">
            <v>0</v>
          </cell>
          <cell r="U3231">
            <v>0</v>
          </cell>
          <cell r="V3231">
            <v>0</v>
          </cell>
          <cell r="W3231">
            <v>0</v>
          </cell>
          <cell r="X3231">
            <v>0</v>
          </cell>
          <cell r="Y3231">
            <v>0</v>
          </cell>
          <cell r="Z3231">
            <v>0</v>
          </cell>
          <cell r="AA3231">
            <v>0</v>
          </cell>
          <cell r="AB3231">
            <v>0</v>
          </cell>
          <cell r="AC3231">
            <v>0</v>
          </cell>
          <cell r="AD3231">
            <v>0</v>
          </cell>
          <cell r="AE3231">
            <v>0</v>
          </cell>
        </row>
        <row r="3232">
          <cell r="E3232" t="str">
            <v>AL Industrial Waxes</v>
          </cell>
          <cell r="F3232">
            <v>0</v>
          </cell>
          <cell r="G3232">
            <v>447</v>
          </cell>
          <cell r="H3232">
            <v>474</v>
          </cell>
          <cell r="I3232">
            <v>509</v>
          </cell>
          <cell r="J3232">
            <v>516</v>
          </cell>
          <cell r="K3232">
            <v>516</v>
          </cell>
          <cell r="L3232">
            <v>574</v>
          </cell>
          <cell r="M3232">
            <v>516</v>
          </cell>
          <cell r="N3232">
            <v>500</v>
          </cell>
          <cell r="O3232">
            <v>442</v>
          </cell>
          <cell r="P3232">
            <v>390</v>
          </cell>
          <cell r="Q3232">
            <v>582</v>
          </cell>
          <cell r="R3232">
            <v>516</v>
          </cell>
          <cell r="S3232">
            <v>497</v>
          </cell>
          <cell r="T3232">
            <v>493</v>
          </cell>
          <cell r="U3232">
            <v>503</v>
          </cell>
          <cell r="V3232">
            <v>420</v>
          </cell>
          <cell r="W3232">
            <v>352</v>
          </cell>
          <cell r="X3232">
            <v>308</v>
          </cell>
          <cell r="Y3232">
            <v>197</v>
          </cell>
          <cell r="Z3232">
            <v>275</v>
          </cell>
          <cell r="AA3232">
            <v>242</v>
          </cell>
          <cell r="AB3232">
            <v>246</v>
          </cell>
          <cell r="AC3232">
            <v>291</v>
          </cell>
          <cell r="AD3232">
            <v>261</v>
          </cell>
          <cell r="AE3232">
            <v>218</v>
          </cell>
        </row>
        <row r="3233">
          <cell r="E3233" t="str">
            <v>AR Industrial Waxes</v>
          </cell>
          <cell r="F3233">
            <v>884</v>
          </cell>
          <cell r="G3233">
            <v>647</v>
          </cell>
          <cell r="H3233">
            <v>686</v>
          </cell>
          <cell r="I3233">
            <v>737</v>
          </cell>
          <cell r="J3233">
            <v>747</v>
          </cell>
          <cell r="K3233">
            <v>748</v>
          </cell>
          <cell r="L3233">
            <v>1029</v>
          </cell>
          <cell r="M3233">
            <v>925</v>
          </cell>
          <cell r="N3233">
            <v>896</v>
          </cell>
          <cell r="O3233">
            <v>791</v>
          </cell>
          <cell r="P3233">
            <v>699</v>
          </cell>
          <cell r="Q3233">
            <v>613</v>
          </cell>
          <cell r="R3233">
            <v>543</v>
          </cell>
          <cell r="S3233">
            <v>524</v>
          </cell>
          <cell r="T3233">
            <v>519</v>
          </cell>
          <cell r="U3233">
            <v>529</v>
          </cell>
          <cell r="V3233">
            <v>375</v>
          </cell>
          <cell r="W3233">
            <v>314</v>
          </cell>
          <cell r="X3233">
            <v>274</v>
          </cell>
          <cell r="Y3233">
            <v>175</v>
          </cell>
          <cell r="Z3233">
            <v>245</v>
          </cell>
          <cell r="AA3233">
            <v>216</v>
          </cell>
          <cell r="AB3233">
            <v>219</v>
          </cell>
          <cell r="AC3233">
            <v>224</v>
          </cell>
          <cell r="AD3233">
            <v>201</v>
          </cell>
          <cell r="AE3233">
            <v>168</v>
          </cell>
        </row>
        <row r="3234">
          <cell r="E3234" t="str">
            <v>AZ Industrial Waxes</v>
          </cell>
          <cell r="F3234">
            <v>0</v>
          </cell>
          <cell r="G3234">
            <v>265</v>
          </cell>
          <cell r="H3234">
            <v>281</v>
          </cell>
          <cell r="I3234">
            <v>302</v>
          </cell>
          <cell r="J3234">
            <v>306</v>
          </cell>
          <cell r="K3234">
            <v>306</v>
          </cell>
          <cell r="L3234">
            <v>354</v>
          </cell>
          <cell r="M3234">
            <v>319</v>
          </cell>
          <cell r="N3234">
            <v>309</v>
          </cell>
          <cell r="O3234">
            <v>273</v>
          </cell>
          <cell r="P3234">
            <v>241</v>
          </cell>
          <cell r="Q3234">
            <v>254</v>
          </cell>
          <cell r="R3234">
            <v>225</v>
          </cell>
          <cell r="S3234">
            <v>217</v>
          </cell>
          <cell r="T3234">
            <v>215</v>
          </cell>
          <cell r="U3234">
            <v>220</v>
          </cell>
          <cell r="V3234">
            <v>209</v>
          </cell>
          <cell r="W3234">
            <v>175</v>
          </cell>
          <cell r="X3234">
            <v>153</v>
          </cell>
          <cell r="Y3234">
            <v>97</v>
          </cell>
          <cell r="Z3234">
            <v>136</v>
          </cell>
          <cell r="AA3234">
            <v>120</v>
          </cell>
          <cell r="AB3234">
            <v>122</v>
          </cell>
          <cell r="AC3234">
            <v>163</v>
          </cell>
          <cell r="AD3234">
            <v>146</v>
          </cell>
          <cell r="AE3234">
            <v>122</v>
          </cell>
        </row>
        <row r="3235">
          <cell r="E3235" t="str">
            <v>CA Industrial Waxes</v>
          </cell>
          <cell r="F3235">
            <v>3248</v>
          </cell>
          <cell r="G3235">
            <v>4016</v>
          </cell>
          <cell r="H3235">
            <v>4260</v>
          </cell>
          <cell r="I3235">
            <v>4576</v>
          </cell>
          <cell r="J3235">
            <v>4640</v>
          </cell>
          <cell r="K3235">
            <v>4641</v>
          </cell>
          <cell r="L3235">
            <v>5389</v>
          </cell>
          <cell r="M3235">
            <v>4844</v>
          </cell>
          <cell r="N3235">
            <v>4692</v>
          </cell>
          <cell r="O3235">
            <v>4145</v>
          </cell>
          <cell r="P3235">
            <v>3663</v>
          </cell>
          <cell r="Q3235">
            <v>4603</v>
          </cell>
          <cell r="R3235">
            <v>4075</v>
          </cell>
          <cell r="S3235">
            <v>3932</v>
          </cell>
          <cell r="T3235">
            <v>3896</v>
          </cell>
          <cell r="U3235">
            <v>3973</v>
          </cell>
          <cell r="V3235">
            <v>3436</v>
          </cell>
          <cell r="W3235">
            <v>2876</v>
          </cell>
          <cell r="X3235">
            <v>2516</v>
          </cell>
          <cell r="Y3235">
            <v>1606</v>
          </cell>
          <cell r="Z3235">
            <v>2245</v>
          </cell>
          <cell r="AA3235">
            <v>1981</v>
          </cell>
          <cell r="AB3235">
            <v>2010</v>
          </cell>
          <cell r="AC3235">
            <v>2225</v>
          </cell>
          <cell r="AD3235">
            <v>1995</v>
          </cell>
          <cell r="AE3235">
            <v>1668</v>
          </cell>
        </row>
        <row r="3236">
          <cell r="E3236" t="str">
            <v>CO Industrial Waxes</v>
          </cell>
          <cell r="F3236">
            <v>0</v>
          </cell>
          <cell r="G3236">
            <v>376</v>
          </cell>
          <cell r="H3236">
            <v>399</v>
          </cell>
          <cell r="I3236">
            <v>428</v>
          </cell>
          <cell r="J3236">
            <v>434</v>
          </cell>
          <cell r="K3236">
            <v>434</v>
          </cell>
          <cell r="L3236">
            <v>601</v>
          </cell>
          <cell r="M3236">
            <v>540</v>
          </cell>
          <cell r="N3236">
            <v>523</v>
          </cell>
          <cell r="O3236">
            <v>462</v>
          </cell>
          <cell r="P3236">
            <v>408</v>
          </cell>
          <cell r="Q3236">
            <v>276</v>
          </cell>
          <cell r="R3236">
            <v>245</v>
          </cell>
          <cell r="S3236">
            <v>236</v>
          </cell>
          <cell r="T3236">
            <v>234</v>
          </cell>
          <cell r="U3236">
            <v>239</v>
          </cell>
          <cell r="V3236">
            <v>200</v>
          </cell>
          <cell r="W3236">
            <v>168</v>
          </cell>
          <cell r="X3236">
            <v>147</v>
          </cell>
          <cell r="Y3236">
            <v>94</v>
          </cell>
          <cell r="Z3236">
            <v>131</v>
          </cell>
          <cell r="AA3236">
            <v>115</v>
          </cell>
          <cell r="AB3236">
            <v>117</v>
          </cell>
          <cell r="AC3236">
            <v>149</v>
          </cell>
          <cell r="AD3236">
            <v>133</v>
          </cell>
          <cell r="AE3236">
            <v>111</v>
          </cell>
        </row>
        <row r="3237">
          <cell r="E3237" t="str">
            <v>CT Industrial Waxes</v>
          </cell>
          <cell r="F3237">
            <v>236</v>
          </cell>
          <cell r="G3237">
            <v>450</v>
          </cell>
          <cell r="H3237">
            <v>477</v>
          </cell>
          <cell r="I3237">
            <v>513</v>
          </cell>
          <cell r="J3237">
            <v>520</v>
          </cell>
          <cell r="K3237">
            <v>520</v>
          </cell>
          <cell r="L3237">
            <v>690</v>
          </cell>
          <cell r="M3237">
            <v>620</v>
          </cell>
          <cell r="N3237">
            <v>600</v>
          </cell>
          <cell r="O3237">
            <v>531</v>
          </cell>
          <cell r="P3237">
            <v>469</v>
          </cell>
          <cell r="Q3237">
            <v>346</v>
          </cell>
          <cell r="R3237">
            <v>306</v>
          </cell>
          <cell r="S3237">
            <v>295</v>
          </cell>
          <cell r="T3237">
            <v>292</v>
          </cell>
          <cell r="U3237">
            <v>298</v>
          </cell>
          <cell r="V3237">
            <v>260</v>
          </cell>
          <cell r="W3237">
            <v>217</v>
          </cell>
          <cell r="X3237">
            <v>190</v>
          </cell>
          <cell r="Y3237">
            <v>121</v>
          </cell>
          <cell r="Z3237">
            <v>170</v>
          </cell>
          <cell r="AA3237">
            <v>150</v>
          </cell>
          <cell r="AB3237">
            <v>152</v>
          </cell>
          <cell r="AC3237">
            <v>149</v>
          </cell>
          <cell r="AD3237">
            <v>134</v>
          </cell>
          <cell r="AE3237">
            <v>112</v>
          </cell>
        </row>
        <row r="3238">
          <cell r="E3238" t="str">
            <v>DC Industrial Waxes</v>
          </cell>
          <cell r="F3238">
            <v>0</v>
          </cell>
          <cell r="G3238">
            <v>0</v>
          </cell>
          <cell r="H3238">
            <v>0</v>
          </cell>
          <cell r="I3238">
            <v>0</v>
          </cell>
          <cell r="J3238">
            <v>0</v>
          </cell>
          <cell r="K3238">
            <v>0</v>
          </cell>
          <cell r="L3238">
            <v>0</v>
          </cell>
          <cell r="M3238">
            <v>0</v>
          </cell>
          <cell r="N3238">
            <v>0</v>
          </cell>
          <cell r="O3238">
            <v>0</v>
          </cell>
          <cell r="P3238">
            <v>0</v>
          </cell>
          <cell r="Q3238">
            <v>0</v>
          </cell>
          <cell r="R3238">
            <v>0</v>
          </cell>
          <cell r="S3238">
            <v>0</v>
          </cell>
          <cell r="T3238">
            <v>0</v>
          </cell>
          <cell r="U3238">
            <v>0</v>
          </cell>
          <cell r="V3238">
            <v>0</v>
          </cell>
          <cell r="W3238">
            <v>0</v>
          </cell>
          <cell r="X3238">
            <v>0</v>
          </cell>
          <cell r="Y3238">
            <v>0</v>
          </cell>
          <cell r="Z3238">
            <v>0</v>
          </cell>
          <cell r="AA3238">
            <v>0</v>
          </cell>
          <cell r="AB3238">
            <v>0</v>
          </cell>
          <cell r="AC3238">
            <v>0</v>
          </cell>
          <cell r="AD3238">
            <v>0</v>
          </cell>
          <cell r="AE3238">
            <v>0</v>
          </cell>
        </row>
        <row r="3239">
          <cell r="E3239" t="str">
            <v>DE Industrial Waxes</v>
          </cell>
          <cell r="F3239">
            <v>0</v>
          </cell>
          <cell r="G3239">
            <v>50</v>
          </cell>
          <cell r="H3239">
            <v>53</v>
          </cell>
          <cell r="I3239">
            <v>57</v>
          </cell>
          <cell r="J3239">
            <v>58</v>
          </cell>
          <cell r="K3239">
            <v>58</v>
          </cell>
          <cell r="L3239">
            <v>68</v>
          </cell>
          <cell r="M3239">
            <v>61</v>
          </cell>
          <cell r="N3239">
            <v>59</v>
          </cell>
          <cell r="O3239">
            <v>53</v>
          </cell>
          <cell r="P3239">
            <v>46</v>
          </cell>
          <cell r="Q3239">
            <v>138</v>
          </cell>
          <cell r="R3239">
            <v>122</v>
          </cell>
          <cell r="S3239">
            <v>118</v>
          </cell>
          <cell r="T3239">
            <v>117</v>
          </cell>
          <cell r="U3239">
            <v>119</v>
          </cell>
          <cell r="V3239">
            <v>53</v>
          </cell>
          <cell r="W3239">
            <v>44</v>
          </cell>
          <cell r="X3239">
            <v>39</v>
          </cell>
          <cell r="Y3239">
            <v>25</v>
          </cell>
          <cell r="Z3239">
            <v>34</v>
          </cell>
          <cell r="AA3239">
            <v>30</v>
          </cell>
          <cell r="AB3239">
            <v>31</v>
          </cell>
          <cell r="AC3239">
            <v>0</v>
          </cell>
          <cell r="AD3239">
            <v>0</v>
          </cell>
          <cell r="AE3239">
            <v>0</v>
          </cell>
        </row>
        <row r="3240">
          <cell r="E3240" t="str">
            <v>FL Industrial Waxes</v>
          </cell>
          <cell r="F3240">
            <v>236</v>
          </cell>
          <cell r="G3240">
            <v>920</v>
          </cell>
          <cell r="H3240">
            <v>975</v>
          </cell>
          <cell r="I3240">
            <v>1048</v>
          </cell>
          <cell r="J3240">
            <v>1062</v>
          </cell>
          <cell r="K3240">
            <v>1063</v>
          </cell>
          <cell r="L3240">
            <v>1049</v>
          </cell>
          <cell r="M3240">
            <v>943</v>
          </cell>
          <cell r="N3240">
            <v>913</v>
          </cell>
          <cell r="O3240">
            <v>807</v>
          </cell>
          <cell r="P3240">
            <v>713</v>
          </cell>
          <cell r="Q3240">
            <v>880</v>
          </cell>
          <cell r="R3240">
            <v>779</v>
          </cell>
          <cell r="S3240">
            <v>751</v>
          </cell>
          <cell r="T3240">
            <v>744</v>
          </cell>
          <cell r="U3240">
            <v>759</v>
          </cell>
          <cell r="V3240">
            <v>581</v>
          </cell>
          <cell r="W3240">
            <v>486</v>
          </cell>
          <cell r="X3240">
            <v>425</v>
          </cell>
          <cell r="Y3240">
            <v>271</v>
          </cell>
          <cell r="Z3240">
            <v>379</v>
          </cell>
          <cell r="AA3240">
            <v>335</v>
          </cell>
          <cell r="AB3240">
            <v>340</v>
          </cell>
          <cell r="AC3240">
            <v>305</v>
          </cell>
          <cell r="AD3240">
            <v>274</v>
          </cell>
          <cell r="AE3240">
            <v>229</v>
          </cell>
        </row>
        <row r="3241">
          <cell r="E3241" t="str">
            <v>GA Industrial Waxes</v>
          </cell>
          <cell r="F3241">
            <v>2491</v>
          </cell>
          <cell r="G3241">
            <v>1440</v>
          </cell>
          <cell r="H3241">
            <v>1528</v>
          </cell>
          <cell r="I3241">
            <v>1641</v>
          </cell>
          <cell r="J3241">
            <v>1664</v>
          </cell>
          <cell r="K3241">
            <v>1664</v>
          </cell>
          <cell r="L3241">
            <v>2053</v>
          </cell>
          <cell r="M3241">
            <v>1845</v>
          </cell>
          <cell r="N3241">
            <v>1787</v>
          </cell>
          <cell r="O3241">
            <v>1579</v>
          </cell>
          <cell r="P3241">
            <v>1396</v>
          </cell>
          <cell r="Q3241">
            <v>1425</v>
          </cell>
          <cell r="R3241">
            <v>1262</v>
          </cell>
          <cell r="S3241">
            <v>1217</v>
          </cell>
          <cell r="T3241">
            <v>1206</v>
          </cell>
          <cell r="U3241">
            <v>1230</v>
          </cell>
          <cell r="V3241">
            <v>1136</v>
          </cell>
          <cell r="W3241">
            <v>951</v>
          </cell>
          <cell r="X3241">
            <v>832</v>
          </cell>
          <cell r="Y3241">
            <v>531</v>
          </cell>
          <cell r="Z3241">
            <v>742</v>
          </cell>
          <cell r="AA3241">
            <v>655</v>
          </cell>
          <cell r="AB3241">
            <v>665</v>
          </cell>
          <cell r="AC3241">
            <v>674</v>
          </cell>
          <cell r="AD3241">
            <v>604</v>
          </cell>
          <cell r="AE3241">
            <v>505</v>
          </cell>
        </row>
        <row r="3242">
          <cell r="E3242" t="str">
            <v>HI Industrial Waxes</v>
          </cell>
          <cell r="F3242">
            <v>0</v>
          </cell>
          <cell r="G3242">
            <v>50</v>
          </cell>
          <cell r="H3242">
            <v>53</v>
          </cell>
          <cell r="I3242">
            <v>57</v>
          </cell>
          <cell r="J3242">
            <v>58</v>
          </cell>
          <cell r="K3242">
            <v>58</v>
          </cell>
          <cell r="L3242">
            <v>68</v>
          </cell>
          <cell r="M3242">
            <v>61</v>
          </cell>
          <cell r="N3242">
            <v>59</v>
          </cell>
          <cell r="O3242">
            <v>53</v>
          </cell>
          <cell r="P3242">
            <v>46</v>
          </cell>
          <cell r="Q3242">
            <v>0</v>
          </cell>
          <cell r="R3242">
            <v>0</v>
          </cell>
          <cell r="S3242">
            <v>0</v>
          </cell>
          <cell r="T3242">
            <v>0</v>
          </cell>
          <cell r="U3242">
            <v>0</v>
          </cell>
          <cell r="V3242">
            <v>53</v>
          </cell>
          <cell r="W3242">
            <v>44</v>
          </cell>
          <cell r="X3242">
            <v>39</v>
          </cell>
          <cell r="Y3242">
            <v>25</v>
          </cell>
          <cell r="Z3242">
            <v>34</v>
          </cell>
          <cell r="AA3242">
            <v>30</v>
          </cell>
          <cell r="AB3242">
            <v>31</v>
          </cell>
          <cell r="AC3242">
            <v>0</v>
          </cell>
          <cell r="AD3242">
            <v>0</v>
          </cell>
          <cell r="AE3242">
            <v>0</v>
          </cell>
        </row>
        <row r="3243">
          <cell r="E3243" t="str">
            <v>IA Industrial Waxes</v>
          </cell>
          <cell r="F3243">
            <v>236</v>
          </cell>
          <cell r="G3243">
            <v>492</v>
          </cell>
          <cell r="H3243">
            <v>522</v>
          </cell>
          <cell r="I3243">
            <v>561</v>
          </cell>
          <cell r="J3243">
            <v>569</v>
          </cell>
          <cell r="K3243">
            <v>569</v>
          </cell>
          <cell r="L3243">
            <v>551</v>
          </cell>
          <cell r="M3243">
            <v>496</v>
          </cell>
          <cell r="N3243">
            <v>480</v>
          </cell>
          <cell r="O3243">
            <v>424</v>
          </cell>
          <cell r="P3243">
            <v>375</v>
          </cell>
          <cell r="Q3243">
            <v>484</v>
          </cell>
          <cell r="R3243">
            <v>428</v>
          </cell>
          <cell r="S3243">
            <v>413</v>
          </cell>
          <cell r="T3243">
            <v>410</v>
          </cell>
          <cell r="U3243">
            <v>418</v>
          </cell>
          <cell r="V3243">
            <v>449</v>
          </cell>
          <cell r="W3243">
            <v>376</v>
          </cell>
          <cell r="X3243">
            <v>329</v>
          </cell>
          <cell r="Y3243">
            <v>210</v>
          </cell>
          <cell r="Z3243">
            <v>293</v>
          </cell>
          <cell r="AA3243">
            <v>259</v>
          </cell>
          <cell r="AB3243">
            <v>262</v>
          </cell>
          <cell r="AC3243">
            <v>214</v>
          </cell>
          <cell r="AD3243">
            <v>192</v>
          </cell>
          <cell r="AE3243">
            <v>160</v>
          </cell>
        </row>
        <row r="3244">
          <cell r="E3244" t="str">
            <v>ID Industrial Waxes</v>
          </cell>
          <cell r="F3244">
            <v>0</v>
          </cell>
          <cell r="G3244">
            <v>100</v>
          </cell>
          <cell r="H3244">
            <v>106</v>
          </cell>
          <cell r="I3244">
            <v>114</v>
          </cell>
          <cell r="J3244">
            <v>116</v>
          </cell>
          <cell r="K3244">
            <v>116</v>
          </cell>
          <cell r="L3244">
            <v>146</v>
          </cell>
          <cell r="M3244">
            <v>132</v>
          </cell>
          <cell r="N3244">
            <v>127</v>
          </cell>
          <cell r="O3244">
            <v>113</v>
          </cell>
          <cell r="P3244">
            <v>100</v>
          </cell>
          <cell r="Q3244">
            <v>138</v>
          </cell>
          <cell r="R3244">
            <v>122</v>
          </cell>
          <cell r="S3244">
            <v>118</v>
          </cell>
          <cell r="T3244">
            <v>117</v>
          </cell>
          <cell r="U3244">
            <v>119</v>
          </cell>
          <cell r="V3244">
            <v>113</v>
          </cell>
          <cell r="W3244">
            <v>95</v>
          </cell>
          <cell r="X3244">
            <v>83</v>
          </cell>
          <cell r="Y3244">
            <v>53</v>
          </cell>
          <cell r="Z3244">
            <v>74</v>
          </cell>
          <cell r="AA3244">
            <v>65</v>
          </cell>
          <cell r="AB3244">
            <v>66</v>
          </cell>
          <cell r="AC3244">
            <v>81</v>
          </cell>
          <cell r="AD3244">
            <v>73</v>
          </cell>
          <cell r="AE3244">
            <v>61</v>
          </cell>
        </row>
        <row r="3245">
          <cell r="E3245" t="str">
            <v>IL Industrial Waxes</v>
          </cell>
          <cell r="F3245">
            <v>4468</v>
          </cell>
          <cell r="G3245">
            <v>2753</v>
          </cell>
          <cell r="H3245">
            <v>2920</v>
          </cell>
          <cell r="I3245">
            <v>3137</v>
          </cell>
          <cell r="J3245">
            <v>3181</v>
          </cell>
          <cell r="K3245">
            <v>3181</v>
          </cell>
          <cell r="L3245">
            <v>4303</v>
          </cell>
          <cell r="M3245">
            <v>3868</v>
          </cell>
          <cell r="N3245">
            <v>3746</v>
          </cell>
          <cell r="O3245">
            <v>3310</v>
          </cell>
          <cell r="P3245">
            <v>2925</v>
          </cell>
          <cell r="Q3245">
            <v>2523</v>
          </cell>
          <cell r="R3245">
            <v>2234</v>
          </cell>
          <cell r="S3245">
            <v>2155</v>
          </cell>
          <cell r="T3245">
            <v>2136</v>
          </cell>
          <cell r="U3245">
            <v>2178</v>
          </cell>
          <cell r="V3245">
            <v>1631</v>
          </cell>
          <cell r="W3245">
            <v>1365</v>
          </cell>
          <cell r="X3245">
            <v>1194</v>
          </cell>
          <cell r="Y3245">
            <v>762</v>
          </cell>
          <cell r="Z3245">
            <v>1065</v>
          </cell>
          <cell r="AA3245">
            <v>940</v>
          </cell>
          <cell r="AB3245">
            <v>954</v>
          </cell>
          <cell r="AC3245">
            <v>1076</v>
          </cell>
          <cell r="AD3245">
            <v>964</v>
          </cell>
          <cell r="AE3245">
            <v>806</v>
          </cell>
        </row>
        <row r="3246">
          <cell r="E3246" t="str">
            <v>IN Industrial Waxes</v>
          </cell>
          <cell r="F3246">
            <v>330</v>
          </cell>
          <cell r="G3246">
            <v>1130</v>
          </cell>
          <cell r="H3246">
            <v>1198</v>
          </cell>
          <cell r="I3246">
            <v>1287</v>
          </cell>
          <cell r="J3246">
            <v>1305</v>
          </cell>
          <cell r="K3246">
            <v>1305</v>
          </cell>
          <cell r="L3246">
            <v>1667</v>
          </cell>
          <cell r="M3246">
            <v>1498</v>
          </cell>
          <cell r="N3246">
            <v>1451</v>
          </cell>
          <cell r="O3246">
            <v>1282</v>
          </cell>
          <cell r="P3246">
            <v>1133</v>
          </cell>
          <cell r="Q3246">
            <v>1376</v>
          </cell>
          <cell r="R3246">
            <v>1218</v>
          </cell>
          <cell r="S3246">
            <v>1175</v>
          </cell>
          <cell r="T3246">
            <v>1165</v>
          </cell>
          <cell r="U3246">
            <v>1188</v>
          </cell>
          <cell r="V3246">
            <v>1218</v>
          </cell>
          <cell r="W3246">
            <v>1019</v>
          </cell>
          <cell r="X3246">
            <v>891</v>
          </cell>
          <cell r="Y3246">
            <v>569</v>
          </cell>
          <cell r="Z3246">
            <v>796</v>
          </cell>
          <cell r="AA3246">
            <v>702</v>
          </cell>
          <cell r="AB3246">
            <v>712</v>
          </cell>
          <cell r="AC3246">
            <v>698</v>
          </cell>
          <cell r="AD3246">
            <v>626</v>
          </cell>
          <cell r="AE3246">
            <v>523</v>
          </cell>
        </row>
        <row r="3247">
          <cell r="E3247" t="str">
            <v>KS Industrial Waxes</v>
          </cell>
          <cell r="F3247">
            <v>1416</v>
          </cell>
          <cell r="G3247">
            <v>274</v>
          </cell>
          <cell r="H3247">
            <v>291</v>
          </cell>
          <cell r="I3247">
            <v>312</v>
          </cell>
          <cell r="J3247">
            <v>317</v>
          </cell>
          <cell r="K3247">
            <v>317</v>
          </cell>
          <cell r="L3247">
            <v>340</v>
          </cell>
          <cell r="M3247">
            <v>306</v>
          </cell>
          <cell r="N3247">
            <v>296</v>
          </cell>
          <cell r="O3247">
            <v>262</v>
          </cell>
          <cell r="P3247">
            <v>231</v>
          </cell>
          <cell r="Q3247">
            <v>300</v>
          </cell>
          <cell r="R3247">
            <v>266</v>
          </cell>
          <cell r="S3247">
            <v>257</v>
          </cell>
          <cell r="T3247">
            <v>254</v>
          </cell>
          <cell r="U3247">
            <v>259</v>
          </cell>
          <cell r="V3247">
            <v>238</v>
          </cell>
          <cell r="W3247">
            <v>199</v>
          </cell>
          <cell r="X3247">
            <v>174</v>
          </cell>
          <cell r="Y3247">
            <v>111</v>
          </cell>
          <cell r="Z3247">
            <v>155</v>
          </cell>
          <cell r="AA3247">
            <v>137</v>
          </cell>
          <cell r="AB3247">
            <v>139</v>
          </cell>
          <cell r="AC3247">
            <v>110</v>
          </cell>
          <cell r="AD3247">
            <v>99</v>
          </cell>
          <cell r="AE3247">
            <v>83</v>
          </cell>
        </row>
        <row r="3248">
          <cell r="E3248" t="str">
            <v>KY Industrial Waxes</v>
          </cell>
          <cell r="F3248">
            <v>442</v>
          </cell>
          <cell r="G3248">
            <v>555</v>
          </cell>
          <cell r="H3248">
            <v>589</v>
          </cell>
          <cell r="I3248">
            <v>633</v>
          </cell>
          <cell r="J3248">
            <v>641</v>
          </cell>
          <cell r="K3248">
            <v>642</v>
          </cell>
          <cell r="L3248">
            <v>847</v>
          </cell>
          <cell r="M3248">
            <v>762</v>
          </cell>
          <cell r="N3248">
            <v>738</v>
          </cell>
          <cell r="O3248">
            <v>652</v>
          </cell>
          <cell r="P3248">
            <v>576</v>
          </cell>
          <cell r="Q3248">
            <v>637</v>
          </cell>
          <cell r="R3248">
            <v>564</v>
          </cell>
          <cell r="S3248">
            <v>544</v>
          </cell>
          <cell r="T3248">
            <v>539</v>
          </cell>
          <cell r="U3248">
            <v>550</v>
          </cell>
          <cell r="V3248">
            <v>305</v>
          </cell>
          <cell r="W3248">
            <v>255</v>
          </cell>
          <cell r="X3248">
            <v>223</v>
          </cell>
          <cell r="Y3248">
            <v>143</v>
          </cell>
          <cell r="Z3248">
            <v>199</v>
          </cell>
          <cell r="AA3248">
            <v>176</v>
          </cell>
          <cell r="AB3248">
            <v>178</v>
          </cell>
          <cell r="AC3248">
            <v>194</v>
          </cell>
          <cell r="AD3248">
            <v>174</v>
          </cell>
          <cell r="AE3248">
            <v>146</v>
          </cell>
        </row>
        <row r="3249">
          <cell r="E3249" t="str">
            <v>LA Industrial Waxes</v>
          </cell>
          <cell r="F3249">
            <v>236</v>
          </cell>
          <cell r="G3249">
            <v>422</v>
          </cell>
          <cell r="H3249">
            <v>448</v>
          </cell>
          <cell r="I3249">
            <v>481</v>
          </cell>
          <cell r="J3249">
            <v>488</v>
          </cell>
          <cell r="K3249">
            <v>488</v>
          </cell>
          <cell r="L3249">
            <v>425</v>
          </cell>
          <cell r="M3249">
            <v>382</v>
          </cell>
          <cell r="N3249">
            <v>370</v>
          </cell>
          <cell r="O3249">
            <v>327</v>
          </cell>
          <cell r="P3249">
            <v>289</v>
          </cell>
          <cell r="Q3249">
            <v>335</v>
          </cell>
          <cell r="R3249">
            <v>297</v>
          </cell>
          <cell r="S3249">
            <v>286</v>
          </cell>
          <cell r="T3249">
            <v>284</v>
          </cell>
          <cell r="U3249">
            <v>289</v>
          </cell>
          <cell r="V3249">
            <v>338</v>
          </cell>
          <cell r="W3249">
            <v>283</v>
          </cell>
          <cell r="X3249">
            <v>248</v>
          </cell>
          <cell r="Y3249">
            <v>158</v>
          </cell>
          <cell r="Z3249">
            <v>221</v>
          </cell>
          <cell r="AA3249">
            <v>195</v>
          </cell>
          <cell r="AB3249">
            <v>198</v>
          </cell>
          <cell r="AC3249">
            <v>195</v>
          </cell>
          <cell r="AD3249">
            <v>175</v>
          </cell>
          <cell r="AE3249">
            <v>146</v>
          </cell>
        </row>
        <row r="3250">
          <cell r="E3250" t="str">
            <v>MA Industrial Waxes</v>
          </cell>
          <cell r="F3250">
            <v>881</v>
          </cell>
          <cell r="G3250">
            <v>769</v>
          </cell>
          <cell r="H3250">
            <v>816</v>
          </cell>
          <cell r="I3250">
            <v>877</v>
          </cell>
          <cell r="J3250">
            <v>889</v>
          </cell>
          <cell r="K3250">
            <v>889</v>
          </cell>
          <cell r="L3250">
            <v>1104</v>
          </cell>
          <cell r="M3250">
            <v>992</v>
          </cell>
          <cell r="N3250">
            <v>961</v>
          </cell>
          <cell r="O3250">
            <v>849</v>
          </cell>
          <cell r="P3250">
            <v>750</v>
          </cell>
          <cell r="Q3250">
            <v>771</v>
          </cell>
          <cell r="R3250">
            <v>682</v>
          </cell>
          <cell r="S3250">
            <v>658</v>
          </cell>
          <cell r="T3250">
            <v>652</v>
          </cell>
          <cell r="U3250">
            <v>665</v>
          </cell>
          <cell r="V3250">
            <v>531</v>
          </cell>
          <cell r="W3250">
            <v>445</v>
          </cell>
          <cell r="X3250">
            <v>389</v>
          </cell>
          <cell r="Y3250">
            <v>248</v>
          </cell>
          <cell r="Z3250">
            <v>347</v>
          </cell>
          <cell r="AA3250">
            <v>306</v>
          </cell>
          <cell r="AB3250">
            <v>311</v>
          </cell>
          <cell r="AC3250">
            <v>308</v>
          </cell>
          <cell r="AD3250">
            <v>277</v>
          </cell>
          <cell r="AE3250">
            <v>231</v>
          </cell>
        </row>
        <row r="3251">
          <cell r="E3251" t="str">
            <v>MD Industrial Waxes</v>
          </cell>
          <cell r="F3251">
            <v>3538</v>
          </cell>
          <cell r="G3251">
            <v>415</v>
          </cell>
          <cell r="H3251">
            <v>440</v>
          </cell>
          <cell r="I3251">
            <v>473</v>
          </cell>
          <cell r="J3251">
            <v>479</v>
          </cell>
          <cell r="K3251">
            <v>480</v>
          </cell>
          <cell r="L3251">
            <v>507</v>
          </cell>
          <cell r="M3251">
            <v>456</v>
          </cell>
          <cell r="N3251">
            <v>442</v>
          </cell>
          <cell r="O3251">
            <v>390</v>
          </cell>
          <cell r="P3251">
            <v>345</v>
          </cell>
          <cell r="Q3251">
            <v>346</v>
          </cell>
          <cell r="R3251">
            <v>307</v>
          </cell>
          <cell r="S3251">
            <v>296</v>
          </cell>
          <cell r="T3251">
            <v>293</v>
          </cell>
          <cell r="U3251">
            <v>299</v>
          </cell>
          <cell r="V3251">
            <v>184</v>
          </cell>
          <cell r="W3251">
            <v>154</v>
          </cell>
          <cell r="X3251">
            <v>135</v>
          </cell>
          <cell r="Y3251">
            <v>86</v>
          </cell>
          <cell r="Z3251">
            <v>120</v>
          </cell>
          <cell r="AA3251">
            <v>106</v>
          </cell>
          <cell r="AB3251">
            <v>108</v>
          </cell>
          <cell r="AC3251">
            <v>163</v>
          </cell>
          <cell r="AD3251">
            <v>146</v>
          </cell>
          <cell r="AE3251">
            <v>122</v>
          </cell>
        </row>
        <row r="3252">
          <cell r="E3252" t="str">
            <v>ME Industrial Waxes</v>
          </cell>
          <cell r="F3252">
            <v>0</v>
          </cell>
          <cell r="G3252">
            <v>129</v>
          </cell>
          <cell r="H3252">
            <v>137</v>
          </cell>
          <cell r="I3252">
            <v>147</v>
          </cell>
          <cell r="J3252">
            <v>149</v>
          </cell>
          <cell r="K3252">
            <v>149</v>
          </cell>
          <cell r="L3252">
            <v>156</v>
          </cell>
          <cell r="M3252">
            <v>140</v>
          </cell>
          <cell r="N3252">
            <v>136</v>
          </cell>
          <cell r="O3252">
            <v>120</v>
          </cell>
          <cell r="P3252">
            <v>106</v>
          </cell>
          <cell r="Q3252">
            <v>76</v>
          </cell>
          <cell r="R3252">
            <v>67</v>
          </cell>
          <cell r="S3252">
            <v>65</v>
          </cell>
          <cell r="T3252">
            <v>64</v>
          </cell>
          <cell r="U3252">
            <v>66</v>
          </cell>
          <cell r="V3252">
            <v>53</v>
          </cell>
          <cell r="W3252">
            <v>44</v>
          </cell>
          <cell r="X3252">
            <v>39</v>
          </cell>
          <cell r="Y3252">
            <v>25</v>
          </cell>
          <cell r="Z3252">
            <v>34</v>
          </cell>
          <cell r="AA3252">
            <v>30</v>
          </cell>
          <cell r="AB3252">
            <v>31</v>
          </cell>
          <cell r="AC3252">
            <v>0</v>
          </cell>
          <cell r="AD3252">
            <v>0</v>
          </cell>
          <cell r="AE3252">
            <v>0</v>
          </cell>
        </row>
        <row r="3253">
          <cell r="E3253" t="str">
            <v>MI Industrial Waxes</v>
          </cell>
          <cell r="F3253">
            <v>442</v>
          </cell>
          <cell r="G3253">
            <v>1283</v>
          </cell>
          <cell r="H3253">
            <v>1361</v>
          </cell>
          <cell r="I3253">
            <v>1462</v>
          </cell>
          <cell r="J3253">
            <v>1482</v>
          </cell>
          <cell r="K3253">
            <v>1482</v>
          </cell>
          <cell r="L3253">
            <v>1983</v>
          </cell>
          <cell r="M3253">
            <v>1782</v>
          </cell>
          <cell r="N3253">
            <v>1726</v>
          </cell>
          <cell r="O3253">
            <v>1525</v>
          </cell>
          <cell r="P3253">
            <v>1348</v>
          </cell>
          <cell r="Q3253">
            <v>1251</v>
          </cell>
          <cell r="R3253">
            <v>1108</v>
          </cell>
          <cell r="S3253">
            <v>1069</v>
          </cell>
          <cell r="T3253">
            <v>1059</v>
          </cell>
          <cell r="U3253">
            <v>1080</v>
          </cell>
          <cell r="V3253">
            <v>886</v>
          </cell>
          <cell r="W3253">
            <v>742</v>
          </cell>
          <cell r="X3253">
            <v>649</v>
          </cell>
          <cell r="Y3253">
            <v>414</v>
          </cell>
          <cell r="Z3253">
            <v>579</v>
          </cell>
          <cell r="AA3253">
            <v>511</v>
          </cell>
          <cell r="AB3253">
            <v>518</v>
          </cell>
          <cell r="AC3253">
            <v>579</v>
          </cell>
          <cell r="AD3253">
            <v>520</v>
          </cell>
          <cell r="AE3253">
            <v>434</v>
          </cell>
        </row>
        <row r="3254">
          <cell r="E3254" t="str">
            <v>MN Industrial Waxes</v>
          </cell>
          <cell r="F3254">
            <v>0</v>
          </cell>
          <cell r="G3254">
            <v>972</v>
          </cell>
          <cell r="H3254">
            <v>1031</v>
          </cell>
          <cell r="I3254">
            <v>1108</v>
          </cell>
          <cell r="J3254">
            <v>1123</v>
          </cell>
          <cell r="K3254">
            <v>1123</v>
          </cell>
          <cell r="L3254">
            <v>1317</v>
          </cell>
          <cell r="M3254">
            <v>1184</v>
          </cell>
          <cell r="N3254">
            <v>1147</v>
          </cell>
          <cell r="O3254">
            <v>1013</v>
          </cell>
          <cell r="P3254">
            <v>896</v>
          </cell>
          <cell r="Q3254">
            <v>944</v>
          </cell>
          <cell r="R3254">
            <v>835</v>
          </cell>
          <cell r="S3254">
            <v>806</v>
          </cell>
          <cell r="T3254">
            <v>799</v>
          </cell>
          <cell r="U3254">
            <v>815</v>
          </cell>
          <cell r="V3254">
            <v>752</v>
          </cell>
          <cell r="W3254">
            <v>630</v>
          </cell>
          <cell r="X3254">
            <v>551</v>
          </cell>
          <cell r="Y3254">
            <v>352</v>
          </cell>
          <cell r="Z3254">
            <v>492</v>
          </cell>
          <cell r="AA3254">
            <v>434</v>
          </cell>
          <cell r="AB3254">
            <v>440</v>
          </cell>
          <cell r="AC3254">
            <v>482</v>
          </cell>
          <cell r="AD3254">
            <v>432</v>
          </cell>
          <cell r="AE3254">
            <v>361</v>
          </cell>
        </row>
        <row r="3255">
          <cell r="E3255" t="str">
            <v>MO Industrial Waxes</v>
          </cell>
          <cell r="F3255">
            <v>3281</v>
          </cell>
          <cell r="G3255">
            <v>861</v>
          </cell>
          <cell r="H3255">
            <v>913</v>
          </cell>
          <cell r="I3255">
            <v>981</v>
          </cell>
          <cell r="J3255">
            <v>995</v>
          </cell>
          <cell r="K3255">
            <v>995</v>
          </cell>
          <cell r="L3255">
            <v>976</v>
          </cell>
          <cell r="M3255">
            <v>877</v>
          </cell>
          <cell r="N3255">
            <v>849</v>
          </cell>
          <cell r="O3255">
            <v>751</v>
          </cell>
          <cell r="P3255">
            <v>663</v>
          </cell>
          <cell r="Q3255">
            <v>1007</v>
          </cell>
          <cell r="R3255">
            <v>891</v>
          </cell>
          <cell r="S3255">
            <v>860</v>
          </cell>
          <cell r="T3255">
            <v>852</v>
          </cell>
          <cell r="U3255">
            <v>869</v>
          </cell>
          <cell r="V3255">
            <v>797</v>
          </cell>
          <cell r="W3255">
            <v>667</v>
          </cell>
          <cell r="X3255">
            <v>583</v>
          </cell>
          <cell r="Y3255">
            <v>372</v>
          </cell>
          <cell r="Z3255">
            <v>520</v>
          </cell>
          <cell r="AA3255">
            <v>459</v>
          </cell>
          <cell r="AB3255">
            <v>466</v>
          </cell>
          <cell r="AC3255">
            <v>389</v>
          </cell>
          <cell r="AD3255">
            <v>349</v>
          </cell>
          <cell r="AE3255">
            <v>292</v>
          </cell>
        </row>
        <row r="3256">
          <cell r="E3256" t="str">
            <v>MS Industrial Waxes</v>
          </cell>
          <cell r="F3256">
            <v>0</v>
          </cell>
          <cell r="G3256">
            <v>543</v>
          </cell>
          <cell r="H3256">
            <v>576</v>
          </cell>
          <cell r="I3256">
            <v>618</v>
          </cell>
          <cell r="J3256">
            <v>627</v>
          </cell>
          <cell r="K3256">
            <v>627</v>
          </cell>
          <cell r="L3256">
            <v>723</v>
          </cell>
          <cell r="M3256">
            <v>649</v>
          </cell>
          <cell r="N3256">
            <v>629</v>
          </cell>
          <cell r="O3256">
            <v>556</v>
          </cell>
          <cell r="P3256">
            <v>491</v>
          </cell>
          <cell r="Q3256">
            <v>478</v>
          </cell>
          <cell r="R3256">
            <v>423</v>
          </cell>
          <cell r="S3256">
            <v>408</v>
          </cell>
          <cell r="T3256">
            <v>405</v>
          </cell>
          <cell r="U3256">
            <v>413</v>
          </cell>
          <cell r="V3256">
            <v>385</v>
          </cell>
          <cell r="W3256">
            <v>322</v>
          </cell>
          <cell r="X3256">
            <v>282</v>
          </cell>
          <cell r="Y3256">
            <v>180</v>
          </cell>
          <cell r="Z3256">
            <v>252</v>
          </cell>
          <cell r="AA3256">
            <v>222</v>
          </cell>
          <cell r="AB3256">
            <v>225</v>
          </cell>
          <cell r="AC3256">
            <v>207</v>
          </cell>
          <cell r="AD3256">
            <v>186</v>
          </cell>
          <cell r="AE3256">
            <v>155</v>
          </cell>
        </row>
        <row r="3257">
          <cell r="E3257" t="str">
            <v>MT Industrial Waxes</v>
          </cell>
          <cell r="F3257">
            <v>0</v>
          </cell>
          <cell r="G3257">
            <v>0</v>
          </cell>
          <cell r="H3257">
            <v>0</v>
          </cell>
          <cell r="I3257">
            <v>0</v>
          </cell>
          <cell r="J3257">
            <v>0</v>
          </cell>
          <cell r="K3257">
            <v>0</v>
          </cell>
          <cell r="L3257">
            <v>0</v>
          </cell>
          <cell r="M3257">
            <v>0</v>
          </cell>
          <cell r="N3257">
            <v>0</v>
          </cell>
          <cell r="O3257">
            <v>0</v>
          </cell>
          <cell r="P3257">
            <v>0</v>
          </cell>
          <cell r="Q3257">
            <v>0</v>
          </cell>
          <cell r="R3257">
            <v>0</v>
          </cell>
          <cell r="S3257">
            <v>0</v>
          </cell>
          <cell r="T3257">
            <v>0</v>
          </cell>
          <cell r="U3257">
            <v>0</v>
          </cell>
          <cell r="V3257">
            <v>0</v>
          </cell>
          <cell r="W3257">
            <v>0</v>
          </cell>
          <cell r="X3257">
            <v>0</v>
          </cell>
          <cell r="Y3257">
            <v>0</v>
          </cell>
          <cell r="Z3257">
            <v>0</v>
          </cell>
          <cell r="AA3257">
            <v>0</v>
          </cell>
          <cell r="AB3257">
            <v>0</v>
          </cell>
          <cell r="AC3257">
            <v>0</v>
          </cell>
          <cell r="AD3257">
            <v>0</v>
          </cell>
          <cell r="AE3257">
            <v>0</v>
          </cell>
        </row>
        <row r="3258">
          <cell r="E3258" t="str">
            <v>NC Industrial Waxes</v>
          </cell>
          <cell r="F3258">
            <v>720</v>
          </cell>
          <cell r="G3258">
            <v>1232</v>
          </cell>
          <cell r="H3258">
            <v>1307</v>
          </cell>
          <cell r="I3258">
            <v>1404</v>
          </cell>
          <cell r="J3258">
            <v>1423</v>
          </cell>
          <cell r="K3258">
            <v>1423</v>
          </cell>
          <cell r="L3258">
            <v>2051</v>
          </cell>
          <cell r="M3258">
            <v>1844</v>
          </cell>
          <cell r="N3258">
            <v>1786</v>
          </cell>
          <cell r="O3258">
            <v>1578</v>
          </cell>
          <cell r="P3258">
            <v>1394</v>
          </cell>
          <cell r="Q3258">
            <v>1595</v>
          </cell>
          <cell r="R3258">
            <v>1412</v>
          </cell>
          <cell r="S3258">
            <v>1363</v>
          </cell>
          <cell r="T3258">
            <v>1350</v>
          </cell>
          <cell r="U3258">
            <v>1377</v>
          </cell>
          <cell r="V3258">
            <v>1162</v>
          </cell>
          <cell r="W3258">
            <v>973</v>
          </cell>
          <cell r="X3258">
            <v>851</v>
          </cell>
          <cell r="Y3258">
            <v>543</v>
          </cell>
          <cell r="Z3258">
            <v>759</v>
          </cell>
          <cell r="AA3258">
            <v>670</v>
          </cell>
          <cell r="AB3258">
            <v>680</v>
          </cell>
          <cell r="AC3258">
            <v>765</v>
          </cell>
          <cell r="AD3258">
            <v>686</v>
          </cell>
          <cell r="AE3258">
            <v>573</v>
          </cell>
        </row>
        <row r="3259">
          <cell r="E3259" t="str">
            <v>ND Industrial Waxes</v>
          </cell>
          <cell r="F3259">
            <v>0</v>
          </cell>
          <cell r="G3259">
            <v>0</v>
          </cell>
          <cell r="H3259">
            <v>0</v>
          </cell>
          <cell r="I3259">
            <v>0</v>
          </cell>
          <cell r="J3259">
            <v>0</v>
          </cell>
          <cell r="K3259">
            <v>0</v>
          </cell>
          <cell r="L3259">
            <v>0</v>
          </cell>
          <cell r="M3259">
            <v>0</v>
          </cell>
          <cell r="N3259">
            <v>0</v>
          </cell>
          <cell r="O3259">
            <v>0</v>
          </cell>
          <cell r="P3259">
            <v>0</v>
          </cell>
          <cell r="Q3259">
            <v>65</v>
          </cell>
          <cell r="R3259">
            <v>57</v>
          </cell>
          <cell r="S3259">
            <v>55</v>
          </cell>
          <cell r="T3259">
            <v>55</v>
          </cell>
          <cell r="U3259">
            <v>56</v>
          </cell>
          <cell r="V3259">
            <v>53</v>
          </cell>
          <cell r="W3259">
            <v>44</v>
          </cell>
          <cell r="X3259">
            <v>39</v>
          </cell>
          <cell r="Y3259">
            <v>25</v>
          </cell>
          <cell r="Z3259">
            <v>34</v>
          </cell>
          <cell r="AA3259">
            <v>30</v>
          </cell>
          <cell r="AB3259">
            <v>31</v>
          </cell>
          <cell r="AC3259">
            <v>0</v>
          </cell>
          <cell r="AD3259">
            <v>0</v>
          </cell>
          <cell r="AE3259">
            <v>0</v>
          </cell>
        </row>
        <row r="3260">
          <cell r="E3260" t="str">
            <v>NE Industrial Waxes</v>
          </cell>
          <cell r="F3260">
            <v>442</v>
          </cell>
          <cell r="G3260">
            <v>146</v>
          </cell>
          <cell r="H3260">
            <v>155</v>
          </cell>
          <cell r="I3260">
            <v>167</v>
          </cell>
          <cell r="J3260">
            <v>169</v>
          </cell>
          <cell r="K3260">
            <v>169</v>
          </cell>
          <cell r="L3260">
            <v>156</v>
          </cell>
          <cell r="M3260">
            <v>140</v>
          </cell>
          <cell r="N3260">
            <v>136</v>
          </cell>
          <cell r="O3260">
            <v>120</v>
          </cell>
          <cell r="P3260">
            <v>106</v>
          </cell>
          <cell r="Q3260">
            <v>170</v>
          </cell>
          <cell r="R3260">
            <v>150</v>
          </cell>
          <cell r="S3260">
            <v>145</v>
          </cell>
          <cell r="T3260">
            <v>144</v>
          </cell>
          <cell r="U3260">
            <v>147</v>
          </cell>
          <cell r="V3260">
            <v>137</v>
          </cell>
          <cell r="W3260">
            <v>115</v>
          </cell>
          <cell r="X3260">
            <v>100</v>
          </cell>
          <cell r="Y3260">
            <v>64</v>
          </cell>
          <cell r="Z3260">
            <v>89</v>
          </cell>
          <cell r="AA3260">
            <v>79</v>
          </cell>
          <cell r="AB3260">
            <v>80</v>
          </cell>
          <cell r="AC3260">
            <v>83</v>
          </cell>
          <cell r="AD3260">
            <v>74</v>
          </cell>
          <cell r="AE3260">
            <v>62</v>
          </cell>
        </row>
        <row r="3261">
          <cell r="E3261" t="str">
            <v>NH Industrial Waxes</v>
          </cell>
          <cell r="F3261">
            <v>442</v>
          </cell>
          <cell r="G3261">
            <v>50</v>
          </cell>
          <cell r="H3261">
            <v>53</v>
          </cell>
          <cell r="I3261">
            <v>57</v>
          </cell>
          <cell r="J3261">
            <v>58</v>
          </cell>
          <cell r="K3261">
            <v>58</v>
          </cell>
          <cell r="L3261">
            <v>68</v>
          </cell>
          <cell r="M3261">
            <v>61</v>
          </cell>
          <cell r="N3261">
            <v>59</v>
          </cell>
          <cell r="O3261">
            <v>53</v>
          </cell>
          <cell r="P3261">
            <v>46</v>
          </cell>
          <cell r="Q3261">
            <v>31</v>
          </cell>
          <cell r="R3261">
            <v>28</v>
          </cell>
          <cell r="S3261">
            <v>27</v>
          </cell>
          <cell r="T3261">
            <v>26</v>
          </cell>
          <cell r="U3261">
            <v>27</v>
          </cell>
          <cell r="V3261">
            <v>32</v>
          </cell>
          <cell r="W3261">
            <v>26</v>
          </cell>
          <cell r="X3261">
            <v>23</v>
          </cell>
          <cell r="Y3261">
            <v>15</v>
          </cell>
          <cell r="Z3261">
            <v>21</v>
          </cell>
          <cell r="AA3261">
            <v>18</v>
          </cell>
          <cell r="AB3261">
            <v>18</v>
          </cell>
          <cell r="AC3261">
            <v>13</v>
          </cell>
          <cell r="AD3261">
            <v>12</v>
          </cell>
          <cell r="AE3261">
            <v>10</v>
          </cell>
        </row>
        <row r="3262">
          <cell r="E3262" t="str">
            <v>NJ Industrial Waxes</v>
          </cell>
          <cell r="F3262">
            <v>442</v>
          </cell>
          <cell r="G3262">
            <v>1545</v>
          </cell>
          <cell r="H3262">
            <v>1638</v>
          </cell>
          <cell r="I3262">
            <v>1760</v>
          </cell>
          <cell r="J3262">
            <v>1785</v>
          </cell>
          <cell r="K3262">
            <v>1785</v>
          </cell>
          <cell r="L3262">
            <v>1933</v>
          </cell>
          <cell r="M3262">
            <v>1737</v>
          </cell>
          <cell r="N3262">
            <v>1683</v>
          </cell>
          <cell r="O3262">
            <v>1487</v>
          </cell>
          <cell r="P3262">
            <v>1314</v>
          </cell>
          <cell r="Q3262">
            <v>1112</v>
          </cell>
          <cell r="R3262">
            <v>984</v>
          </cell>
          <cell r="S3262">
            <v>950</v>
          </cell>
          <cell r="T3262">
            <v>941</v>
          </cell>
          <cell r="U3262">
            <v>960</v>
          </cell>
          <cell r="V3262">
            <v>660</v>
          </cell>
          <cell r="W3262">
            <v>552</v>
          </cell>
          <cell r="X3262">
            <v>483</v>
          </cell>
          <cell r="Y3262">
            <v>308</v>
          </cell>
          <cell r="Z3262">
            <v>431</v>
          </cell>
          <cell r="AA3262">
            <v>380</v>
          </cell>
          <cell r="AB3262">
            <v>386</v>
          </cell>
          <cell r="AC3262">
            <v>461</v>
          </cell>
          <cell r="AD3262">
            <v>413</v>
          </cell>
          <cell r="AE3262">
            <v>345</v>
          </cell>
        </row>
        <row r="3263">
          <cell r="E3263" t="str">
            <v>NM Industrial Waxes</v>
          </cell>
          <cell r="F3263">
            <v>0</v>
          </cell>
          <cell r="G3263">
            <v>0</v>
          </cell>
          <cell r="H3263">
            <v>0</v>
          </cell>
          <cell r="I3263">
            <v>0</v>
          </cell>
          <cell r="J3263">
            <v>0</v>
          </cell>
          <cell r="K3263">
            <v>0</v>
          </cell>
          <cell r="L3263">
            <v>0</v>
          </cell>
          <cell r="M3263">
            <v>0</v>
          </cell>
          <cell r="N3263">
            <v>0</v>
          </cell>
          <cell r="O3263">
            <v>0</v>
          </cell>
          <cell r="P3263">
            <v>0</v>
          </cell>
          <cell r="Q3263">
            <v>0</v>
          </cell>
          <cell r="R3263">
            <v>0</v>
          </cell>
          <cell r="S3263">
            <v>0</v>
          </cell>
          <cell r="T3263">
            <v>0</v>
          </cell>
          <cell r="U3263">
            <v>0</v>
          </cell>
          <cell r="V3263">
            <v>53</v>
          </cell>
          <cell r="W3263">
            <v>44</v>
          </cell>
          <cell r="X3263">
            <v>39</v>
          </cell>
          <cell r="Y3263">
            <v>25</v>
          </cell>
          <cell r="Z3263">
            <v>34</v>
          </cell>
          <cell r="AA3263">
            <v>30</v>
          </cell>
          <cell r="AB3263">
            <v>31</v>
          </cell>
          <cell r="AC3263">
            <v>18</v>
          </cell>
          <cell r="AD3263">
            <v>16</v>
          </cell>
          <cell r="AE3263">
            <v>13</v>
          </cell>
        </row>
        <row r="3264">
          <cell r="E3264" t="str">
            <v>NV Industrial Waxes</v>
          </cell>
          <cell r="F3264">
            <v>0</v>
          </cell>
          <cell r="G3264">
            <v>0</v>
          </cell>
          <cell r="H3264">
            <v>0</v>
          </cell>
          <cell r="I3264">
            <v>0</v>
          </cell>
          <cell r="J3264">
            <v>0</v>
          </cell>
          <cell r="K3264">
            <v>0</v>
          </cell>
          <cell r="L3264">
            <v>0</v>
          </cell>
          <cell r="M3264">
            <v>0</v>
          </cell>
          <cell r="N3264">
            <v>0</v>
          </cell>
          <cell r="O3264">
            <v>0</v>
          </cell>
          <cell r="P3264">
            <v>0</v>
          </cell>
          <cell r="Q3264">
            <v>0</v>
          </cell>
          <cell r="R3264">
            <v>0</v>
          </cell>
          <cell r="S3264">
            <v>0</v>
          </cell>
          <cell r="T3264">
            <v>0</v>
          </cell>
          <cell r="U3264">
            <v>0</v>
          </cell>
          <cell r="V3264">
            <v>0</v>
          </cell>
          <cell r="W3264">
            <v>0</v>
          </cell>
          <cell r="X3264">
            <v>0</v>
          </cell>
          <cell r="Y3264">
            <v>0</v>
          </cell>
          <cell r="Z3264">
            <v>0</v>
          </cell>
          <cell r="AA3264">
            <v>0</v>
          </cell>
          <cell r="AB3264">
            <v>0</v>
          </cell>
          <cell r="AC3264">
            <v>0</v>
          </cell>
          <cell r="AD3264">
            <v>0</v>
          </cell>
          <cell r="AE3264">
            <v>0</v>
          </cell>
        </row>
        <row r="3265">
          <cell r="E3265" t="str">
            <v>NY Industrial Waxes</v>
          </cell>
          <cell r="F3265">
            <v>1077</v>
          </cell>
          <cell r="G3265">
            <v>1482</v>
          </cell>
          <cell r="H3265">
            <v>1571</v>
          </cell>
          <cell r="I3265">
            <v>1688</v>
          </cell>
          <cell r="J3265">
            <v>1712</v>
          </cell>
          <cell r="K3265">
            <v>1712</v>
          </cell>
          <cell r="L3265">
            <v>1717</v>
          </cell>
          <cell r="M3265">
            <v>1543</v>
          </cell>
          <cell r="N3265">
            <v>1495</v>
          </cell>
          <cell r="O3265">
            <v>1321</v>
          </cell>
          <cell r="P3265">
            <v>1167</v>
          </cell>
          <cell r="Q3265">
            <v>1192</v>
          </cell>
          <cell r="R3265">
            <v>1055</v>
          </cell>
          <cell r="S3265">
            <v>1018</v>
          </cell>
          <cell r="T3265">
            <v>1009</v>
          </cell>
          <cell r="U3265">
            <v>1029</v>
          </cell>
          <cell r="V3265">
            <v>686</v>
          </cell>
          <cell r="W3265">
            <v>575</v>
          </cell>
          <cell r="X3265">
            <v>503</v>
          </cell>
          <cell r="Y3265">
            <v>321</v>
          </cell>
          <cell r="Z3265">
            <v>448</v>
          </cell>
          <cell r="AA3265">
            <v>396</v>
          </cell>
          <cell r="AB3265">
            <v>402</v>
          </cell>
          <cell r="AC3265">
            <v>403</v>
          </cell>
          <cell r="AD3265">
            <v>361</v>
          </cell>
          <cell r="AE3265">
            <v>302</v>
          </cell>
        </row>
        <row r="3266">
          <cell r="E3266" t="str">
            <v>OH Industrial Waxes</v>
          </cell>
          <cell r="F3266">
            <v>766</v>
          </cell>
          <cell r="G3266">
            <v>2063</v>
          </cell>
          <cell r="H3266">
            <v>2188</v>
          </cell>
          <cell r="I3266">
            <v>2351</v>
          </cell>
          <cell r="J3266">
            <v>2383</v>
          </cell>
          <cell r="K3266">
            <v>2384</v>
          </cell>
          <cell r="L3266">
            <v>3145</v>
          </cell>
          <cell r="M3266">
            <v>2827</v>
          </cell>
          <cell r="N3266">
            <v>2738</v>
          </cell>
          <cell r="O3266">
            <v>2419</v>
          </cell>
          <cell r="P3266">
            <v>2138</v>
          </cell>
          <cell r="Q3266">
            <v>2412</v>
          </cell>
          <cell r="R3266">
            <v>2135</v>
          </cell>
          <cell r="S3266">
            <v>2060</v>
          </cell>
          <cell r="T3266">
            <v>2041</v>
          </cell>
          <cell r="U3266">
            <v>2082</v>
          </cell>
          <cell r="V3266">
            <v>1456</v>
          </cell>
          <cell r="W3266">
            <v>1219</v>
          </cell>
          <cell r="X3266">
            <v>1066</v>
          </cell>
          <cell r="Y3266">
            <v>681</v>
          </cell>
          <cell r="Z3266">
            <v>951</v>
          </cell>
          <cell r="AA3266">
            <v>840</v>
          </cell>
          <cell r="AB3266">
            <v>852</v>
          </cell>
          <cell r="AC3266">
            <v>1011</v>
          </cell>
          <cell r="AD3266">
            <v>907</v>
          </cell>
          <cell r="AE3266">
            <v>758</v>
          </cell>
        </row>
        <row r="3267">
          <cell r="E3267" t="str">
            <v>OK Industrial Waxes</v>
          </cell>
          <cell r="F3267">
            <v>0</v>
          </cell>
          <cell r="G3267">
            <v>250</v>
          </cell>
          <cell r="H3267">
            <v>266</v>
          </cell>
          <cell r="I3267">
            <v>285</v>
          </cell>
          <cell r="J3267">
            <v>289</v>
          </cell>
          <cell r="K3267">
            <v>289</v>
          </cell>
          <cell r="L3267">
            <v>293</v>
          </cell>
          <cell r="M3267">
            <v>263</v>
          </cell>
          <cell r="N3267">
            <v>255</v>
          </cell>
          <cell r="O3267">
            <v>225</v>
          </cell>
          <cell r="P3267">
            <v>199</v>
          </cell>
          <cell r="Q3267">
            <v>116</v>
          </cell>
          <cell r="R3267">
            <v>103</v>
          </cell>
          <cell r="S3267">
            <v>99</v>
          </cell>
          <cell r="T3267">
            <v>98</v>
          </cell>
          <cell r="U3267">
            <v>100</v>
          </cell>
          <cell r="V3267">
            <v>160</v>
          </cell>
          <cell r="W3267">
            <v>134</v>
          </cell>
          <cell r="X3267">
            <v>117</v>
          </cell>
          <cell r="Y3267">
            <v>75</v>
          </cell>
          <cell r="Z3267">
            <v>104</v>
          </cell>
          <cell r="AA3267">
            <v>92</v>
          </cell>
          <cell r="AB3267">
            <v>93</v>
          </cell>
          <cell r="AC3267">
            <v>123</v>
          </cell>
          <cell r="AD3267">
            <v>110</v>
          </cell>
          <cell r="AE3267">
            <v>92</v>
          </cell>
        </row>
        <row r="3268">
          <cell r="E3268" t="str">
            <v>OR Industrial Waxes</v>
          </cell>
          <cell r="F3268">
            <v>0</v>
          </cell>
          <cell r="G3268">
            <v>275</v>
          </cell>
          <cell r="H3268">
            <v>292</v>
          </cell>
          <cell r="I3268">
            <v>314</v>
          </cell>
          <cell r="J3268">
            <v>318</v>
          </cell>
          <cell r="K3268">
            <v>318</v>
          </cell>
          <cell r="L3268">
            <v>427</v>
          </cell>
          <cell r="M3268">
            <v>384</v>
          </cell>
          <cell r="N3268">
            <v>372</v>
          </cell>
          <cell r="O3268">
            <v>328</v>
          </cell>
          <cell r="P3268">
            <v>290</v>
          </cell>
          <cell r="Q3268">
            <v>311</v>
          </cell>
          <cell r="R3268">
            <v>276</v>
          </cell>
          <cell r="S3268">
            <v>266</v>
          </cell>
          <cell r="T3268">
            <v>264</v>
          </cell>
          <cell r="U3268">
            <v>269</v>
          </cell>
          <cell r="V3268">
            <v>292</v>
          </cell>
          <cell r="W3268">
            <v>245</v>
          </cell>
          <cell r="X3268">
            <v>214</v>
          </cell>
          <cell r="Y3268">
            <v>137</v>
          </cell>
          <cell r="Z3268">
            <v>191</v>
          </cell>
          <cell r="AA3268">
            <v>169</v>
          </cell>
          <cell r="AB3268">
            <v>171</v>
          </cell>
          <cell r="AC3268">
            <v>173</v>
          </cell>
          <cell r="AD3268">
            <v>156</v>
          </cell>
          <cell r="AE3268">
            <v>130</v>
          </cell>
        </row>
        <row r="3269">
          <cell r="E3269" t="str">
            <v>PA Industrial Waxes</v>
          </cell>
          <cell r="F3269">
            <v>2230</v>
          </cell>
          <cell r="G3269">
            <v>1983</v>
          </cell>
          <cell r="H3269">
            <v>2103</v>
          </cell>
          <cell r="I3269">
            <v>2260</v>
          </cell>
          <cell r="J3269">
            <v>2291</v>
          </cell>
          <cell r="K3269">
            <v>2292</v>
          </cell>
          <cell r="L3269">
            <v>2675</v>
          </cell>
          <cell r="M3269">
            <v>2404</v>
          </cell>
          <cell r="N3269">
            <v>2329</v>
          </cell>
          <cell r="O3269">
            <v>2058</v>
          </cell>
          <cell r="P3269">
            <v>1818</v>
          </cell>
          <cell r="Q3269">
            <v>2167</v>
          </cell>
          <cell r="R3269">
            <v>1918</v>
          </cell>
          <cell r="S3269">
            <v>1851</v>
          </cell>
          <cell r="T3269">
            <v>1834</v>
          </cell>
          <cell r="U3269">
            <v>1871</v>
          </cell>
          <cell r="V3269">
            <v>1368</v>
          </cell>
          <cell r="W3269">
            <v>1146</v>
          </cell>
          <cell r="X3269">
            <v>1002</v>
          </cell>
          <cell r="Y3269">
            <v>640</v>
          </cell>
          <cell r="Z3269">
            <v>894</v>
          </cell>
          <cell r="AA3269">
            <v>789</v>
          </cell>
          <cell r="AB3269">
            <v>800</v>
          </cell>
          <cell r="AC3269">
            <v>964</v>
          </cell>
          <cell r="AD3269">
            <v>864</v>
          </cell>
          <cell r="AE3269">
            <v>722</v>
          </cell>
        </row>
        <row r="3270">
          <cell r="E3270" t="str">
            <v>RI Industrial Waxes</v>
          </cell>
          <cell r="F3270">
            <v>0</v>
          </cell>
          <cell r="G3270">
            <v>72</v>
          </cell>
          <cell r="H3270">
            <v>76</v>
          </cell>
          <cell r="I3270">
            <v>82</v>
          </cell>
          <cell r="J3270">
            <v>83</v>
          </cell>
          <cell r="K3270">
            <v>83</v>
          </cell>
          <cell r="L3270">
            <v>105</v>
          </cell>
          <cell r="M3270">
            <v>95</v>
          </cell>
          <cell r="N3270">
            <v>92</v>
          </cell>
          <cell r="O3270">
            <v>81</v>
          </cell>
          <cell r="P3270">
            <v>72</v>
          </cell>
          <cell r="Q3270">
            <v>90</v>
          </cell>
          <cell r="R3270">
            <v>80</v>
          </cell>
          <cell r="S3270">
            <v>77</v>
          </cell>
          <cell r="T3270">
            <v>76</v>
          </cell>
          <cell r="U3270">
            <v>78</v>
          </cell>
          <cell r="V3270">
            <v>75</v>
          </cell>
          <cell r="W3270">
            <v>63</v>
          </cell>
          <cell r="X3270">
            <v>55</v>
          </cell>
          <cell r="Y3270">
            <v>35</v>
          </cell>
          <cell r="Z3270">
            <v>49</v>
          </cell>
          <cell r="AA3270">
            <v>43</v>
          </cell>
          <cell r="AB3270">
            <v>44</v>
          </cell>
          <cell r="AC3270">
            <v>0</v>
          </cell>
          <cell r="AD3270">
            <v>0</v>
          </cell>
          <cell r="AE3270">
            <v>0</v>
          </cell>
        </row>
        <row r="3271">
          <cell r="E3271" t="str">
            <v>SC Industrial Waxes</v>
          </cell>
          <cell r="F3271">
            <v>884</v>
          </cell>
          <cell r="G3271">
            <v>617</v>
          </cell>
          <cell r="H3271">
            <v>655</v>
          </cell>
          <cell r="I3271">
            <v>703</v>
          </cell>
          <cell r="J3271">
            <v>713</v>
          </cell>
          <cell r="K3271">
            <v>713</v>
          </cell>
          <cell r="L3271">
            <v>952</v>
          </cell>
          <cell r="M3271">
            <v>856</v>
          </cell>
          <cell r="N3271">
            <v>829</v>
          </cell>
          <cell r="O3271">
            <v>733</v>
          </cell>
          <cell r="P3271">
            <v>647</v>
          </cell>
          <cell r="Q3271">
            <v>685</v>
          </cell>
          <cell r="R3271">
            <v>607</v>
          </cell>
          <cell r="S3271">
            <v>585</v>
          </cell>
          <cell r="T3271">
            <v>580</v>
          </cell>
          <cell r="U3271">
            <v>591</v>
          </cell>
          <cell r="V3271">
            <v>530</v>
          </cell>
          <cell r="W3271">
            <v>443</v>
          </cell>
          <cell r="X3271">
            <v>388</v>
          </cell>
          <cell r="Y3271">
            <v>248</v>
          </cell>
          <cell r="Z3271">
            <v>346</v>
          </cell>
          <cell r="AA3271">
            <v>305</v>
          </cell>
          <cell r="AB3271">
            <v>310</v>
          </cell>
          <cell r="AC3271">
            <v>361</v>
          </cell>
          <cell r="AD3271">
            <v>323</v>
          </cell>
          <cell r="AE3271">
            <v>270</v>
          </cell>
        </row>
        <row r="3272">
          <cell r="E3272" t="str">
            <v>SD Industrial Waxes</v>
          </cell>
          <cell r="F3272">
            <v>0</v>
          </cell>
          <cell r="G3272">
            <v>100</v>
          </cell>
          <cell r="H3272">
            <v>106</v>
          </cell>
          <cell r="I3272">
            <v>114</v>
          </cell>
          <cell r="J3272">
            <v>116</v>
          </cell>
          <cell r="K3272">
            <v>116</v>
          </cell>
          <cell r="L3272">
            <v>68</v>
          </cell>
          <cell r="M3272">
            <v>61</v>
          </cell>
          <cell r="N3272">
            <v>59</v>
          </cell>
          <cell r="O3272">
            <v>53</v>
          </cell>
          <cell r="P3272">
            <v>46</v>
          </cell>
          <cell r="Q3272">
            <v>138</v>
          </cell>
          <cell r="R3272">
            <v>122</v>
          </cell>
          <cell r="S3272">
            <v>118</v>
          </cell>
          <cell r="T3272">
            <v>117</v>
          </cell>
          <cell r="U3272">
            <v>119</v>
          </cell>
          <cell r="V3272">
            <v>53</v>
          </cell>
          <cell r="W3272">
            <v>44</v>
          </cell>
          <cell r="X3272">
            <v>39</v>
          </cell>
          <cell r="Y3272">
            <v>25</v>
          </cell>
          <cell r="Z3272">
            <v>34</v>
          </cell>
          <cell r="AA3272">
            <v>30</v>
          </cell>
          <cell r="AB3272">
            <v>31</v>
          </cell>
          <cell r="AC3272">
            <v>34</v>
          </cell>
          <cell r="AD3272">
            <v>31</v>
          </cell>
          <cell r="AE3272">
            <v>26</v>
          </cell>
        </row>
        <row r="3273">
          <cell r="E3273" t="str">
            <v>TN Industrial Waxes</v>
          </cell>
          <cell r="F3273">
            <v>0</v>
          </cell>
          <cell r="G3273">
            <v>962</v>
          </cell>
          <cell r="H3273">
            <v>1020</v>
          </cell>
          <cell r="I3273">
            <v>1096</v>
          </cell>
          <cell r="J3273">
            <v>1111</v>
          </cell>
          <cell r="K3273">
            <v>1111</v>
          </cell>
          <cell r="L3273">
            <v>1384</v>
          </cell>
          <cell r="M3273">
            <v>1244</v>
          </cell>
          <cell r="N3273">
            <v>1205</v>
          </cell>
          <cell r="O3273">
            <v>1065</v>
          </cell>
          <cell r="P3273">
            <v>941</v>
          </cell>
          <cell r="Q3273">
            <v>1098</v>
          </cell>
          <cell r="R3273">
            <v>972</v>
          </cell>
          <cell r="S3273">
            <v>938</v>
          </cell>
          <cell r="T3273">
            <v>929</v>
          </cell>
          <cell r="U3273">
            <v>947</v>
          </cell>
          <cell r="V3273">
            <v>816</v>
          </cell>
          <cell r="W3273">
            <v>683</v>
          </cell>
          <cell r="X3273">
            <v>598</v>
          </cell>
          <cell r="Y3273">
            <v>382</v>
          </cell>
          <cell r="Z3273">
            <v>533</v>
          </cell>
          <cell r="AA3273">
            <v>471</v>
          </cell>
          <cell r="AB3273">
            <v>477</v>
          </cell>
          <cell r="AC3273">
            <v>633</v>
          </cell>
          <cell r="AD3273">
            <v>568</v>
          </cell>
          <cell r="AE3273">
            <v>475</v>
          </cell>
        </row>
        <row r="3274">
          <cell r="E3274" t="str">
            <v>TX Industrial Waxes</v>
          </cell>
          <cell r="F3274">
            <v>2367</v>
          </cell>
          <cell r="G3274">
            <v>1923</v>
          </cell>
          <cell r="H3274">
            <v>2040</v>
          </cell>
          <cell r="I3274">
            <v>2191</v>
          </cell>
          <cell r="J3274">
            <v>2222</v>
          </cell>
          <cell r="K3274">
            <v>2222</v>
          </cell>
          <cell r="L3274">
            <v>2789</v>
          </cell>
          <cell r="M3274">
            <v>2507</v>
          </cell>
          <cell r="N3274">
            <v>2429</v>
          </cell>
          <cell r="O3274">
            <v>2146</v>
          </cell>
          <cell r="P3274">
            <v>1896</v>
          </cell>
          <cell r="Q3274">
            <v>2203</v>
          </cell>
          <cell r="R3274">
            <v>1950</v>
          </cell>
          <cell r="S3274">
            <v>1881</v>
          </cell>
          <cell r="T3274">
            <v>1864</v>
          </cell>
          <cell r="U3274">
            <v>1901</v>
          </cell>
          <cell r="V3274">
            <v>1720</v>
          </cell>
          <cell r="W3274">
            <v>1440</v>
          </cell>
          <cell r="X3274">
            <v>1259</v>
          </cell>
          <cell r="Y3274">
            <v>804</v>
          </cell>
          <cell r="Z3274">
            <v>1124</v>
          </cell>
          <cell r="AA3274">
            <v>992</v>
          </cell>
          <cell r="AB3274">
            <v>1006</v>
          </cell>
          <cell r="AC3274">
            <v>1100</v>
          </cell>
          <cell r="AD3274">
            <v>987</v>
          </cell>
          <cell r="AE3274">
            <v>825</v>
          </cell>
        </row>
        <row r="3275">
          <cell r="E3275" t="str">
            <v>US Industrial Waxes</v>
          </cell>
          <cell r="F3275">
            <v>33300</v>
          </cell>
          <cell r="G3275">
            <v>35127</v>
          </cell>
          <cell r="H3275">
            <v>37258</v>
          </cell>
          <cell r="I3275">
            <v>40027</v>
          </cell>
          <cell r="J3275">
            <v>40586</v>
          </cell>
          <cell r="K3275">
            <v>40592</v>
          </cell>
          <cell r="L3275">
            <v>48665</v>
          </cell>
          <cell r="M3275">
            <v>43742</v>
          </cell>
          <cell r="N3275">
            <v>42369</v>
          </cell>
          <cell r="O3275">
            <v>37436</v>
          </cell>
          <cell r="P3275">
            <v>33084</v>
          </cell>
          <cell r="Q3275">
            <v>36339</v>
          </cell>
          <cell r="R3275">
            <v>32170</v>
          </cell>
          <cell r="S3275">
            <v>31040</v>
          </cell>
          <cell r="T3275">
            <v>30758</v>
          </cell>
          <cell r="U3275">
            <v>31367</v>
          </cell>
          <cell r="V3275">
            <v>26146</v>
          </cell>
          <cell r="W3275">
            <v>21888</v>
          </cell>
          <cell r="X3275">
            <v>19141</v>
          </cell>
          <cell r="Y3275">
            <v>12220</v>
          </cell>
          <cell r="Z3275">
            <v>17082</v>
          </cell>
          <cell r="AA3275">
            <v>15077</v>
          </cell>
          <cell r="AB3275">
            <v>15293</v>
          </cell>
          <cell r="AC3275">
            <v>16489</v>
          </cell>
          <cell r="AD3275">
            <v>14784</v>
          </cell>
          <cell r="AE3275">
            <v>12359</v>
          </cell>
        </row>
        <row r="3276">
          <cell r="E3276" t="str">
            <v>UT Industrial Waxes</v>
          </cell>
          <cell r="F3276">
            <v>0</v>
          </cell>
          <cell r="G3276">
            <v>107</v>
          </cell>
          <cell r="H3276">
            <v>113</v>
          </cell>
          <cell r="I3276">
            <v>122</v>
          </cell>
          <cell r="J3276">
            <v>123</v>
          </cell>
          <cell r="K3276">
            <v>123</v>
          </cell>
          <cell r="L3276">
            <v>156</v>
          </cell>
          <cell r="M3276">
            <v>140</v>
          </cell>
          <cell r="N3276">
            <v>136</v>
          </cell>
          <cell r="O3276">
            <v>120</v>
          </cell>
          <cell r="P3276">
            <v>106</v>
          </cell>
          <cell r="Q3276">
            <v>219</v>
          </cell>
          <cell r="R3276">
            <v>194</v>
          </cell>
          <cell r="S3276">
            <v>187</v>
          </cell>
          <cell r="T3276">
            <v>185</v>
          </cell>
          <cell r="U3276">
            <v>189</v>
          </cell>
          <cell r="V3276">
            <v>121</v>
          </cell>
          <cell r="W3276">
            <v>101</v>
          </cell>
          <cell r="X3276">
            <v>89</v>
          </cell>
          <cell r="Y3276">
            <v>57</v>
          </cell>
          <cell r="Z3276">
            <v>79</v>
          </cell>
          <cell r="AA3276">
            <v>70</v>
          </cell>
          <cell r="AB3276">
            <v>71</v>
          </cell>
          <cell r="AC3276">
            <v>123</v>
          </cell>
          <cell r="AD3276">
            <v>110</v>
          </cell>
          <cell r="AE3276">
            <v>92</v>
          </cell>
        </row>
        <row r="3277">
          <cell r="E3277" t="str">
            <v>VA Industrial Waxes</v>
          </cell>
          <cell r="F3277">
            <v>0</v>
          </cell>
          <cell r="G3277">
            <v>858</v>
          </cell>
          <cell r="H3277">
            <v>910</v>
          </cell>
          <cell r="I3277">
            <v>978</v>
          </cell>
          <cell r="J3277">
            <v>991</v>
          </cell>
          <cell r="K3277">
            <v>992</v>
          </cell>
          <cell r="L3277">
            <v>1099</v>
          </cell>
          <cell r="M3277">
            <v>988</v>
          </cell>
          <cell r="N3277">
            <v>957</v>
          </cell>
          <cell r="O3277">
            <v>845</v>
          </cell>
          <cell r="P3277">
            <v>747</v>
          </cell>
          <cell r="Q3277">
            <v>796</v>
          </cell>
          <cell r="R3277">
            <v>704</v>
          </cell>
          <cell r="S3277">
            <v>680</v>
          </cell>
          <cell r="T3277">
            <v>673</v>
          </cell>
          <cell r="U3277">
            <v>687</v>
          </cell>
          <cell r="V3277">
            <v>384</v>
          </cell>
          <cell r="W3277">
            <v>321</v>
          </cell>
          <cell r="X3277">
            <v>281</v>
          </cell>
          <cell r="Y3277">
            <v>179</v>
          </cell>
          <cell r="Z3277">
            <v>251</v>
          </cell>
          <cell r="AA3277">
            <v>221</v>
          </cell>
          <cell r="AB3277">
            <v>225</v>
          </cell>
          <cell r="AC3277">
            <v>168</v>
          </cell>
          <cell r="AD3277">
            <v>151</v>
          </cell>
          <cell r="AE3277">
            <v>126</v>
          </cell>
        </row>
        <row r="3278">
          <cell r="E3278" t="str">
            <v>VT Industrial Waxes</v>
          </cell>
          <cell r="F3278">
            <v>442</v>
          </cell>
          <cell r="G3278">
            <v>0</v>
          </cell>
          <cell r="H3278">
            <v>0</v>
          </cell>
          <cell r="I3278">
            <v>0</v>
          </cell>
          <cell r="J3278">
            <v>0</v>
          </cell>
          <cell r="K3278">
            <v>0</v>
          </cell>
          <cell r="L3278">
            <v>0</v>
          </cell>
          <cell r="M3278">
            <v>0</v>
          </cell>
          <cell r="N3278">
            <v>0</v>
          </cell>
          <cell r="O3278">
            <v>0</v>
          </cell>
          <cell r="P3278">
            <v>0</v>
          </cell>
          <cell r="Q3278">
            <v>0</v>
          </cell>
          <cell r="R3278">
            <v>0</v>
          </cell>
          <cell r="S3278">
            <v>0</v>
          </cell>
          <cell r="T3278">
            <v>0</v>
          </cell>
          <cell r="U3278">
            <v>0</v>
          </cell>
          <cell r="V3278">
            <v>0</v>
          </cell>
          <cell r="W3278">
            <v>0</v>
          </cell>
          <cell r="X3278">
            <v>0</v>
          </cell>
          <cell r="Y3278">
            <v>0</v>
          </cell>
          <cell r="Z3278">
            <v>0</v>
          </cell>
          <cell r="AA3278">
            <v>0</v>
          </cell>
          <cell r="AB3278">
            <v>0</v>
          </cell>
          <cell r="AC3278">
            <v>0</v>
          </cell>
          <cell r="AD3278">
            <v>0</v>
          </cell>
          <cell r="AE3278">
            <v>0</v>
          </cell>
        </row>
        <row r="3279">
          <cell r="E3279" t="str">
            <v>WA Industrial Waxes</v>
          </cell>
          <cell r="F3279">
            <v>236</v>
          </cell>
          <cell r="G3279">
            <v>540</v>
          </cell>
          <cell r="H3279">
            <v>573</v>
          </cell>
          <cell r="I3279">
            <v>615</v>
          </cell>
          <cell r="J3279">
            <v>624</v>
          </cell>
          <cell r="K3279">
            <v>624</v>
          </cell>
          <cell r="L3279">
            <v>857</v>
          </cell>
          <cell r="M3279">
            <v>770</v>
          </cell>
          <cell r="N3279">
            <v>746</v>
          </cell>
          <cell r="O3279">
            <v>659</v>
          </cell>
          <cell r="P3279">
            <v>582</v>
          </cell>
          <cell r="Q3279">
            <v>719</v>
          </cell>
          <cell r="R3279">
            <v>636</v>
          </cell>
          <cell r="S3279">
            <v>614</v>
          </cell>
          <cell r="T3279">
            <v>608</v>
          </cell>
          <cell r="U3279">
            <v>621</v>
          </cell>
          <cell r="V3279">
            <v>634</v>
          </cell>
          <cell r="W3279">
            <v>531</v>
          </cell>
          <cell r="X3279">
            <v>464</v>
          </cell>
          <cell r="Y3279">
            <v>296</v>
          </cell>
          <cell r="Z3279">
            <v>414</v>
          </cell>
          <cell r="AA3279">
            <v>366</v>
          </cell>
          <cell r="AB3279">
            <v>371</v>
          </cell>
          <cell r="AC3279">
            <v>422</v>
          </cell>
          <cell r="AD3279">
            <v>378</v>
          </cell>
          <cell r="AE3279">
            <v>316</v>
          </cell>
        </row>
        <row r="3280">
          <cell r="E3280" t="str">
            <v>WI Industrial Waxes</v>
          </cell>
          <cell r="F3280">
            <v>884</v>
          </cell>
          <cell r="G3280">
            <v>1517</v>
          </cell>
          <cell r="H3280">
            <v>1609</v>
          </cell>
          <cell r="I3280">
            <v>1729</v>
          </cell>
          <cell r="J3280">
            <v>1753</v>
          </cell>
          <cell r="K3280">
            <v>1753</v>
          </cell>
          <cell r="L3280">
            <v>1791</v>
          </cell>
          <cell r="M3280">
            <v>1609</v>
          </cell>
          <cell r="N3280">
            <v>1559</v>
          </cell>
          <cell r="O3280">
            <v>1377</v>
          </cell>
          <cell r="P3280">
            <v>1217</v>
          </cell>
          <cell r="Q3280">
            <v>1372</v>
          </cell>
          <cell r="R3280">
            <v>1215</v>
          </cell>
          <cell r="S3280">
            <v>1172</v>
          </cell>
          <cell r="T3280">
            <v>1161</v>
          </cell>
          <cell r="U3280">
            <v>1184</v>
          </cell>
          <cell r="V3280">
            <v>1153</v>
          </cell>
          <cell r="W3280">
            <v>965</v>
          </cell>
          <cell r="X3280">
            <v>844</v>
          </cell>
          <cell r="Y3280">
            <v>539</v>
          </cell>
          <cell r="Z3280">
            <v>753</v>
          </cell>
          <cell r="AA3280">
            <v>665</v>
          </cell>
          <cell r="AB3280">
            <v>674</v>
          </cell>
          <cell r="AC3280">
            <v>759</v>
          </cell>
          <cell r="AD3280">
            <v>680</v>
          </cell>
          <cell r="AE3280">
            <v>569</v>
          </cell>
        </row>
        <row r="3281">
          <cell r="E3281" t="str">
            <v>WV Industrial Waxes</v>
          </cell>
          <cell r="F3281">
            <v>0</v>
          </cell>
          <cell r="G3281">
            <v>45</v>
          </cell>
          <cell r="H3281">
            <v>48</v>
          </cell>
          <cell r="I3281">
            <v>52</v>
          </cell>
          <cell r="J3281">
            <v>52</v>
          </cell>
          <cell r="K3281">
            <v>52</v>
          </cell>
          <cell r="L3281">
            <v>78</v>
          </cell>
          <cell r="M3281">
            <v>70</v>
          </cell>
          <cell r="N3281">
            <v>68</v>
          </cell>
          <cell r="O3281">
            <v>60</v>
          </cell>
          <cell r="P3281">
            <v>53</v>
          </cell>
          <cell r="Q3281">
            <v>65</v>
          </cell>
          <cell r="R3281">
            <v>57</v>
          </cell>
          <cell r="S3281">
            <v>55</v>
          </cell>
          <cell r="T3281">
            <v>55</v>
          </cell>
          <cell r="U3281">
            <v>56</v>
          </cell>
          <cell r="V3281">
            <v>0</v>
          </cell>
          <cell r="W3281">
            <v>0</v>
          </cell>
          <cell r="X3281">
            <v>0</v>
          </cell>
          <cell r="Y3281">
            <v>0</v>
          </cell>
          <cell r="Z3281">
            <v>0</v>
          </cell>
          <cell r="AA3281">
            <v>0</v>
          </cell>
          <cell r="AB3281">
            <v>0</v>
          </cell>
          <cell r="AC3281">
            <v>0</v>
          </cell>
          <cell r="AD3281">
            <v>0</v>
          </cell>
          <cell r="AE3281">
            <v>0</v>
          </cell>
        </row>
        <row r="3282">
          <cell r="E3282" t="str">
            <v>WY Industrial Waxes</v>
          </cell>
          <cell r="F3282">
            <v>0</v>
          </cell>
          <cell r="G3282">
            <v>0</v>
          </cell>
          <cell r="H3282">
            <v>0</v>
          </cell>
          <cell r="I3282">
            <v>0</v>
          </cell>
          <cell r="J3282">
            <v>0</v>
          </cell>
          <cell r="K3282">
            <v>0</v>
          </cell>
          <cell r="L3282">
            <v>0</v>
          </cell>
          <cell r="M3282">
            <v>0</v>
          </cell>
          <cell r="N3282">
            <v>0</v>
          </cell>
          <cell r="O3282">
            <v>0</v>
          </cell>
          <cell r="P3282">
            <v>0</v>
          </cell>
          <cell r="Q3282">
            <v>0</v>
          </cell>
          <cell r="R3282">
            <v>0</v>
          </cell>
          <cell r="S3282">
            <v>0</v>
          </cell>
          <cell r="T3282">
            <v>0</v>
          </cell>
          <cell r="U3282">
            <v>0</v>
          </cell>
          <cell r="V3282">
            <v>0</v>
          </cell>
          <cell r="W3282">
            <v>0</v>
          </cell>
          <cell r="X3282">
            <v>0</v>
          </cell>
          <cell r="Y3282">
            <v>0</v>
          </cell>
          <cell r="Z3282">
            <v>0</v>
          </cell>
          <cell r="AA3282">
            <v>0</v>
          </cell>
          <cell r="AB3282">
            <v>0</v>
          </cell>
          <cell r="AC3282">
            <v>0</v>
          </cell>
          <cell r="AD3282">
            <v>0</v>
          </cell>
          <cell r="AE3282">
            <v>0</v>
          </cell>
        </row>
        <row r="3283">
          <cell r="E3283" t="str">
            <v>AK Bunker Fuels Distillate Fuel</v>
          </cell>
          <cell r="F3283">
            <v>0</v>
          </cell>
          <cell r="G3283">
            <v>4.4598097320000001</v>
          </cell>
          <cell r="H3283">
            <v>0.69380514000000004</v>
          </cell>
          <cell r="I3283">
            <v>1.140671574</v>
          </cell>
          <cell r="J3283">
            <v>5.2017326759999998</v>
          </cell>
          <cell r="K3283">
            <v>0.66852290400000003</v>
          </cell>
          <cell r="L3283">
            <v>0.86792634600000007</v>
          </cell>
          <cell r="M3283">
            <v>0.98157990000000006</v>
          </cell>
          <cell r="N3283">
            <v>1.1580895200000001</v>
          </cell>
          <cell r="O3283">
            <v>2.6733343139999999</v>
          </cell>
          <cell r="P3283">
            <v>1.6138105620000001</v>
          </cell>
          <cell r="Q3283">
            <v>4.8727140840000001</v>
          </cell>
          <cell r="R3283">
            <v>4.2358231019999995</v>
          </cell>
          <cell r="S3283">
            <v>1.105544412</v>
          </cell>
          <cell r="T3283">
            <v>4.6719707999999999E-2</v>
          </cell>
          <cell r="U3283">
            <v>3.1748430000000001E-2</v>
          </cell>
          <cell r="V3283">
            <v>0.114061332</v>
          </cell>
          <cell r="W3283">
            <v>0.23307425400000001</v>
          </cell>
          <cell r="X3283">
            <v>1.16508E-4</v>
          </cell>
          <cell r="Y3283">
            <v>0</v>
          </cell>
          <cell r="Z3283">
            <v>0</v>
          </cell>
          <cell r="AA3283">
            <v>8.7381E-2</v>
          </cell>
          <cell r="AB3283">
            <v>4.6603199999999999E-3</v>
          </cell>
          <cell r="AC3283">
            <v>4.6603199999999999E-3</v>
          </cell>
          <cell r="AD3283">
            <v>4.6603199999999999E-3</v>
          </cell>
          <cell r="AE3283">
            <v>4.6603199999999999E-3</v>
          </cell>
        </row>
        <row r="3284">
          <cell r="E3284" t="str">
            <v>AL Bunker Fuels Distillate Fuel</v>
          </cell>
          <cell r="F3284">
            <v>0</v>
          </cell>
          <cell r="G3284">
            <v>23.478109619999998</v>
          </cell>
          <cell r="H3284">
            <v>24.139758551999996</v>
          </cell>
          <cell r="I3284">
            <v>28.736232167999997</v>
          </cell>
          <cell r="J3284">
            <v>30.168465011999999</v>
          </cell>
          <cell r="K3284">
            <v>33.673083905999995</v>
          </cell>
          <cell r="L3284">
            <v>60.539362673999996</v>
          </cell>
          <cell r="M3284">
            <v>28.636326558</v>
          </cell>
          <cell r="N3284">
            <v>51.826894434000003</v>
          </cell>
          <cell r="O3284">
            <v>4.7940129300000001</v>
          </cell>
          <cell r="P3284">
            <v>17.600339274</v>
          </cell>
          <cell r="Q3284">
            <v>25.323130308</v>
          </cell>
          <cell r="R3284">
            <v>26.892201798000002</v>
          </cell>
          <cell r="S3284">
            <v>33.941285321999999</v>
          </cell>
          <cell r="T3284">
            <v>52.358229168000001</v>
          </cell>
          <cell r="U3284">
            <v>26.346711341999999</v>
          </cell>
          <cell r="V3284">
            <v>14.563907777999999</v>
          </cell>
          <cell r="W3284">
            <v>20.371074275999998</v>
          </cell>
          <cell r="X3284">
            <v>21.280768739999999</v>
          </cell>
          <cell r="Y3284">
            <v>24.644645970000003</v>
          </cell>
          <cell r="Z3284">
            <v>18.371855249999999</v>
          </cell>
          <cell r="AA3284">
            <v>15.733473335999999</v>
          </cell>
          <cell r="AB3284">
            <v>11.074434924</v>
          </cell>
          <cell r="AC3284">
            <v>11.074434924</v>
          </cell>
          <cell r="AD3284">
            <v>11.074434924</v>
          </cell>
          <cell r="AE3284">
            <v>11.074434924</v>
          </cell>
        </row>
        <row r="3285">
          <cell r="E3285" t="str">
            <v>AR Bunker Fuels Distillate Fuel</v>
          </cell>
          <cell r="F3285">
            <v>0</v>
          </cell>
          <cell r="G3285">
            <v>0</v>
          </cell>
          <cell r="H3285">
            <v>0</v>
          </cell>
          <cell r="I3285">
            <v>0</v>
          </cell>
          <cell r="J3285">
            <v>0</v>
          </cell>
          <cell r="K3285">
            <v>0</v>
          </cell>
          <cell r="L3285">
            <v>0</v>
          </cell>
          <cell r="M3285">
            <v>0</v>
          </cell>
          <cell r="N3285">
            <v>0</v>
          </cell>
          <cell r="O3285">
            <v>0</v>
          </cell>
          <cell r="P3285">
            <v>0</v>
          </cell>
          <cell r="Q3285">
            <v>0</v>
          </cell>
          <cell r="R3285">
            <v>0</v>
          </cell>
          <cell r="S3285">
            <v>0</v>
          </cell>
          <cell r="T3285">
            <v>0</v>
          </cell>
          <cell r="U3285">
            <v>0</v>
          </cell>
          <cell r="V3285">
            <v>0</v>
          </cell>
          <cell r="W3285">
            <v>0</v>
          </cell>
          <cell r="X3285">
            <v>0</v>
          </cell>
          <cell r="Y3285">
            <v>0</v>
          </cell>
          <cell r="Z3285">
            <v>0</v>
          </cell>
          <cell r="AA3285">
            <v>0</v>
          </cell>
          <cell r="AB3285">
            <v>0</v>
          </cell>
          <cell r="AC3285">
            <v>0</v>
          </cell>
          <cell r="AD3285">
            <v>0</v>
          </cell>
          <cell r="AE3285">
            <v>0</v>
          </cell>
        </row>
        <row r="3286">
          <cell r="E3286" t="str">
            <v>AZ Bunker Fuels Distillate Fuel</v>
          </cell>
          <cell r="F3286">
            <v>0</v>
          </cell>
          <cell r="G3286">
            <v>0</v>
          </cell>
          <cell r="H3286">
            <v>0</v>
          </cell>
          <cell r="I3286">
            <v>0</v>
          </cell>
          <cell r="J3286">
            <v>0</v>
          </cell>
          <cell r="K3286">
            <v>0</v>
          </cell>
          <cell r="L3286">
            <v>0</v>
          </cell>
          <cell r="M3286">
            <v>0</v>
          </cell>
          <cell r="N3286">
            <v>0</v>
          </cell>
          <cell r="O3286">
            <v>0</v>
          </cell>
          <cell r="P3286">
            <v>0</v>
          </cell>
          <cell r="Q3286">
            <v>0</v>
          </cell>
          <cell r="R3286">
            <v>0</v>
          </cell>
          <cell r="S3286">
            <v>0</v>
          </cell>
          <cell r="T3286">
            <v>0</v>
          </cell>
          <cell r="U3286">
            <v>0</v>
          </cell>
          <cell r="V3286">
            <v>0</v>
          </cell>
          <cell r="W3286">
            <v>0</v>
          </cell>
          <cell r="X3286">
            <v>0</v>
          </cell>
          <cell r="Y3286">
            <v>0</v>
          </cell>
          <cell r="Z3286">
            <v>0</v>
          </cell>
          <cell r="AA3286">
            <v>0</v>
          </cell>
          <cell r="AB3286">
            <v>0</v>
          </cell>
          <cell r="AC3286">
            <v>0</v>
          </cell>
          <cell r="AD3286">
            <v>0</v>
          </cell>
          <cell r="AE3286">
            <v>0</v>
          </cell>
        </row>
        <row r="3287">
          <cell r="E3287" t="str">
            <v>CA Bunker Fuels Distillate Fuel</v>
          </cell>
          <cell r="F3287">
            <v>0</v>
          </cell>
          <cell r="G3287">
            <v>151.20256779599998</v>
          </cell>
          <cell r="H3287">
            <v>107.45626046400001</v>
          </cell>
          <cell r="I3287">
            <v>115.77557245799998</v>
          </cell>
          <cell r="J3287">
            <v>69.904916507999999</v>
          </cell>
          <cell r="K3287">
            <v>89.946855683999999</v>
          </cell>
          <cell r="L3287">
            <v>59.027671374000008</v>
          </cell>
          <cell r="M3287">
            <v>71.142988770000002</v>
          </cell>
          <cell r="N3287">
            <v>92.724755928000008</v>
          </cell>
          <cell r="O3287">
            <v>50.807449433999999</v>
          </cell>
          <cell r="P3287">
            <v>23.540208384</v>
          </cell>
          <cell r="Q3287">
            <v>28.343600208000002</v>
          </cell>
          <cell r="R3287">
            <v>27.981668106000001</v>
          </cell>
          <cell r="S3287">
            <v>13.61366853</v>
          </cell>
          <cell r="T3287">
            <v>24.015269754000002</v>
          </cell>
          <cell r="U3287">
            <v>42.834399216000001</v>
          </cell>
          <cell r="V3287">
            <v>79.745822982000007</v>
          </cell>
          <cell r="W3287">
            <v>84.713840609999991</v>
          </cell>
          <cell r="X3287">
            <v>119.79381686999999</v>
          </cell>
          <cell r="Y3287">
            <v>125.65999467</v>
          </cell>
          <cell r="Z3287">
            <v>135.076695516</v>
          </cell>
          <cell r="AA3287">
            <v>170.98283000399999</v>
          </cell>
          <cell r="AB3287">
            <v>126.76565559000001</v>
          </cell>
          <cell r="AC3287">
            <v>126.76565559000001</v>
          </cell>
          <cell r="AD3287">
            <v>126.76565559000001</v>
          </cell>
          <cell r="AE3287">
            <v>126.76565559000001</v>
          </cell>
        </row>
        <row r="3288">
          <cell r="E3288" t="str">
            <v>CO Bunker Fuels Distillate Fuel</v>
          </cell>
          <cell r="F3288">
            <v>0</v>
          </cell>
          <cell r="G3288">
            <v>0</v>
          </cell>
          <cell r="H3288">
            <v>0</v>
          </cell>
          <cell r="I3288">
            <v>0</v>
          </cell>
          <cell r="J3288">
            <v>0</v>
          </cell>
          <cell r="K3288">
            <v>0</v>
          </cell>
          <cell r="L3288">
            <v>0</v>
          </cell>
          <cell r="M3288">
            <v>0</v>
          </cell>
          <cell r="N3288">
            <v>0</v>
          </cell>
          <cell r="O3288">
            <v>0</v>
          </cell>
          <cell r="P3288">
            <v>0</v>
          </cell>
          <cell r="Q3288">
            <v>0</v>
          </cell>
          <cell r="R3288">
            <v>0</v>
          </cell>
          <cell r="S3288">
            <v>0</v>
          </cell>
          <cell r="T3288">
            <v>0</v>
          </cell>
          <cell r="U3288">
            <v>0</v>
          </cell>
          <cell r="V3288">
            <v>0</v>
          </cell>
          <cell r="W3288">
            <v>0</v>
          </cell>
          <cell r="X3288">
            <v>0</v>
          </cell>
          <cell r="Y3288">
            <v>0</v>
          </cell>
          <cell r="Z3288">
            <v>0</v>
          </cell>
          <cell r="AA3288">
            <v>0</v>
          </cell>
          <cell r="AB3288">
            <v>0</v>
          </cell>
          <cell r="AC3288">
            <v>0</v>
          </cell>
          <cell r="AD3288">
            <v>0</v>
          </cell>
          <cell r="AE3288">
            <v>0</v>
          </cell>
        </row>
        <row r="3289">
          <cell r="E3289" t="str">
            <v>CT Bunker Fuels Distillate Fuel</v>
          </cell>
          <cell r="F3289">
            <v>0</v>
          </cell>
          <cell r="G3289">
            <v>0</v>
          </cell>
          <cell r="H3289">
            <v>0</v>
          </cell>
          <cell r="I3289">
            <v>0</v>
          </cell>
          <cell r="J3289">
            <v>0</v>
          </cell>
          <cell r="K3289">
            <v>0</v>
          </cell>
          <cell r="L3289">
            <v>0</v>
          </cell>
          <cell r="M3289">
            <v>0</v>
          </cell>
          <cell r="N3289">
            <v>0</v>
          </cell>
          <cell r="O3289">
            <v>0</v>
          </cell>
          <cell r="P3289">
            <v>0</v>
          </cell>
          <cell r="Q3289">
            <v>0</v>
          </cell>
          <cell r="R3289">
            <v>0</v>
          </cell>
          <cell r="S3289">
            <v>0</v>
          </cell>
          <cell r="T3289">
            <v>0</v>
          </cell>
          <cell r="U3289">
            <v>0</v>
          </cell>
          <cell r="V3289">
            <v>0</v>
          </cell>
          <cell r="W3289">
            <v>0</v>
          </cell>
          <cell r="X3289">
            <v>0</v>
          </cell>
          <cell r="Y3289">
            <v>0</v>
          </cell>
          <cell r="Z3289">
            <v>0</v>
          </cell>
          <cell r="AA3289">
            <v>0</v>
          </cell>
          <cell r="AB3289">
            <v>0</v>
          </cell>
          <cell r="AC3289">
            <v>0</v>
          </cell>
          <cell r="AD3289">
            <v>0</v>
          </cell>
          <cell r="AE3289">
            <v>0</v>
          </cell>
        </row>
        <row r="3290">
          <cell r="E3290" t="str">
            <v>DC Bunker Fuels Distillate Fuel</v>
          </cell>
          <cell r="F3290">
            <v>0</v>
          </cell>
          <cell r="G3290">
            <v>0</v>
          </cell>
          <cell r="H3290">
            <v>0</v>
          </cell>
          <cell r="I3290">
            <v>0</v>
          </cell>
          <cell r="J3290">
            <v>0</v>
          </cell>
          <cell r="K3290">
            <v>0</v>
          </cell>
          <cell r="L3290">
            <v>0</v>
          </cell>
          <cell r="M3290">
            <v>0</v>
          </cell>
          <cell r="N3290">
            <v>0</v>
          </cell>
          <cell r="O3290">
            <v>0</v>
          </cell>
          <cell r="P3290">
            <v>0</v>
          </cell>
          <cell r="Q3290">
            <v>0</v>
          </cell>
          <cell r="R3290">
            <v>0</v>
          </cell>
          <cell r="S3290">
            <v>0</v>
          </cell>
          <cell r="T3290">
            <v>0</v>
          </cell>
          <cell r="U3290">
            <v>0</v>
          </cell>
          <cell r="V3290">
            <v>0</v>
          </cell>
          <cell r="W3290">
            <v>0</v>
          </cell>
          <cell r="X3290">
            <v>0</v>
          </cell>
          <cell r="Y3290">
            <v>0</v>
          </cell>
          <cell r="Z3290">
            <v>0</v>
          </cell>
          <cell r="AA3290">
            <v>0</v>
          </cell>
          <cell r="AB3290">
            <v>0</v>
          </cell>
          <cell r="AC3290">
            <v>0</v>
          </cell>
          <cell r="AD3290">
            <v>0</v>
          </cell>
          <cell r="AE3290">
            <v>0</v>
          </cell>
        </row>
        <row r="3291">
          <cell r="E3291" t="str">
            <v>DE Bunker Fuels Distillate Fuel</v>
          </cell>
          <cell r="F3291">
            <v>0</v>
          </cell>
          <cell r="G3291">
            <v>0</v>
          </cell>
          <cell r="H3291">
            <v>0</v>
          </cell>
          <cell r="I3291">
            <v>0</v>
          </cell>
          <cell r="J3291">
            <v>0</v>
          </cell>
          <cell r="K3291">
            <v>0</v>
          </cell>
          <cell r="L3291">
            <v>0</v>
          </cell>
          <cell r="M3291">
            <v>0</v>
          </cell>
          <cell r="N3291">
            <v>0</v>
          </cell>
          <cell r="O3291">
            <v>0</v>
          </cell>
          <cell r="P3291">
            <v>0</v>
          </cell>
          <cell r="Q3291">
            <v>0</v>
          </cell>
          <cell r="R3291">
            <v>0</v>
          </cell>
          <cell r="S3291">
            <v>0</v>
          </cell>
          <cell r="T3291">
            <v>0</v>
          </cell>
          <cell r="U3291">
            <v>0</v>
          </cell>
          <cell r="V3291">
            <v>0</v>
          </cell>
          <cell r="W3291">
            <v>0</v>
          </cell>
          <cell r="X3291">
            <v>0</v>
          </cell>
          <cell r="Y3291">
            <v>0</v>
          </cell>
          <cell r="Z3291">
            <v>0</v>
          </cell>
          <cell r="AA3291">
            <v>0</v>
          </cell>
          <cell r="AB3291">
            <v>0</v>
          </cell>
          <cell r="AC3291">
            <v>0</v>
          </cell>
          <cell r="AD3291">
            <v>0</v>
          </cell>
          <cell r="AE3291">
            <v>0</v>
          </cell>
        </row>
        <row r="3292">
          <cell r="E3292" t="str">
            <v>FL Bunker Fuels Distillate Fuel</v>
          </cell>
          <cell r="F3292">
            <v>0</v>
          </cell>
          <cell r="G3292">
            <v>76.162502934000003</v>
          </cell>
          <cell r="H3292">
            <v>84.635663741999991</v>
          </cell>
          <cell r="I3292">
            <v>103.226554032</v>
          </cell>
          <cell r="J3292">
            <v>84.764929367999997</v>
          </cell>
          <cell r="K3292">
            <v>50.311707894000001</v>
          </cell>
          <cell r="L3292">
            <v>66.430822710000001</v>
          </cell>
          <cell r="M3292">
            <v>56.928721500000002</v>
          </cell>
          <cell r="N3292">
            <v>261.60904383600001</v>
          </cell>
          <cell r="O3292">
            <v>56.267130821999999</v>
          </cell>
          <cell r="P3292">
            <v>55.652551122000006</v>
          </cell>
          <cell r="Q3292">
            <v>16.419239424000001</v>
          </cell>
          <cell r="R3292">
            <v>10.183789518000001</v>
          </cell>
          <cell r="S3292">
            <v>23.301541745999998</v>
          </cell>
          <cell r="T3292">
            <v>52.134009521999999</v>
          </cell>
          <cell r="U3292">
            <v>50.459265276000004</v>
          </cell>
          <cell r="V3292">
            <v>76.134191489999992</v>
          </cell>
          <cell r="W3292">
            <v>64.651396026</v>
          </cell>
          <cell r="X3292">
            <v>163.925474412</v>
          </cell>
          <cell r="Y3292">
            <v>123.86938321800001</v>
          </cell>
          <cell r="Z3292">
            <v>54.116451396000002</v>
          </cell>
          <cell r="AA3292">
            <v>67.270029833999999</v>
          </cell>
          <cell r="AB3292">
            <v>47.893875624000003</v>
          </cell>
          <cell r="AC3292">
            <v>47.893875624000003</v>
          </cell>
          <cell r="AD3292">
            <v>47.893875624000003</v>
          </cell>
          <cell r="AE3292">
            <v>47.893875624000003</v>
          </cell>
        </row>
        <row r="3293">
          <cell r="E3293" t="str">
            <v>GA Bunker Fuels Distillate Fuel</v>
          </cell>
          <cell r="F3293">
            <v>0</v>
          </cell>
          <cell r="G3293">
            <v>0</v>
          </cell>
          <cell r="H3293">
            <v>0</v>
          </cell>
          <cell r="I3293">
            <v>0</v>
          </cell>
          <cell r="J3293">
            <v>0</v>
          </cell>
          <cell r="K3293">
            <v>0.493935666</v>
          </cell>
          <cell r="L3293">
            <v>0.34742685600000001</v>
          </cell>
          <cell r="M3293">
            <v>0.61527874799999993</v>
          </cell>
          <cell r="N3293">
            <v>2.5690013999999997E-2</v>
          </cell>
          <cell r="O3293">
            <v>0</v>
          </cell>
          <cell r="P3293">
            <v>0</v>
          </cell>
          <cell r="Q3293">
            <v>0</v>
          </cell>
          <cell r="R3293">
            <v>0</v>
          </cell>
          <cell r="S3293">
            <v>2.9824882919999998</v>
          </cell>
          <cell r="T3293">
            <v>2.3301600000000002E-2</v>
          </cell>
          <cell r="U3293">
            <v>15.901011839999999</v>
          </cell>
          <cell r="V3293">
            <v>32.724825293999999</v>
          </cell>
          <cell r="W3293">
            <v>27.978172866000001</v>
          </cell>
          <cell r="X3293">
            <v>5.0258638500000004</v>
          </cell>
          <cell r="Y3293">
            <v>69.586558397999994</v>
          </cell>
          <cell r="Z3293">
            <v>90.179813429999996</v>
          </cell>
          <cell r="AA3293">
            <v>78.625365545999998</v>
          </cell>
          <cell r="AB3293">
            <v>31.924240572000002</v>
          </cell>
          <cell r="AC3293">
            <v>31.924240572000002</v>
          </cell>
          <cell r="AD3293">
            <v>31.924240572000002</v>
          </cell>
          <cell r="AE3293">
            <v>31.924240572000002</v>
          </cell>
        </row>
        <row r="3294">
          <cell r="E3294" t="str">
            <v>HI Bunker Fuels Distillate Fuel</v>
          </cell>
          <cell r="F3294">
            <v>0</v>
          </cell>
          <cell r="G3294">
            <v>102.022618614</v>
          </cell>
          <cell r="H3294">
            <v>109.23003650999999</v>
          </cell>
          <cell r="I3294">
            <v>93.166088232000007</v>
          </cell>
          <cell r="J3294">
            <v>88.670277528</v>
          </cell>
          <cell r="K3294">
            <v>75.747035405999995</v>
          </cell>
          <cell r="L3294">
            <v>73.502217516000002</v>
          </cell>
          <cell r="M3294">
            <v>68.335262478000004</v>
          </cell>
          <cell r="N3294">
            <v>75.042395021999994</v>
          </cell>
          <cell r="O3294">
            <v>40.253397492000005</v>
          </cell>
          <cell r="P3294">
            <v>41.036972046000002</v>
          </cell>
          <cell r="Q3294">
            <v>0</v>
          </cell>
          <cell r="R3294">
            <v>0</v>
          </cell>
          <cell r="S3294">
            <v>0.92711240999999989</v>
          </cell>
          <cell r="T3294">
            <v>0.27921142200000004</v>
          </cell>
          <cell r="U3294">
            <v>12.633544980000002</v>
          </cell>
          <cell r="V3294">
            <v>8.250688782000001</v>
          </cell>
          <cell r="W3294">
            <v>2.5060288260000001</v>
          </cell>
          <cell r="X3294">
            <v>9.5944338000000004E-2</v>
          </cell>
          <cell r="Y3294">
            <v>6.2229252960000006</v>
          </cell>
          <cell r="Z3294">
            <v>23.981191164000002</v>
          </cell>
          <cell r="AA3294">
            <v>29.550040548000002</v>
          </cell>
          <cell r="AB3294">
            <v>4.2978053579999997</v>
          </cell>
          <cell r="AC3294">
            <v>4.2978053579999997</v>
          </cell>
          <cell r="AD3294">
            <v>4.2978053579999997</v>
          </cell>
          <cell r="AE3294">
            <v>4.2978053579999997</v>
          </cell>
        </row>
        <row r="3295">
          <cell r="E3295" t="str">
            <v>IA Bunker Fuels Distillate Fuel</v>
          </cell>
          <cell r="F3295">
            <v>0</v>
          </cell>
          <cell r="G3295">
            <v>0</v>
          </cell>
          <cell r="H3295">
            <v>0</v>
          </cell>
          <cell r="I3295">
            <v>0</v>
          </cell>
          <cell r="J3295">
            <v>0</v>
          </cell>
          <cell r="K3295">
            <v>0</v>
          </cell>
          <cell r="L3295">
            <v>0</v>
          </cell>
          <cell r="M3295">
            <v>0</v>
          </cell>
          <cell r="N3295">
            <v>0</v>
          </cell>
          <cell r="O3295">
            <v>0</v>
          </cell>
          <cell r="P3295">
            <v>0</v>
          </cell>
          <cell r="Q3295">
            <v>0</v>
          </cell>
          <cell r="R3295">
            <v>0</v>
          </cell>
          <cell r="S3295">
            <v>0</v>
          </cell>
          <cell r="T3295">
            <v>0</v>
          </cell>
          <cell r="U3295">
            <v>0</v>
          </cell>
          <cell r="V3295">
            <v>0</v>
          </cell>
          <cell r="W3295">
            <v>0</v>
          </cell>
          <cell r="X3295">
            <v>0</v>
          </cell>
          <cell r="Y3295">
            <v>0</v>
          </cell>
          <cell r="Z3295">
            <v>0</v>
          </cell>
          <cell r="AA3295">
            <v>0</v>
          </cell>
          <cell r="AB3295">
            <v>0</v>
          </cell>
          <cell r="AC3295">
            <v>0</v>
          </cell>
          <cell r="AD3295">
            <v>0</v>
          </cell>
          <cell r="AE3295">
            <v>0</v>
          </cell>
        </row>
        <row r="3296">
          <cell r="E3296" t="str">
            <v>ID Bunker Fuels Distillate Fuel</v>
          </cell>
          <cell r="F3296">
            <v>0</v>
          </cell>
          <cell r="G3296">
            <v>0</v>
          </cell>
          <cell r="H3296">
            <v>0</v>
          </cell>
          <cell r="I3296">
            <v>0</v>
          </cell>
          <cell r="J3296">
            <v>0</v>
          </cell>
          <cell r="K3296">
            <v>0</v>
          </cell>
          <cell r="L3296">
            <v>0</v>
          </cell>
          <cell r="M3296">
            <v>0</v>
          </cell>
          <cell r="N3296">
            <v>0</v>
          </cell>
          <cell r="O3296">
            <v>0</v>
          </cell>
          <cell r="P3296">
            <v>0</v>
          </cell>
          <cell r="Q3296">
            <v>0</v>
          </cell>
          <cell r="R3296">
            <v>0</v>
          </cell>
          <cell r="S3296">
            <v>0</v>
          </cell>
          <cell r="T3296">
            <v>0</v>
          </cell>
          <cell r="U3296">
            <v>0</v>
          </cell>
          <cell r="V3296">
            <v>0</v>
          </cell>
          <cell r="W3296">
            <v>0</v>
          </cell>
          <cell r="X3296">
            <v>0</v>
          </cell>
          <cell r="Y3296">
            <v>0</v>
          </cell>
          <cell r="Z3296">
            <v>0</v>
          </cell>
          <cell r="AA3296">
            <v>0</v>
          </cell>
          <cell r="AB3296">
            <v>0</v>
          </cell>
          <cell r="AC3296">
            <v>0</v>
          </cell>
          <cell r="AD3296">
            <v>0</v>
          </cell>
          <cell r="AE3296">
            <v>0</v>
          </cell>
        </row>
        <row r="3297">
          <cell r="E3297" t="str">
            <v>IL Bunker Fuels Distillate Fuel</v>
          </cell>
          <cell r="F3297">
            <v>0</v>
          </cell>
          <cell r="G3297">
            <v>0.10963402799999999</v>
          </cell>
          <cell r="H3297">
            <v>2.2427790000000003E-2</v>
          </cell>
          <cell r="I3297">
            <v>1.6311119999999998E-2</v>
          </cell>
          <cell r="J3297">
            <v>2.9127E-2</v>
          </cell>
          <cell r="K3297">
            <v>0</v>
          </cell>
          <cell r="L3297">
            <v>0</v>
          </cell>
          <cell r="M3297">
            <v>0</v>
          </cell>
          <cell r="N3297">
            <v>0</v>
          </cell>
          <cell r="O3297">
            <v>0</v>
          </cell>
          <cell r="P3297">
            <v>0</v>
          </cell>
          <cell r="Q3297">
            <v>0</v>
          </cell>
          <cell r="R3297">
            <v>0</v>
          </cell>
          <cell r="S3297">
            <v>0</v>
          </cell>
          <cell r="T3297">
            <v>0</v>
          </cell>
          <cell r="U3297">
            <v>0</v>
          </cell>
          <cell r="V3297">
            <v>0</v>
          </cell>
          <cell r="W3297">
            <v>0</v>
          </cell>
          <cell r="X3297">
            <v>0</v>
          </cell>
          <cell r="Y3297">
            <v>0</v>
          </cell>
          <cell r="Z3297">
            <v>0</v>
          </cell>
          <cell r="AA3297">
            <v>0</v>
          </cell>
          <cell r="AB3297">
            <v>0</v>
          </cell>
          <cell r="AC3297">
            <v>0</v>
          </cell>
          <cell r="AD3297">
            <v>0</v>
          </cell>
          <cell r="AE3297">
            <v>0</v>
          </cell>
        </row>
        <row r="3298">
          <cell r="E3298" t="str">
            <v>IN Bunker Fuels Distillate Fuel</v>
          </cell>
          <cell r="F3298">
            <v>0</v>
          </cell>
          <cell r="G3298">
            <v>0</v>
          </cell>
          <cell r="H3298">
            <v>0</v>
          </cell>
          <cell r="I3298">
            <v>0</v>
          </cell>
          <cell r="J3298">
            <v>0</v>
          </cell>
          <cell r="K3298">
            <v>0</v>
          </cell>
          <cell r="L3298">
            <v>0</v>
          </cell>
          <cell r="M3298">
            <v>0</v>
          </cell>
          <cell r="N3298">
            <v>0</v>
          </cell>
          <cell r="O3298">
            <v>0</v>
          </cell>
          <cell r="P3298">
            <v>0</v>
          </cell>
          <cell r="Q3298">
            <v>0</v>
          </cell>
          <cell r="R3298">
            <v>0</v>
          </cell>
          <cell r="S3298">
            <v>0</v>
          </cell>
          <cell r="T3298">
            <v>0</v>
          </cell>
          <cell r="U3298">
            <v>0</v>
          </cell>
          <cell r="V3298">
            <v>0</v>
          </cell>
          <cell r="W3298">
            <v>0</v>
          </cell>
          <cell r="X3298">
            <v>0</v>
          </cell>
          <cell r="Y3298">
            <v>0</v>
          </cell>
          <cell r="Z3298">
            <v>0</v>
          </cell>
          <cell r="AA3298">
            <v>0</v>
          </cell>
          <cell r="AB3298">
            <v>0</v>
          </cell>
          <cell r="AC3298">
            <v>0</v>
          </cell>
          <cell r="AD3298">
            <v>0</v>
          </cell>
          <cell r="AE3298">
            <v>0</v>
          </cell>
        </row>
        <row r="3299">
          <cell r="E3299" t="str">
            <v>KS Bunker Fuels Distillate Fuel</v>
          </cell>
          <cell r="F3299">
            <v>0</v>
          </cell>
          <cell r="G3299">
            <v>0</v>
          </cell>
          <cell r="H3299">
            <v>0</v>
          </cell>
          <cell r="I3299">
            <v>0</v>
          </cell>
          <cell r="J3299">
            <v>0</v>
          </cell>
          <cell r="K3299">
            <v>0</v>
          </cell>
          <cell r="L3299">
            <v>0</v>
          </cell>
          <cell r="M3299">
            <v>0</v>
          </cell>
          <cell r="N3299">
            <v>0</v>
          </cell>
          <cell r="O3299">
            <v>0</v>
          </cell>
          <cell r="P3299">
            <v>0</v>
          </cell>
          <cell r="Q3299">
            <v>0</v>
          </cell>
          <cell r="R3299">
            <v>0</v>
          </cell>
          <cell r="S3299">
            <v>0</v>
          </cell>
          <cell r="T3299">
            <v>0</v>
          </cell>
          <cell r="U3299">
            <v>0</v>
          </cell>
          <cell r="V3299">
            <v>0</v>
          </cell>
          <cell r="W3299">
            <v>0</v>
          </cell>
          <cell r="X3299">
            <v>0</v>
          </cell>
          <cell r="Y3299">
            <v>0</v>
          </cell>
          <cell r="Z3299">
            <v>0</v>
          </cell>
          <cell r="AA3299">
            <v>0</v>
          </cell>
          <cell r="AB3299">
            <v>0</v>
          </cell>
          <cell r="AC3299">
            <v>0</v>
          </cell>
          <cell r="AD3299">
            <v>0</v>
          </cell>
          <cell r="AE3299">
            <v>0</v>
          </cell>
        </row>
        <row r="3300">
          <cell r="E3300" t="str">
            <v>KY Bunker Fuels Distillate Fuel</v>
          </cell>
          <cell r="F3300">
            <v>0</v>
          </cell>
          <cell r="G3300">
            <v>0</v>
          </cell>
          <cell r="H3300">
            <v>0</v>
          </cell>
          <cell r="I3300">
            <v>0</v>
          </cell>
          <cell r="J3300">
            <v>0</v>
          </cell>
          <cell r="K3300">
            <v>0</v>
          </cell>
          <cell r="L3300">
            <v>0</v>
          </cell>
          <cell r="M3300">
            <v>0</v>
          </cell>
          <cell r="N3300">
            <v>0</v>
          </cell>
          <cell r="O3300">
            <v>0</v>
          </cell>
          <cell r="P3300">
            <v>0</v>
          </cell>
          <cell r="Q3300">
            <v>0</v>
          </cell>
          <cell r="R3300">
            <v>0</v>
          </cell>
          <cell r="S3300">
            <v>0</v>
          </cell>
          <cell r="T3300">
            <v>0</v>
          </cell>
          <cell r="U3300">
            <v>0</v>
          </cell>
          <cell r="V3300">
            <v>0</v>
          </cell>
          <cell r="W3300">
            <v>0</v>
          </cell>
          <cell r="X3300">
            <v>0</v>
          </cell>
          <cell r="Y3300">
            <v>0</v>
          </cell>
          <cell r="Z3300">
            <v>0</v>
          </cell>
          <cell r="AA3300">
            <v>0</v>
          </cell>
          <cell r="AB3300">
            <v>0</v>
          </cell>
          <cell r="AC3300">
            <v>0</v>
          </cell>
          <cell r="AD3300">
            <v>0</v>
          </cell>
          <cell r="AE3300">
            <v>0</v>
          </cell>
        </row>
        <row r="3301">
          <cell r="E3301" t="str">
            <v>LA Bunker Fuels Distillate Fuel</v>
          </cell>
          <cell r="F3301">
            <v>0</v>
          </cell>
          <cell r="G3301">
            <v>122.009449506</v>
          </cell>
          <cell r="H3301">
            <v>156.73390160400001</v>
          </cell>
          <cell r="I3301">
            <v>137.699989644</v>
          </cell>
          <cell r="J3301">
            <v>116.956381038</v>
          </cell>
          <cell r="K3301">
            <v>114.39908869200001</v>
          </cell>
          <cell r="L3301">
            <v>82.714097297999999</v>
          </cell>
          <cell r="M3301">
            <v>99.504472956000001</v>
          </cell>
          <cell r="N3301">
            <v>98.806706543999994</v>
          </cell>
          <cell r="O3301">
            <v>71.104832399999992</v>
          </cell>
          <cell r="P3301">
            <v>58.482821712000003</v>
          </cell>
          <cell r="Q3301">
            <v>51.276102864000002</v>
          </cell>
          <cell r="R3301">
            <v>46.841924892000002</v>
          </cell>
          <cell r="S3301">
            <v>21.267661589999999</v>
          </cell>
          <cell r="T3301">
            <v>0.96352115999999988</v>
          </cell>
          <cell r="U3301">
            <v>31.186278900000001</v>
          </cell>
          <cell r="V3301">
            <v>39.636778902000003</v>
          </cell>
          <cell r="W3301">
            <v>58.462665828000006</v>
          </cell>
          <cell r="X3301">
            <v>33.206294604</v>
          </cell>
          <cell r="Y3301">
            <v>30.320857476</v>
          </cell>
          <cell r="Z3301">
            <v>35.141783754000002</v>
          </cell>
          <cell r="AA3301">
            <v>22.074362982</v>
          </cell>
          <cell r="AB3301">
            <v>27.107683344000002</v>
          </cell>
          <cell r="AC3301">
            <v>27.107683344000002</v>
          </cell>
          <cell r="AD3301">
            <v>27.107683344000002</v>
          </cell>
          <cell r="AE3301">
            <v>27.107683344000002</v>
          </cell>
        </row>
        <row r="3302">
          <cell r="E3302" t="str">
            <v>MA Bunker Fuels Distillate Fuel</v>
          </cell>
          <cell r="F3302">
            <v>0</v>
          </cell>
          <cell r="G3302">
            <v>2.73910308</v>
          </cell>
          <cell r="H3302">
            <v>2.5398744</v>
          </cell>
          <cell r="I3302">
            <v>1.744474284</v>
          </cell>
          <cell r="J3302">
            <v>1.7398722179999999</v>
          </cell>
          <cell r="K3302">
            <v>4.13865543</v>
          </cell>
          <cell r="L3302">
            <v>1.2522279839999999</v>
          </cell>
          <cell r="M3302">
            <v>0.93136495200000002</v>
          </cell>
          <cell r="N3302">
            <v>1.1446328460000001</v>
          </cell>
          <cell r="O3302">
            <v>0.18891772199999998</v>
          </cell>
          <cell r="P3302">
            <v>0.20004423600000001</v>
          </cell>
          <cell r="Q3302">
            <v>0.27583268999999999</v>
          </cell>
          <cell r="R3302">
            <v>7.5730199999999998E-2</v>
          </cell>
          <cell r="S3302">
            <v>0.10555624800000001</v>
          </cell>
          <cell r="T3302">
            <v>0</v>
          </cell>
          <cell r="U3302">
            <v>0</v>
          </cell>
          <cell r="V3302">
            <v>0.11068259999999999</v>
          </cell>
          <cell r="W3302">
            <v>5.6797650000000005E-2</v>
          </cell>
          <cell r="X3302">
            <v>0.17656787400000001</v>
          </cell>
          <cell r="Y3302">
            <v>3.4078589999999999E-2</v>
          </cell>
          <cell r="Z3302">
            <v>9.1517033999999997E-2</v>
          </cell>
          <cell r="AA3302">
            <v>8.5808142000000004E-2</v>
          </cell>
          <cell r="AB3302">
            <v>0.77809867799999999</v>
          </cell>
          <cell r="AC3302">
            <v>0.77809867799999999</v>
          </cell>
          <cell r="AD3302">
            <v>0.77809867799999999</v>
          </cell>
          <cell r="AE3302">
            <v>0.77809867799999999</v>
          </cell>
        </row>
        <row r="3303">
          <cell r="E3303" t="str">
            <v>MD Bunker Fuels Distillate Fuel</v>
          </cell>
          <cell r="F3303">
            <v>0</v>
          </cell>
          <cell r="G3303">
            <v>4.2140943600000007</v>
          </cell>
          <cell r="H3303">
            <v>4.7644198979999999</v>
          </cell>
          <cell r="I3303">
            <v>6.4329892200000005</v>
          </cell>
          <cell r="J3303">
            <v>5.0568549779999996</v>
          </cell>
          <cell r="K3303">
            <v>6.0888245879999996</v>
          </cell>
          <cell r="L3303">
            <v>7.43990961</v>
          </cell>
          <cell r="M3303">
            <v>8.7190509419999991</v>
          </cell>
          <cell r="N3303">
            <v>6.9196431359999995</v>
          </cell>
          <cell r="O3303">
            <v>3.7087409099999999</v>
          </cell>
          <cell r="P3303">
            <v>1.6512678839999999</v>
          </cell>
          <cell r="Q3303">
            <v>0.24099679799999998</v>
          </cell>
          <cell r="R3303">
            <v>0</v>
          </cell>
          <cell r="S3303">
            <v>0.51461583600000005</v>
          </cell>
          <cell r="T3303">
            <v>0.83396426400000001</v>
          </cell>
          <cell r="U3303">
            <v>0</v>
          </cell>
          <cell r="V3303">
            <v>3.4633750619999999</v>
          </cell>
          <cell r="W3303">
            <v>2.8063281959999999</v>
          </cell>
          <cell r="X3303">
            <v>2.5607293320000002</v>
          </cell>
          <cell r="Y3303">
            <v>11.353063806</v>
          </cell>
          <cell r="Z3303">
            <v>18.226103741999999</v>
          </cell>
          <cell r="AA3303">
            <v>3.9796220099999999</v>
          </cell>
          <cell r="AB3303">
            <v>0.72293214000000006</v>
          </cell>
          <cell r="AC3303">
            <v>0.72293214000000006</v>
          </cell>
          <cell r="AD3303">
            <v>0.72293214000000006</v>
          </cell>
          <cell r="AE3303">
            <v>0.72293214000000006</v>
          </cell>
        </row>
        <row r="3304">
          <cell r="E3304" t="str">
            <v>ME Bunker Fuels Distillate Fuel</v>
          </cell>
          <cell r="F3304">
            <v>0</v>
          </cell>
          <cell r="G3304">
            <v>0.28486205999999997</v>
          </cell>
          <cell r="H3304">
            <v>1.4837876339999998</v>
          </cell>
          <cell r="I3304">
            <v>1.3250454839999999</v>
          </cell>
          <cell r="J3304">
            <v>0.70592197200000006</v>
          </cell>
          <cell r="K3304">
            <v>0</v>
          </cell>
          <cell r="L3304">
            <v>1.6465493100000002</v>
          </cell>
          <cell r="M3304">
            <v>1.0516012079999999</v>
          </cell>
          <cell r="N3304">
            <v>5.7194359739999996</v>
          </cell>
          <cell r="O3304">
            <v>7.1989128119999997</v>
          </cell>
          <cell r="P3304">
            <v>34.777521491999998</v>
          </cell>
          <cell r="Q3304">
            <v>32.040107777999999</v>
          </cell>
          <cell r="R3304">
            <v>44.447102952000002</v>
          </cell>
          <cell r="S3304">
            <v>28.677337374</v>
          </cell>
          <cell r="T3304">
            <v>3.8025881040000002</v>
          </cell>
          <cell r="U3304">
            <v>13.555065006</v>
          </cell>
          <cell r="V3304">
            <v>4.4374401959999998</v>
          </cell>
          <cell r="W3304">
            <v>6.9497022000000006E-2</v>
          </cell>
          <cell r="X3304">
            <v>0.36729147000000001</v>
          </cell>
          <cell r="Y3304">
            <v>0.86443110600000006</v>
          </cell>
          <cell r="Z3304">
            <v>0.13404245400000001</v>
          </cell>
          <cell r="AA3304">
            <v>4.3399229999999997E-2</v>
          </cell>
          <cell r="AB3304">
            <v>0.18664581600000002</v>
          </cell>
          <cell r="AC3304">
            <v>0.18664581600000002</v>
          </cell>
          <cell r="AD3304">
            <v>0.18664581600000002</v>
          </cell>
          <cell r="AE3304">
            <v>0.18664581600000002</v>
          </cell>
        </row>
        <row r="3305">
          <cell r="E3305" t="str">
            <v>MI Bunker Fuels Distillate Fuel</v>
          </cell>
          <cell r="F3305">
            <v>0</v>
          </cell>
          <cell r="G3305">
            <v>0</v>
          </cell>
          <cell r="H3305">
            <v>0</v>
          </cell>
          <cell r="I3305">
            <v>0</v>
          </cell>
          <cell r="J3305">
            <v>0</v>
          </cell>
          <cell r="K3305">
            <v>0</v>
          </cell>
          <cell r="L3305">
            <v>0</v>
          </cell>
          <cell r="M3305">
            <v>0</v>
          </cell>
          <cell r="N3305">
            <v>0</v>
          </cell>
          <cell r="O3305">
            <v>0</v>
          </cell>
          <cell r="P3305">
            <v>0</v>
          </cell>
          <cell r="Q3305">
            <v>0</v>
          </cell>
          <cell r="R3305">
            <v>0</v>
          </cell>
          <cell r="S3305">
            <v>0</v>
          </cell>
          <cell r="T3305">
            <v>0.23214219</v>
          </cell>
          <cell r="U3305">
            <v>1.3980960000000001E-2</v>
          </cell>
          <cell r="V3305">
            <v>7.6545756000000006E-2</v>
          </cell>
          <cell r="W3305">
            <v>6.5419241999999989E-2</v>
          </cell>
          <cell r="X3305">
            <v>3.5963689439999995</v>
          </cell>
          <cell r="Y3305">
            <v>2.7961920000000001E-2</v>
          </cell>
          <cell r="Z3305">
            <v>4.2064630859999994</v>
          </cell>
          <cell r="AA3305">
            <v>0.32296017600000004</v>
          </cell>
          <cell r="AB3305">
            <v>0</v>
          </cell>
          <cell r="AC3305">
            <v>0</v>
          </cell>
          <cell r="AD3305">
            <v>0</v>
          </cell>
          <cell r="AE3305">
            <v>0</v>
          </cell>
        </row>
        <row r="3306">
          <cell r="E3306" t="str">
            <v>MN Bunker Fuels Distillate Fuel</v>
          </cell>
          <cell r="F3306">
            <v>0</v>
          </cell>
          <cell r="G3306">
            <v>0.62075462400000003</v>
          </cell>
          <cell r="H3306">
            <v>0.88208206800000011</v>
          </cell>
          <cell r="I3306">
            <v>1.2566552879999999</v>
          </cell>
          <cell r="J3306">
            <v>0.47372152799999995</v>
          </cell>
          <cell r="K3306">
            <v>0.49480947599999997</v>
          </cell>
          <cell r="L3306">
            <v>0.30082365599999999</v>
          </cell>
          <cell r="M3306">
            <v>0.310435566</v>
          </cell>
          <cell r="N3306">
            <v>0.71064054599999993</v>
          </cell>
          <cell r="O3306">
            <v>1.1902457280000001</v>
          </cell>
          <cell r="P3306">
            <v>1.54343973</v>
          </cell>
          <cell r="Q3306">
            <v>1.2529852860000001</v>
          </cell>
          <cell r="R3306">
            <v>1.077349476</v>
          </cell>
          <cell r="S3306">
            <v>3.5267554140000001</v>
          </cell>
          <cell r="T3306">
            <v>2.2864694999999999</v>
          </cell>
          <cell r="U3306">
            <v>0.91418002200000004</v>
          </cell>
          <cell r="V3306">
            <v>4.8327518400000002</v>
          </cell>
          <cell r="W3306">
            <v>3.1892899920000004</v>
          </cell>
          <cell r="X3306">
            <v>5.7051054900000002</v>
          </cell>
          <cell r="Y3306">
            <v>1.2968505480000001</v>
          </cell>
          <cell r="Z3306">
            <v>2.0719200180000001</v>
          </cell>
          <cell r="AA3306">
            <v>0.41115673199999997</v>
          </cell>
          <cell r="AB3306">
            <v>0.13340166000000001</v>
          </cell>
          <cell r="AC3306">
            <v>0.13340166000000001</v>
          </cell>
          <cell r="AD3306">
            <v>0.13340166000000001</v>
          </cell>
          <cell r="AE3306">
            <v>0.13340166000000001</v>
          </cell>
        </row>
        <row r="3307">
          <cell r="E3307" t="str">
            <v>MO Bunker Fuels Distillate Fuel</v>
          </cell>
          <cell r="F3307">
            <v>0</v>
          </cell>
          <cell r="G3307">
            <v>0</v>
          </cell>
          <cell r="H3307">
            <v>0</v>
          </cell>
          <cell r="I3307">
            <v>0</v>
          </cell>
          <cell r="J3307">
            <v>0</v>
          </cell>
          <cell r="K3307">
            <v>0</v>
          </cell>
          <cell r="L3307">
            <v>0</v>
          </cell>
          <cell r="M3307">
            <v>0</v>
          </cell>
          <cell r="N3307">
            <v>0</v>
          </cell>
          <cell r="O3307">
            <v>0</v>
          </cell>
          <cell r="P3307">
            <v>0</v>
          </cell>
          <cell r="Q3307">
            <v>0</v>
          </cell>
          <cell r="R3307">
            <v>0</v>
          </cell>
          <cell r="S3307">
            <v>0</v>
          </cell>
          <cell r="T3307">
            <v>0</v>
          </cell>
          <cell r="U3307">
            <v>0</v>
          </cell>
          <cell r="V3307">
            <v>0</v>
          </cell>
          <cell r="W3307">
            <v>0</v>
          </cell>
          <cell r="X3307">
            <v>0</v>
          </cell>
          <cell r="Y3307">
            <v>0</v>
          </cell>
          <cell r="Z3307">
            <v>0</v>
          </cell>
          <cell r="AA3307">
            <v>0</v>
          </cell>
          <cell r="AB3307">
            <v>0</v>
          </cell>
          <cell r="AC3307">
            <v>0</v>
          </cell>
          <cell r="AD3307">
            <v>0</v>
          </cell>
          <cell r="AE3307">
            <v>0</v>
          </cell>
        </row>
        <row r="3308">
          <cell r="E3308" t="str">
            <v>MS Bunker Fuels Distillate Fuel</v>
          </cell>
          <cell r="F3308">
            <v>0</v>
          </cell>
          <cell r="G3308">
            <v>0</v>
          </cell>
          <cell r="H3308">
            <v>0</v>
          </cell>
          <cell r="I3308">
            <v>0</v>
          </cell>
          <cell r="J3308">
            <v>0</v>
          </cell>
          <cell r="K3308">
            <v>0</v>
          </cell>
          <cell r="L3308">
            <v>0</v>
          </cell>
          <cell r="M3308">
            <v>0</v>
          </cell>
          <cell r="N3308">
            <v>0</v>
          </cell>
          <cell r="O3308">
            <v>0</v>
          </cell>
          <cell r="P3308">
            <v>0</v>
          </cell>
          <cell r="Q3308">
            <v>0</v>
          </cell>
          <cell r="R3308">
            <v>0</v>
          </cell>
          <cell r="S3308">
            <v>0</v>
          </cell>
          <cell r="T3308">
            <v>0</v>
          </cell>
          <cell r="U3308">
            <v>0</v>
          </cell>
          <cell r="V3308">
            <v>0</v>
          </cell>
          <cell r="W3308">
            <v>0</v>
          </cell>
          <cell r="X3308">
            <v>0</v>
          </cell>
          <cell r="Y3308">
            <v>0</v>
          </cell>
          <cell r="Z3308">
            <v>0</v>
          </cell>
          <cell r="AA3308">
            <v>0</v>
          </cell>
          <cell r="AB3308">
            <v>0</v>
          </cell>
          <cell r="AC3308">
            <v>0</v>
          </cell>
          <cell r="AD3308">
            <v>0</v>
          </cell>
          <cell r="AE3308">
            <v>0</v>
          </cell>
        </row>
        <row r="3309">
          <cell r="E3309" t="str">
            <v>MT Bunker Fuels Distillate Fuel</v>
          </cell>
          <cell r="F3309">
            <v>0</v>
          </cell>
          <cell r="G3309">
            <v>0</v>
          </cell>
          <cell r="H3309">
            <v>0</v>
          </cell>
          <cell r="I3309">
            <v>0</v>
          </cell>
          <cell r="J3309">
            <v>0</v>
          </cell>
          <cell r="K3309">
            <v>0</v>
          </cell>
          <cell r="L3309">
            <v>0</v>
          </cell>
          <cell r="M3309">
            <v>0</v>
          </cell>
          <cell r="N3309">
            <v>0</v>
          </cell>
          <cell r="O3309">
            <v>0</v>
          </cell>
          <cell r="P3309">
            <v>0</v>
          </cell>
          <cell r="Q3309">
            <v>0</v>
          </cell>
          <cell r="R3309">
            <v>0</v>
          </cell>
          <cell r="S3309">
            <v>0</v>
          </cell>
          <cell r="T3309">
            <v>0</v>
          </cell>
          <cell r="U3309">
            <v>0</v>
          </cell>
          <cell r="V3309">
            <v>0</v>
          </cell>
          <cell r="W3309">
            <v>0</v>
          </cell>
          <cell r="X3309">
            <v>0</v>
          </cell>
          <cell r="Y3309">
            <v>0</v>
          </cell>
          <cell r="Z3309">
            <v>0</v>
          </cell>
          <cell r="AA3309">
            <v>0</v>
          </cell>
          <cell r="AB3309">
            <v>0</v>
          </cell>
          <cell r="AC3309">
            <v>0</v>
          </cell>
          <cell r="AD3309">
            <v>0</v>
          </cell>
          <cell r="AE3309">
            <v>0</v>
          </cell>
        </row>
        <row r="3310">
          <cell r="E3310" t="str">
            <v>NC Bunker Fuels Distillate Fuel</v>
          </cell>
          <cell r="F3310">
            <v>0</v>
          </cell>
          <cell r="G3310">
            <v>3.4244613899999998</v>
          </cell>
          <cell r="H3310">
            <v>2.0111028419999997</v>
          </cell>
          <cell r="I3310">
            <v>4.7532351299999993</v>
          </cell>
          <cell r="J3310">
            <v>1.268539104</v>
          </cell>
          <cell r="K3310">
            <v>1.4031058439999999</v>
          </cell>
          <cell r="L3310">
            <v>1.275879108</v>
          </cell>
          <cell r="M3310">
            <v>1.465495878</v>
          </cell>
          <cell r="N3310">
            <v>1.261956402</v>
          </cell>
          <cell r="O3310">
            <v>1.522235274</v>
          </cell>
          <cell r="P3310">
            <v>1.6545301080000001</v>
          </cell>
          <cell r="Q3310">
            <v>0.77180724599999995</v>
          </cell>
          <cell r="R3310">
            <v>0.64551432161999989</v>
          </cell>
          <cell r="S3310">
            <v>0.23138488800000001</v>
          </cell>
          <cell r="T3310">
            <v>0</v>
          </cell>
          <cell r="U3310">
            <v>1.0617374040000001</v>
          </cell>
          <cell r="V3310">
            <v>0.63904638000000002</v>
          </cell>
          <cell r="W3310">
            <v>0.166664694</v>
          </cell>
          <cell r="X3310">
            <v>0.178198986</v>
          </cell>
          <cell r="Y3310">
            <v>3.971291688</v>
          </cell>
          <cell r="Z3310">
            <v>0.15804310199999999</v>
          </cell>
          <cell r="AA3310">
            <v>0.25253109000000001</v>
          </cell>
          <cell r="AB3310">
            <v>0.12355673399999999</v>
          </cell>
          <cell r="AC3310">
            <v>0.12355673399999999</v>
          </cell>
          <cell r="AD3310">
            <v>0.12355673399999999</v>
          </cell>
          <cell r="AE3310">
            <v>0.12355673399999999</v>
          </cell>
        </row>
        <row r="3311">
          <cell r="E3311" t="str">
            <v>ND Bunker Fuels Distillate Fuel</v>
          </cell>
          <cell r="F3311">
            <v>0</v>
          </cell>
          <cell r="G3311">
            <v>0</v>
          </cell>
          <cell r="H3311">
            <v>0</v>
          </cell>
          <cell r="I3311">
            <v>0</v>
          </cell>
          <cell r="J3311">
            <v>0</v>
          </cell>
          <cell r="K3311">
            <v>0</v>
          </cell>
          <cell r="L3311">
            <v>0</v>
          </cell>
          <cell r="M3311">
            <v>0</v>
          </cell>
          <cell r="N3311">
            <v>0</v>
          </cell>
          <cell r="O3311">
            <v>0</v>
          </cell>
          <cell r="P3311">
            <v>0</v>
          </cell>
          <cell r="Q3311">
            <v>0</v>
          </cell>
          <cell r="R3311">
            <v>0</v>
          </cell>
          <cell r="S3311">
            <v>0</v>
          </cell>
          <cell r="T3311">
            <v>0</v>
          </cell>
          <cell r="U3311">
            <v>0</v>
          </cell>
          <cell r="V3311">
            <v>0</v>
          </cell>
          <cell r="W3311">
            <v>0</v>
          </cell>
          <cell r="X3311">
            <v>0</v>
          </cell>
          <cell r="Y3311">
            <v>0</v>
          </cell>
          <cell r="Z3311">
            <v>0</v>
          </cell>
          <cell r="AA3311">
            <v>0</v>
          </cell>
          <cell r="AB3311">
            <v>0</v>
          </cell>
          <cell r="AC3311">
            <v>0</v>
          </cell>
          <cell r="AD3311">
            <v>0</v>
          </cell>
          <cell r="AE3311">
            <v>0</v>
          </cell>
        </row>
        <row r="3312">
          <cell r="E3312" t="str">
            <v>NE Bunker Fuels Distillate Fuel</v>
          </cell>
          <cell r="F3312">
            <v>0</v>
          </cell>
          <cell r="G3312">
            <v>0</v>
          </cell>
          <cell r="H3312">
            <v>0</v>
          </cell>
          <cell r="I3312">
            <v>0</v>
          </cell>
          <cell r="J3312">
            <v>0</v>
          </cell>
          <cell r="K3312">
            <v>0</v>
          </cell>
          <cell r="L3312">
            <v>0</v>
          </cell>
          <cell r="M3312">
            <v>0</v>
          </cell>
          <cell r="N3312">
            <v>0</v>
          </cell>
          <cell r="O3312">
            <v>0</v>
          </cell>
          <cell r="P3312">
            <v>0</v>
          </cell>
          <cell r="Q3312">
            <v>0</v>
          </cell>
          <cell r="R3312">
            <v>0</v>
          </cell>
          <cell r="S3312">
            <v>0</v>
          </cell>
          <cell r="T3312">
            <v>0</v>
          </cell>
          <cell r="U3312">
            <v>0</v>
          </cell>
          <cell r="V3312">
            <v>0</v>
          </cell>
          <cell r="W3312">
            <v>0</v>
          </cell>
          <cell r="X3312">
            <v>0</v>
          </cell>
          <cell r="Y3312">
            <v>0</v>
          </cell>
          <cell r="Z3312">
            <v>0</v>
          </cell>
          <cell r="AA3312">
            <v>0</v>
          </cell>
          <cell r="AB3312">
            <v>0</v>
          </cell>
          <cell r="AC3312">
            <v>0</v>
          </cell>
          <cell r="AD3312">
            <v>0</v>
          </cell>
          <cell r="AE3312">
            <v>0</v>
          </cell>
        </row>
        <row r="3313">
          <cell r="E3313" t="str">
            <v>NH Bunker Fuels Distillate Fuel</v>
          </cell>
          <cell r="F3313">
            <v>0</v>
          </cell>
          <cell r="G3313">
            <v>0</v>
          </cell>
          <cell r="H3313">
            <v>0</v>
          </cell>
          <cell r="I3313">
            <v>0</v>
          </cell>
          <cell r="J3313">
            <v>0</v>
          </cell>
          <cell r="K3313">
            <v>0</v>
          </cell>
          <cell r="L3313">
            <v>0</v>
          </cell>
          <cell r="M3313">
            <v>0</v>
          </cell>
          <cell r="N3313">
            <v>0</v>
          </cell>
          <cell r="O3313">
            <v>0</v>
          </cell>
          <cell r="P3313">
            <v>0</v>
          </cell>
          <cell r="Q3313">
            <v>0</v>
          </cell>
          <cell r="R3313">
            <v>0</v>
          </cell>
          <cell r="S3313">
            <v>0</v>
          </cell>
          <cell r="T3313">
            <v>0</v>
          </cell>
          <cell r="U3313">
            <v>0</v>
          </cell>
          <cell r="V3313">
            <v>0</v>
          </cell>
          <cell r="W3313">
            <v>0</v>
          </cell>
          <cell r="X3313">
            <v>0</v>
          </cell>
          <cell r="Y3313">
            <v>0</v>
          </cell>
          <cell r="Z3313">
            <v>0</v>
          </cell>
          <cell r="AA3313">
            <v>0</v>
          </cell>
          <cell r="AB3313">
            <v>0</v>
          </cell>
          <cell r="AC3313">
            <v>0</v>
          </cell>
          <cell r="AD3313">
            <v>0</v>
          </cell>
          <cell r="AE3313">
            <v>0</v>
          </cell>
        </row>
        <row r="3314">
          <cell r="E3314" t="str">
            <v>NJ Bunker Fuels Distillate Fuel</v>
          </cell>
          <cell r="F3314">
            <v>0</v>
          </cell>
          <cell r="G3314">
            <v>0</v>
          </cell>
          <cell r="H3314">
            <v>0</v>
          </cell>
          <cell r="I3314">
            <v>0</v>
          </cell>
          <cell r="J3314">
            <v>0</v>
          </cell>
          <cell r="K3314">
            <v>0</v>
          </cell>
          <cell r="L3314">
            <v>0</v>
          </cell>
          <cell r="M3314">
            <v>0</v>
          </cell>
          <cell r="N3314">
            <v>0</v>
          </cell>
          <cell r="O3314">
            <v>0</v>
          </cell>
          <cell r="P3314">
            <v>0</v>
          </cell>
          <cell r="Q3314">
            <v>0</v>
          </cell>
          <cell r="R3314">
            <v>0</v>
          </cell>
          <cell r="S3314">
            <v>0</v>
          </cell>
          <cell r="T3314">
            <v>0</v>
          </cell>
          <cell r="U3314">
            <v>0</v>
          </cell>
          <cell r="V3314">
            <v>0</v>
          </cell>
          <cell r="W3314">
            <v>0</v>
          </cell>
          <cell r="X3314">
            <v>0</v>
          </cell>
          <cell r="Y3314">
            <v>0</v>
          </cell>
          <cell r="Z3314">
            <v>0</v>
          </cell>
          <cell r="AA3314">
            <v>0</v>
          </cell>
          <cell r="AB3314">
            <v>0</v>
          </cell>
          <cell r="AC3314">
            <v>0</v>
          </cell>
          <cell r="AD3314">
            <v>0</v>
          </cell>
          <cell r="AE3314">
            <v>0</v>
          </cell>
        </row>
        <row r="3315">
          <cell r="E3315" t="str">
            <v>NM Bunker Fuels Distillate Fuel</v>
          </cell>
          <cell r="F3315">
            <v>0</v>
          </cell>
          <cell r="G3315">
            <v>0</v>
          </cell>
          <cell r="H3315">
            <v>0</v>
          </cell>
          <cell r="I3315">
            <v>0</v>
          </cell>
          <cell r="J3315">
            <v>0</v>
          </cell>
          <cell r="K3315">
            <v>0</v>
          </cell>
          <cell r="L3315">
            <v>0</v>
          </cell>
          <cell r="M3315">
            <v>0</v>
          </cell>
          <cell r="N3315">
            <v>0</v>
          </cell>
          <cell r="O3315">
            <v>0</v>
          </cell>
          <cell r="P3315">
            <v>0</v>
          </cell>
          <cell r="Q3315">
            <v>0</v>
          </cell>
          <cell r="R3315">
            <v>0</v>
          </cell>
          <cell r="S3315">
            <v>0</v>
          </cell>
          <cell r="T3315">
            <v>0</v>
          </cell>
          <cell r="U3315">
            <v>0</v>
          </cell>
          <cell r="V3315">
            <v>0</v>
          </cell>
          <cell r="W3315">
            <v>0</v>
          </cell>
          <cell r="X3315">
            <v>0</v>
          </cell>
          <cell r="Y3315">
            <v>0</v>
          </cell>
          <cell r="Z3315">
            <v>0</v>
          </cell>
          <cell r="AA3315">
            <v>0</v>
          </cell>
          <cell r="AB3315">
            <v>0</v>
          </cell>
          <cell r="AC3315">
            <v>0</v>
          </cell>
          <cell r="AD3315">
            <v>0</v>
          </cell>
          <cell r="AE3315">
            <v>0</v>
          </cell>
        </row>
        <row r="3316">
          <cell r="E3316" t="str">
            <v>NV Bunker Fuels Distillate Fuel</v>
          </cell>
          <cell r="F3316">
            <v>0</v>
          </cell>
          <cell r="G3316">
            <v>0</v>
          </cell>
          <cell r="H3316">
            <v>0</v>
          </cell>
          <cell r="I3316">
            <v>0</v>
          </cell>
          <cell r="J3316">
            <v>0</v>
          </cell>
          <cell r="K3316">
            <v>0</v>
          </cell>
          <cell r="L3316">
            <v>0</v>
          </cell>
          <cell r="M3316">
            <v>0</v>
          </cell>
          <cell r="N3316">
            <v>0</v>
          </cell>
          <cell r="O3316">
            <v>0</v>
          </cell>
          <cell r="P3316">
            <v>0</v>
          </cell>
          <cell r="Q3316">
            <v>0</v>
          </cell>
          <cell r="R3316">
            <v>0</v>
          </cell>
          <cell r="S3316">
            <v>0</v>
          </cell>
          <cell r="T3316">
            <v>0</v>
          </cell>
          <cell r="U3316">
            <v>0</v>
          </cell>
          <cell r="V3316">
            <v>0</v>
          </cell>
          <cell r="W3316">
            <v>0</v>
          </cell>
          <cell r="X3316">
            <v>0</v>
          </cell>
          <cell r="Y3316">
            <v>0</v>
          </cell>
          <cell r="Z3316">
            <v>0</v>
          </cell>
          <cell r="AA3316">
            <v>0</v>
          </cell>
          <cell r="AB3316">
            <v>0</v>
          </cell>
          <cell r="AC3316">
            <v>0</v>
          </cell>
          <cell r="AD3316">
            <v>0</v>
          </cell>
          <cell r="AE3316">
            <v>0</v>
          </cell>
        </row>
        <row r="3317">
          <cell r="E3317" t="str">
            <v>NY Bunker Fuels Distillate Fuel</v>
          </cell>
          <cell r="F3317">
            <v>0</v>
          </cell>
          <cell r="G3317">
            <v>0.28987190399999996</v>
          </cell>
          <cell r="H3317">
            <v>17.100636462000001</v>
          </cell>
          <cell r="I3317">
            <v>13.714389696000001</v>
          </cell>
          <cell r="J3317">
            <v>18.570676152000001</v>
          </cell>
          <cell r="K3317">
            <v>10.345619129999999</v>
          </cell>
          <cell r="L3317">
            <v>7.3396544759999998</v>
          </cell>
          <cell r="M3317">
            <v>3.6039419639999997</v>
          </cell>
          <cell r="N3317">
            <v>14.523537756</v>
          </cell>
          <cell r="O3317">
            <v>29.597750573999999</v>
          </cell>
          <cell r="P3317">
            <v>2.83638726</v>
          </cell>
          <cell r="Q3317">
            <v>0</v>
          </cell>
          <cell r="R3317">
            <v>0</v>
          </cell>
          <cell r="S3317">
            <v>6.361336799999999E-2</v>
          </cell>
          <cell r="T3317">
            <v>0</v>
          </cell>
          <cell r="U3317">
            <v>29.219216082000003</v>
          </cell>
          <cell r="V3317">
            <v>6.8295241979999997</v>
          </cell>
          <cell r="W3317">
            <v>3.6296902320000002</v>
          </cell>
          <cell r="X3317">
            <v>20.822950553999998</v>
          </cell>
          <cell r="Y3317">
            <v>11.172884183999999</v>
          </cell>
          <cell r="Z3317">
            <v>11.938108728</v>
          </cell>
          <cell r="AA3317">
            <v>9.2886585539999995</v>
          </cell>
          <cell r="AB3317">
            <v>24.687637422000002</v>
          </cell>
          <cell r="AC3317">
            <v>24.687637422000002</v>
          </cell>
          <cell r="AD3317">
            <v>24.687637422000002</v>
          </cell>
          <cell r="AE3317">
            <v>24.687637422000002</v>
          </cell>
        </row>
        <row r="3318">
          <cell r="E3318" t="str">
            <v>OH Bunker Fuels Distillate Fuel</v>
          </cell>
          <cell r="F3318">
            <v>0</v>
          </cell>
          <cell r="G3318">
            <v>0.83635267800000002</v>
          </cell>
          <cell r="H3318">
            <v>0.94004479800000007</v>
          </cell>
          <cell r="I3318">
            <v>0.66578496599999992</v>
          </cell>
          <cell r="J3318">
            <v>0.30437714999999999</v>
          </cell>
          <cell r="K3318">
            <v>5.6914157999999999E-2</v>
          </cell>
          <cell r="L3318">
            <v>7.2700991999999992E-2</v>
          </cell>
          <cell r="M3318">
            <v>7.1477657999999999E-2</v>
          </cell>
          <cell r="N3318">
            <v>5.1962568000000001E-2</v>
          </cell>
          <cell r="O3318">
            <v>5.1846060000000006E-2</v>
          </cell>
          <cell r="P3318">
            <v>5.1904313999999993E-2</v>
          </cell>
          <cell r="Q3318">
            <v>6.2215272000000002E-2</v>
          </cell>
          <cell r="R3318">
            <v>1.0369211999999999E-2</v>
          </cell>
          <cell r="S3318">
            <v>3.7806845999999998E-2</v>
          </cell>
          <cell r="T3318">
            <v>0.108177678</v>
          </cell>
          <cell r="U3318">
            <v>1.1126514000000001E-2</v>
          </cell>
          <cell r="V3318">
            <v>9.4138464000000005E-2</v>
          </cell>
          <cell r="W3318">
            <v>7.980797999999999E-3</v>
          </cell>
          <cell r="X3318">
            <v>0</v>
          </cell>
          <cell r="Y3318">
            <v>0</v>
          </cell>
          <cell r="Z3318">
            <v>0</v>
          </cell>
          <cell r="AA3318">
            <v>1.0369211999999999E-2</v>
          </cell>
          <cell r="AB3318">
            <v>0</v>
          </cell>
          <cell r="AC3318">
            <v>0</v>
          </cell>
          <cell r="AD3318">
            <v>0</v>
          </cell>
          <cell r="AE3318">
            <v>0</v>
          </cell>
        </row>
        <row r="3319">
          <cell r="E3319" t="str">
            <v>OK Bunker Fuels Distillate Fuel</v>
          </cell>
          <cell r="F3319">
            <v>0</v>
          </cell>
          <cell r="G3319">
            <v>0</v>
          </cell>
          <cell r="H3319">
            <v>0</v>
          </cell>
          <cell r="I3319">
            <v>0</v>
          </cell>
          <cell r="J3319">
            <v>0</v>
          </cell>
          <cell r="K3319">
            <v>0</v>
          </cell>
          <cell r="L3319">
            <v>0</v>
          </cell>
          <cell r="M3319">
            <v>0</v>
          </cell>
          <cell r="N3319">
            <v>0</v>
          </cell>
          <cell r="O3319">
            <v>0</v>
          </cell>
          <cell r="P3319">
            <v>0</v>
          </cell>
          <cell r="Q3319">
            <v>0</v>
          </cell>
          <cell r="R3319">
            <v>0</v>
          </cell>
          <cell r="S3319">
            <v>0</v>
          </cell>
          <cell r="T3319">
            <v>0</v>
          </cell>
          <cell r="U3319">
            <v>0</v>
          </cell>
          <cell r="V3319">
            <v>0</v>
          </cell>
          <cell r="W3319">
            <v>0</v>
          </cell>
          <cell r="X3319">
            <v>0</v>
          </cell>
          <cell r="Y3319">
            <v>0</v>
          </cell>
          <cell r="Z3319">
            <v>0</v>
          </cell>
          <cell r="AA3319">
            <v>0</v>
          </cell>
          <cell r="AB3319">
            <v>0</v>
          </cell>
          <cell r="AC3319">
            <v>0</v>
          </cell>
          <cell r="AD3319">
            <v>0</v>
          </cell>
          <cell r="AE3319">
            <v>0</v>
          </cell>
        </row>
        <row r="3320">
          <cell r="E3320" t="str">
            <v>OR Bunker Fuels Distillate Fuel</v>
          </cell>
          <cell r="F3320">
            <v>0</v>
          </cell>
          <cell r="G3320">
            <v>24.165623327999999</v>
          </cell>
          <cell r="H3320">
            <v>25.309498871999999</v>
          </cell>
          <cell r="I3320">
            <v>30.598729056</v>
          </cell>
          <cell r="J3320">
            <v>31.789149546000001</v>
          </cell>
          <cell r="K3320">
            <v>23.399233704</v>
          </cell>
          <cell r="L3320">
            <v>31.308903570000002</v>
          </cell>
          <cell r="M3320">
            <v>37.043485584000003</v>
          </cell>
          <cell r="N3320">
            <v>15.902642951999999</v>
          </cell>
          <cell r="O3320">
            <v>5.0593598999999996</v>
          </cell>
          <cell r="P3320">
            <v>6.4942724279999995</v>
          </cell>
          <cell r="Q3320">
            <v>4.0215066359999998</v>
          </cell>
          <cell r="R3320">
            <v>4.773798792</v>
          </cell>
          <cell r="S3320">
            <v>3.8370162180000005</v>
          </cell>
          <cell r="T3320">
            <v>2.3536946160000003</v>
          </cell>
          <cell r="U3320">
            <v>2.9016899939999998</v>
          </cell>
          <cell r="V3320">
            <v>2.9529535139999998</v>
          </cell>
          <cell r="W3320">
            <v>2.0911438379999998</v>
          </cell>
          <cell r="X3320">
            <v>2.652362874</v>
          </cell>
          <cell r="Y3320">
            <v>2.818794552</v>
          </cell>
          <cell r="Z3320">
            <v>4.9591630200000001</v>
          </cell>
          <cell r="AA3320">
            <v>4.5644921699999994</v>
          </cell>
          <cell r="AB3320">
            <v>2.4274441800000002</v>
          </cell>
          <cell r="AC3320">
            <v>2.4274441800000002</v>
          </cell>
          <cell r="AD3320">
            <v>2.4274441800000002</v>
          </cell>
          <cell r="AE3320">
            <v>2.4274441800000002</v>
          </cell>
        </row>
        <row r="3321">
          <cell r="E3321" t="str">
            <v>PA Bunker Fuels Distillate Fuel</v>
          </cell>
          <cell r="F3321">
            <v>0</v>
          </cell>
          <cell r="G3321">
            <v>38.243867508000001</v>
          </cell>
          <cell r="H3321">
            <v>24.277412754</v>
          </cell>
          <cell r="I3321">
            <v>50.796148158000001</v>
          </cell>
          <cell r="J3321">
            <v>16.513960428000001</v>
          </cell>
          <cell r="K3321">
            <v>20.926176642000001</v>
          </cell>
          <cell r="L3321">
            <v>16.248671712</v>
          </cell>
          <cell r="M3321">
            <v>23.717650068000001</v>
          </cell>
          <cell r="N3321">
            <v>28.345114812000002</v>
          </cell>
          <cell r="O3321">
            <v>20.215885620000002</v>
          </cell>
          <cell r="P3321">
            <v>17.027178167999999</v>
          </cell>
          <cell r="Q3321">
            <v>15.12885507</v>
          </cell>
          <cell r="R3321">
            <v>6.3619775939999998</v>
          </cell>
          <cell r="S3321">
            <v>7.3271298659999999</v>
          </cell>
          <cell r="T3321">
            <v>9.7874293019999996</v>
          </cell>
          <cell r="U3321">
            <v>3.750276012</v>
          </cell>
          <cell r="V3321">
            <v>3.1387837739999997</v>
          </cell>
          <cell r="W3321">
            <v>3.2480100240000001</v>
          </cell>
          <cell r="X3321">
            <v>19.082554049999999</v>
          </cell>
          <cell r="Y3321">
            <v>7.2427780740000003</v>
          </cell>
          <cell r="Z3321">
            <v>18.295076477999999</v>
          </cell>
          <cell r="AA3321">
            <v>30.641837016</v>
          </cell>
          <cell r="AB3321">
            <v>18.90109284</v>
          </cell>
          <cell r="AC3321">
            <v>18.90109284</v>
          </cell>
          <cell r="AD3321">
            <v>18.90109284</v>
          </cell>
          <cell r="AE3321">
            <v>18.90109284</v>
          </cell>
        </row>
        <row r="3322">
          <cell r="E3322" t="str">
            <v>RI Bunker Fuels Distillate Fuel</v>
          </cell>
          <cell r="F3322">
            <v>0</v>
          </cell>
          <cell r="G3322">
            <v>0.14563499999999999</v>
          </cell>
          <cell r="H3322">
            <v>0.100895928</v>
          </cell>
          <cell r="I3322">
            <v>0</v>
          </cell>
          <cell r="J3322">
            <v>0</v>
          </cell>
          <cell r="K3322">
            <v>0</v>
          </cell>
          <cell r="L3322">
            <v>0</v>
          </cell>
          <cell r="M3322">
            <v>0</v>
          </cell>
          <cell r="N3322">
            <v>0</v>
          </cell>
          <cell r="O3322">
            <v>0</v>
          </cell>
          <cell r="P3322">
            <v>0</v>
          </cell>
          <cell r="Q3322">
            <v>0</v>
          </cell>
          <cell r="R3322">
            <v>0</v>
          </cell>
          <cell r="S3322">
            <v>0</v>
          </cell>
          <cell r="T3322">
            <v>0</v>
          </cell>
          <cell r="U3322">
            <v>0</v>
          </cell>
          <cell r="V3322">
            <v>0</v>
          </cell>
          <cell r="W3322">
            <v>0</v>
          </cell>
          <cell r="X3322">
            <v>0</v>
          </cell>
          <cell r="Y3322">
            <v>0</v>
          </cell>
          <cell r="Z3322">
            <v>0</v>
          </cell>
          <cell r="AA3322">
            <v>0</v>
          </cell>
          <cell r="AB3322">
            <v>0</v>
          </cell>
          <cell r="AC3322">
            <v>0</v>
          </cell>
          <cell r="AD3322">
            <v>0</v>
          </cell>
          <cell r="AE3322">
            <v>0</v>
          </cell>
        </row>
        <row r="3323">
          <cell r="E3323" t="str">
            <v>SC Bunker Fuels Distillate Fuel</v>
          </cell>
          <cell r="F3323">
            <v>0</v>
          </cell>
          <cell r="G3323">
            <v>0.27857062799999999</v>
          </cell>
          <cell r="H3323">
            <v>0.98664799800000003</v>
          </cell>
          <cell r="I3323">
            <v>1.1406133199999999</v>
          </cell>
          <cell r="J3323">
            <v>0.55551014399999998</v>
          </cell>
          <cell r="K3323">
            <v>0.48962486999999999</v>
          </cell>
          <cell r="L3323">
            <v>1.7544357179999999</v>
          </cell>
          <cell r="M3323">
            <v>2.7370641899999999</v>
          </cell>
          <cell r="N3323">
            <v>1.334715648</v>
          </cell>
          <cell r="O3323">
            <v>0.63030827999999994</v>
          </cell>
          <cell r="P3323">
            <v>2.9657693940000001</v>
          </cell>
          <cell r="Q3323">
            <v>1.000570704</v>
          </cell>
          <cell r="R3323">
            <v>0.55201490399999997</v>
          </cell>
          <cell r="S3323">
            <v>1.4279220479999999</v>
          </cell>
          <cell r="T3323">
            <v>0.32919335399999999</v>
          </cell>
          <cell r="U3323">
            <v>0.66595972800000003</v>
          </cell>
          <cell r="V3323">
            <v>3.036722766</v>
          </cell>
          <cell r="W3323">
            <v>10.839554796</v>
          </cell>
          <cell r="X3323">
            <v>14.949083225999999</v>
          </cell>
          <cell r="Y3323">
            <v>7.2824490480000001</v>
          </cell>
          <cell r="Z3323">
            <v>56.740968857999995</v>
          </cell>
          <cell r="AA3323">
            <v>38.831475606000005</v>
          </cell>
          <cell r="AB3323">
            <v>25.171786415999996</v>
          </cell>
          <cell r="AC3323">
            <v>25.171786415999996</v>
          </cell>
          <cell r="AD3323">
            <v>25.171786415999996</v>
          </cell>
          <cell r="AE3323">
            <v>25.171786415999996</v>
          </cell>
        </row>
        <row r="3324">
          <cell r="E3324" t="str">
            <v>SD Bunker Fuels Distillate Fuel</v>
          </cell>
          <cell r="F3324">
            <v>0</v>
          </cell>
          <cell r="G3324">
            <v>0</v>
          </cell>
          <cell r="H3324">
            <v>0</v>
          </cell>
          <cell r="I3324">
            <v>0</v>
          </cell>
          <cell r="J3324">
            <v>0</v>
          </cell>
          <cell r="K3324">
            <v>0</v>
          </cell>
          <cell r="L3324">
            <v>0</v>
          </cell>
          <cell r="M3324">
            <v>0</v>
          </cell>
          <cell r="N3324">
            <v>0</v>
          </cell>
          <cell r="O3324">
            <v>0</v>
          </cell>
          <cell r="P3324">
            <v>0</v>
          </cell>
          <cell r="Q3324">
            <v>0</v>
          </cell>
          <cell r="R3324">
            <v>0</v>
          </cell>
          <cell r="S3324">
            <v>0</v>
          </cell>
          <cell r="T3324">
            <v>0</v>
          </cell>
          <cell r="U3324">
            <v>0</v>
          </cell>
          <cell r="V3324">
            <v>0</v>
          </cell>
          <cell r="W3324">
            <v>0</v>
          </cell>
          <cell r="X3324">
            <v>0</v>
          </cell>
          <cell r="Y3324">
            <v>0</v>
          </cell>
          <cell r="Z3324">
            <v>0</v>
          </cell>
          <cell r="AA3324">
            <v>0</v>
          </cell>
          <cell r="AB3324">
            <v>0</v>
          </cell>
          <cell r="AC3324">
            <v>0</v>
          </cell>
          <cell r="AD3324">
            <v>0</v>
          </cell>
          <cell r="AE3324">
            <v>0</v>
          </cell>
        </row>
        <row r="3325">
          <cell r="E3325" t="str">
            <v>TN Bunker Fuels Distillate Fuel</v>
          </cell>
          <cell r="F3325">
            <v>0</v>
          </cell>
          <cell r="G3325">
            <v>0</v>
          </cell>
          <cell r="H3325">
            <v>0</v>
          </cell>
          <cell r="I3325">
            <v>0</v>
          </cell>
          <cell r="J3325">
            <v>0</v>
          </cell>
          <cell r="K3325">
            <v>0</v>
          </cell>
          <cell r="L3325">
            <v>0</v>
          </cell>
          <cell r="M3325">
            <v>0</v>
          </cell>
          <cell r="N3325">
            <v>0</v>
          </cell>
          <cell r="O3325">
            <v>0</v>
          </cell>
          <cell r="P3325">
            <v>0</v>
          </cell>
          <cell r="Q3325">
            <v>0</v>
          </cell>
          <cell r="R3325">
            <v>0</v>
          </cell>
          <cell r="S3325">
            <v>0</v>
          </cell>
          <cell r="T3325">
            <v>0</v>
          </cell>
          <cell r="U3325">
            <v>0</v>
          </cell>
          <cell r="V3325">
            <v>0</v>
          </cell>
          <cell r="W3325">
            <v>0</v>
          </cell>
          <cell r="X3325">
            <v>0</v>
          </cell>
          <cell r="Y3325">
            <v>0</v>
          </cell>
          <cell r="Z3325">
            <v>0</v>
          </cell>
          <cell r="AA3325">
            <v>0</v>
          </cell>
          <cell r="AB3325">
            <v>0</v>
          </cell>
          <cell r="AC3325">
            <v>0</v>
          </cell>
          <cell r="AD3325">
            <v>0</v>
          </cell>
          <cell r="AE3325">
            <v>0</v>
          </cell>
        </row>
        <row r="3326">
          <cell r="E3326" t="str">
            <v>TX Bunker Fuels Distillate Fuel</v>
          </cell>
          <cell r="F3326">
            <v>0</v>
          </cell>
          <cell r="G3326">
            <v>146.176529184</v>
          </cell>
          <cell r="H3326">
            <v>127.371730206</v>
          </cell>
          <cell r="I3326">
            <v>180.17181596399999</v>
          </cell>
          <cell r="J3326">
            <v>156.30282200400001</v>
          </cell>
          <cell r="K3326">
            <v>298.60953796799998</v>
          </cell>
          <cell r="L3326">
            <v>162.24041920799999</v>
          </cell>
          <cell r="M3326">
            <v>114.84141131400001</v>
          </cell>
          <cell r="N3326">
            <v>165.35543534999999</v>
          </cell>
          <cell r="O3326">
            <v>89.146445724000003</v>
          </cell>
          <cell r="P3326">
            <v>94.92897078</v>
          </cell>
          <cell r="Q3326">
            <v>72.871734473999993</v>
          </cell>
          <cell r="R3326">
            <v>12.672692250539999</v>
          </cell>
          <cell r="S3326">
            <v>23.055884628000001</v>
          </cell>
          <cell r="T3326">
            <v>48.942039846</v>
          </cell>
          <cell r="U3326">
            <v>51.205207745999999</v>
          </cell>
          <cell r="V3326">
            <v>74.439466121999999</v>
          </cell>
          <cell r="W3326">
            <v>72.643786571999996</v>
          </cell>
          <cell r="X3326">
            <v>62.419161000000003</v>
          </cell>
          <cell r="Y3326">
            <v>62.527921217999996</v>
          </cell>
          <cell r="Z3326">
            <v>119.78368067400001</v>
          </cell>
          <cell r="AA3326">
            <v>25.187631504000002</v>
          </cell>
          <cell r="AB3326">
            <v>24.518293044</v>
          </cell>
          <cell r="AC3326">
            <v>24.518293044</v>
          </cell>
          <cell r="AD3326">
            <v>24.518293044</v>
          </cell>
          <cell r="AE3326">
            <v>24.518293044</v>
          </cell>
        </row>
        <row r="3327">
          <cell r="E3327" t="str">
            <v>US Bunker Fuels Distillate Fuel</v>
          </cell>
          <cell r="F3327">
            <v>0</v>
          </cell>
          <cell r="G3327">
            <v>0</v>
          </cell>
          <cell r="H3327">
            <v>0</v>
          </cell>
          <cell r="I3327">
            <v>0</v>
          </cell>
          <cell r="J3327">
            <v>0</v>
          </cell>
          <cell r="K3327">
            <v>0</v>
          </cell>
          <cell r="L3327">
            <v>0</v>
          </cell>
          <cell r="M3327">
            <v>0</v>
          </cell>
          <cell r="N3327">
            <v>0</v>
          </cell>
          <cell r="O3327">
            <v>0</v>
          </cell>
          <cell r="P3327">
            <v>0</v>
          </cell>
          <cell r="Q3327">
            <v>0</v>
          </cell>
          <cell r="R3327">
            <v>0</v>
          </cell>
          <cell r="S3327">
            <v>0</v>
          </cell>
          <cell r="T3327">
            <v>0</v>
          </cell>
          <cell r="U3327">
            <v>0</v>
          </cell>
          <cell r="V3327">
            <v>0</v>
          </cell>
          <cell r="W3327">
            <v>0</v>
          </cell>
          <cell r="X3327">
            <v>0</v>
          </cell>
          <cell r="Y3327">
            <v>0</v>
          </cell>
          <cell r="Z3327">
            <v>0</v>
          </cell>
          <cell r="AA3327">
            <v>0</v>
          </cell>
          <cell r="AB3327">
            <v>0</v>
          </cell>
          <cell r="AC3327">
            <v>0</v>
          </cell>
          <cell r="AD3327">
            <v>0</v>
          </cell>
          <cell r="AE3327">
            <v>0</v>
          </cell>
        </row>
        <row r="3328">
          <cell r="E3328" t="str">
            <v>UT Bunker Fuels Distillate Fuel</v>
          </cell>
          <cell r="F3328">
            <v>0</v>
          </cell>
          <cell r="G3328">
            <v>0</v>
          </cell>
          <cell r="H3328">
            <v>0</v>
          </cell>
          <cell r="I3328">
            <v>0</v>
          </cell>
          <cell r="J3328">
            <v>0</v>
          </cell>
          <cell r="K3328">
            <v>0</v>
          </cell>
          <cell r="L3328">
            <v>0</v>
          </cell>
          <cell r="M3328">
            <v>0</v>
          </cell>
          <cell r="N3328">
            <v>0</v>
          </cell>
          <cell r="O3328">
            <v>0</v>
          </cell>
          <cell r="P3328">
            <v>0</v>
          </cell>
          <cell r="Q3328">
            <v>0</v>
          </cell>
          <cell r="R3328">
            <v>0</v>
          </cell>
          <cell r="S3328">
            <v>0</v>
          </cell>
          <cell r="T3328">
            <v>0</v>
          </cell>
          <cell r="U3328">
            <v>0</v>
          </cell>
          <cell r="V3328">
            <v>0</v>
          </cell>
          <cell r="W3328">
            <v>0</v>
          </cell>
          <cell r="X3328">
            <v>0</v>
          </cell>
          <cell r="Y3328">
            <v>0</v>
          </cell>
          <cell r="Z3328">
            <v>0</v>
          </cell>
          <cell r="AA3328">
            <v>0</v>
          </cell>
          <cell r="AB3328">
            <v>0</v>
          </cell>
          <cell r="AC3328">
            <v>0</v>
          </cell>
          <cell r="AD3328">
            <v>0</v>
          </cell>
          <cell r="AE3328">
            <v>0</v>
          </cell>
        </row>
        <row r="3329">
          <cell r="E3329" t="str">
            <v>VA Bunker Fuels Distillate Fuel</v>
          </cell>
          <cell r="F3329">
            <v>0</v>
          </cell>
          <cell r="G3329">
            <v>36.939793463999997</v>
          </cell>
          <cell r="H3329">
            <v>17.420916953999999</v>
          </cell>
          <cell r="I3329">
            <v>17.129239175999999</v>
          </cell>
          <cell r="J3329">
            <v>21.044432262000001</v>
          </cell>
          <cell r="K3329">
            <v>17.819141298000002</v>
          </cell>
          <cell r="L3329">
            <v>12.206950938</v>
          </cell>
          <cell r="M3329">
            <v>12.852347003999999</v>
          </cell>
          <cell r="N3329">
            <v>9.9247339799999992</v>
          </cell>
          <cell r="O3329">
            <v>8.0529164519999998</v>
          </cell>
          <cell r="P3329">
            <v>14.477167571999999</v>
          </cell>
          <cell r="Q3329">
            <v>7.0351025639999998</v>
          </cell>
          <cell r="R3329">
            <v>5.4181462859999998</v>
          </cell>
          <cell r="S3329">
            <v>3.2882635379999998</v>
          </cell>
          <cell r="T3329">
            <v>4.8216253259999995</v>
          </cell>
          <cell r="U3329">
            <v>4.6573490460000002</v>
          </cell>
          <cell r="V3329">
            <v>3.486327138</v>
          </cell>
          <cell r="W3329">
            <v>2.94444843</v>
          </cell>
          <cell r="X3329">
            <v>0.80163329399999994</v>
          </cell>
          <cell r="Y3329">
            <v>1.6777152</v>
          </cell>
          <cell r="Z3329">
            <v>2.1346595759999998</v>
          </cell>
          <cell r="AA3329">
            <v>1.2851414940000001</v>
          </cell>
          <cell r="AB3329">
            <v>2.6089053899999999</v>
          </cell>
          <cell r="AC3329">
            <v>2.6089053899999999</v>
          </cell>
          <cell r="AD3329">
            <v>2.6089053899999999</v>
          </cell>
          <cell r="AE3329">
            <v>2.6089053899999999</v>
          </cell>
        </row>
        <row r="3330">
          <cell r="E3330" t="str">
            <v>VT Bunker Fuels Distillate Fuel</v>
          </cell>
          <cell r="F3330">
            <v>0</v>
          </cell>
          <cell r="G3330">
            <v>0</v>
          </cell>
          <cell r="H3330">
            <v>0</v>
          </cell>
          <cell r="I3330">
            <v>0</v>
          </cell>
          <cell r="J3330">
            <v>0</v>
          </cell>
          <cell r="K3330">
            <v>0</v>
          </cell>
          <cell r="L3330">
            <v>0</v>
          </cell>
          <cell r="M3330">
            <v>0</v>
          </cell>
          <cell r="N3330">
            <v>0</v>
          </cell>
          <cell r="O3330">
            <v>0</v>
          </cell>
          <cell r="P3330">
            <v>0</v>
          </cell>
          <cell r="Q3330">
            <v>0</v>
          </cell>
          <cell r="R3330">
            <v>0</v>
          </cell>
          <cell r="S3330">
            <v>0</v>
          </cell>
          <cell r="T3330">
            <v>0</v>
          </cell>
          <cell r="U3330">
            <v>0</v>
          </cell>
          <cell r="V3330">
            <v>0</v>
          </cell>
          <cell r="W3330">
            <v>0</v>
          </cell>
          <cell r="X3330">
            <v>0</v>
          </cell>
          <cell r="Y3330">
            <v>0</v>
          </cell>
          <cell r="Z3330">
            <v>0</v>
          </cell>
          <cell r="AA3330">
            <v>0</v>
          </cell>
          <cell r="AB3330">
            <v>0</v>
          </cell>
          <cell r="AC3330">
            <v>0</v>
          </cell>
          <cell r="AD3330">
            <v>0</v>
          </cell>
          <cell r="AE3330">
            <v>0</v>
          </cell>
        </row>
        <row r="3331">
          <cell r="E3331" t="str">
            <v>WA Bunker Fuels Distillate Fuel</v>
          </cell>
          <cell r="F3331">
            <v>0</v>
          </cell>
          <cell r="G3331">
            <v>45.370487105999999</v>
          </cell>
          <cell r="H3331">
            <v>47.885195778000003</v>
          </cell>
          <cell r="I3331">
            <v>45.113994744000003</v>
          </cell>
          <cell r="J3331">
            <v>48.768209910000003</v>
          </cell>
          <cell r="K3331">
            <v>36.393836975999996</v>
          </cell>
          <cell r="L3331">
            <v>34.262789148000003</v>
          </cell>
          <cell r="M3331">
            <v>37.092593706000002</v>
          </cell>
          <cell r="N3331">
            <v>27.245920085999998</v>
          </cell>
          <cell r="O3331">
            <v>25.170330065999998</v>
          </cell>
          <cell r="P3331">
            <v>14.897819706</v>
          </cell>
          <cell r="Q3331">
            <v>13.647630611999999</v>
          </cell>
          <cell r="R3331">
            <v>7.1986215419999997</v>
          </cell>
          <cell r="S3331">
            <v>5.3284933799999994</v>
          </cell>
          <cell r="T3331">
            <v>5.9251308480000002</v>
          </cell>
          <cell r="U3331">
            <v>8.9292313739999987</v>
          </cell>
          <cell r="V3331">
            <v>8.020119450000001</v>
          </cell>
          <cell r="W3331">
            <v>8.8190148060000002</v>
          </cell>
          <cell r="X3331">
            <v>13.012836774</v>
          </cell>
          <cell r="Y3331">
            <v>24.134107914000001</v>
          </cell>
          <cell r="Z3331">
            <v>22.635407256000001</v>
          </cell>
          <cell r="AA3331">
            <v>25.524922164000003</v>
          </cell>
          <cell r="AB3331">
            <v>27.244230720000001</v>
          </cell>
          <cell r="AC3331">
            <v>27.244230720000001</v>
          </cell>
          <cell r="AD3331">
            <v>27.244230720000001</v>
          </cell>
          <cell r="AE3331">
            <v>27.244230720000001</v>
          </cell>
        </row>
        <row r="3332">
          <cell r="E3332" t="str">
            <v>WI Bunker Fuels Distillate Fuel</v>
          </cell>
          <cell r="F3332">
            <v>0</v>
          </cell>
          <cell r="G3332">
            <v>0.112313712</v>
          </cell>
          <cell r="H3332">
            <v>0</v>
          </cell>
          <cell r="I3332">
            <v>0</v>
          </cell>
          <cell r="J3332">
            <v>3.7166051999999998E-2</v>
          </cell>
          <cell r="K3332">
            <v>0</v>
          </cell>
          <cell r="L3332">
            <v>0</v>
          </cell>
          <cell r="M3332">
            <v>0.13066372200000001</v>
          </cell>
          <cell r="N3332">
            <v>2.0796677999999999E-2</v>
          </cell>
          <cell r="O3332">
            <v>0</v>
          </cell>
          <cell r="P3332">
            <v>0</v>
          </cell>
          <cell r="Q3332">
            <v>0</v>
          </cell>
          <cell r="R3332">
            <v>0</v>
          </cell>
          <cell r="S3332">
            <v>3.2715446399999997</v>
          </cell>
          <cell r="T3332">
            <v>0</v>
          </cell>
          <cell r="U3332">
            <v>22.145374608000001</v>
          </cell>
          <cell r="V3332">
            <v>0</v>
          </cell>
          <cell r="W3332">
            <v>0</v>
          </cell>
          <cell r="X3332">
            <v>0</v>
          </cell>
          <cell r="Y3332">
            <v>0</v>
          </cell>
          <cell r="Z3332">
            <v>0</v>
          </cell>
          <cell r="AA3332">
            <v>0</v>
          </cell>
          <cell r="AB3332">
            <v>0</v>
          </cell>
          <cell r="AC3332">
            <v>0</v>
          </cell>
          <cell r="AD3332">
            <v>0</v>
          </cell>
          <cell r="AE3332">
            <v>0</v>
          </cell>
        </row>
        <row r="3333">
          <cell r="E3333" t="str">
            <v>WV Bunker Fuels Distillate Fuel</v>
          </cell>
          <cell r="F3333">
            <v>0</v>
          </cell>
          <cell r="G3333">
            <v>0</v>
          </cell>
          <cell r="H3333">
            <v>0</v>
          </cell>
          <cell r="I3333">
            <v>0</v>
          </cell>
          <cell r="J3333">
            <v>0</v>
          </cell>
          <cell r="K3333">
            <v>0</v>
          </cell>
          <cell r="L3333">
            <v>0</v>
          </cell>
          <cell r="M3333">
            <v>0</v>
          </cell>
          <cell r="N3333">
            <v>0</v>
          </cell>
          <cell r="O3333">
            <v>0</v>
          </cell>
          <cell r="P3333">
            <v>0</v>
          </cell>
          <cell r="Q3333">
            <v>0</v>
          </cell>
          <cell r="R3333">
            <v>0</v>
          </cell>
          <cell r="S3333">
            <v>0</v>
          </cell>
          <cell r="T3333">
            <v>0</v>
          </cell>
          <cell r="U3333">
            <v>0</v>
          </cell>
          <cell r="V3333">
            <v>0</v>
          </cell>
          <cell r="W3333">
            <v>0</v>
          </cell>
          <cell r="X3333">
            <v>0</v>
          </cell>
          <cell r="Y3333">
            <v>0</v>
          </cell>
          <cell r="Z3333">
            <v>0</v>
          </cell>
          <cell r="AA3333">
            <v>0</v>
          </cell>
          <cell r="AB3333">
            <v>0</v>
          </cell>
          <cell r="AC3333">
            <v>0</v>
          </cell>
          <cell r="AD3333">
            <v>0</v>
          </cell>
          <cell r="AE3333">
            <v>0</v>
          </cell>
        </row>
        <row r="3334">
          <cell r="E3334" t="str">
            <v>WY Bunker Fuels Distillate Fuel</v>
          </cell>
          <cell r="F3334">
            <v>0</v>
          </cell>
          <cell r="G3334">
            <v>0</v>
          </cell>
          <cell r="H3334">
            <v>0</v>
          </cell>
          <cell r="I3334">
            <v>0</v>
          </cell>
          <cell r="J3334">
            <v>0</v>
          </cell>
          <cell r="K3334">
            <v>0</v>
          </cell>
          <cell r="L3334">
            <v>0</v>
          </cell>
          <cell r="M3334">
            <v>0</v>
          </cell>
          <cell r="N3334">
            <v>0</v>
          </cell>
          <cell r="O3334">
            <v>0</v>
          </cell>
          <cell r="P3334">
            <v>0</v>
          </cell>
          <cell r="Q3334">
            <v>0</v>
          </cell>
          <cell r="R3334">
            <v>0</v>
          </cell>
          <cell r="S3334">
            <v>0</v>
          </cell>
          <cell r="T3334">
            <v>0</v>
          </cell>
          <cell r="U3334">
            <v>0</v>
          </cell>
          <cell r="V3334">
            <v>0</v>
          </cell>
          <cell r="W3334">
            <v>0</v>
          </cell>
          <cell r="X3334">
            <v>0</v>
          </cell>
          <cell r="Y3334">
            <v>0</v>
          </cell>
          <cell r="Z3334">
            <v>0</v>
          </cell>
          <cell r="AA3334">
            <v>0</v>
          </cell>
          <cell r="AB3334">
            <v>0</v>
          </cell>
          <cell r="AC3334">
            <v>0</v>
          </cell>
          <cell r="AD3334">
            <v>0</v>
          </cell>
          <cell r="AE3334">
            <v>0</v>
          </cell>
        </row>
        <row r="3335">
          <cell r="E3335" t="str">
            <v>AK Bunker Fuels Residual Fuel</v>
          </cell>
          <cell r="F3335">
            <v>0</v>
          </cell>
          <cell r="G3335">
            <v>1.5983199540000002</v>
          </cell>
          <cell r="H3335">
            <v>0.11443068000000001</v>
          </cell>
          <cell r="I3335">
            <v>0.628488504</v>
          </cell>
          <cell r="J3335">
            <v>2.161985364</v>
          </cell>
          <cell r="K3335">
            <v>6.3600823439999994</v>
          </cell>
          <cell r="L3335">
            <v>11.152212876</v>
          </cell>
          <cell r="M3335">
            <v>7.6949602380000002</v>
          </cell>
          <cell r="N3335">
            <v>8.7624350100000008</v>
          </cell>
          <cell r="O3335">
            <v>2.5645047120000002</v>
          </cell>
          <cell r="P3335">
            <v>3.5044710120000002</v>
          </cell>
          <cell r="Q3335">
            <v>1.317398922</v>
          </cell>
          <cell r="R3335">
            <v>1.2246597720000001</v>
          </cell>
          <cell r="S3335">
            <v>5.3476851960000005</v>
          </cell>
          <cell r="T3335">
            <v>2.537217396</v>
          </cell>
          <cell r="U3335">
            <v>0.21018778200000002</v>
          </cell>
          <cell r="V3335">
            <v>5.5329120000000002E-2</v>
          </cell>
          <cell r="W3335">
            <v>0</v>
          </cell>
          <cell r="X3335">
            <v>0</v>
          </cell>
          <cell r="Y3335">
            <v>0</v>
          </cell>
          <cell r="Z3335">
            <v>0</v>
          </cell>
          <cell r="AA3335">
            <v>0</v>
          </cell>
          <cell r="AB3335">
            <v>0</v>
          </cell>
          <cell r="AC3335">
            <v>0</v>
          </cell>
          <cell r="AD3335">
            <v>0</v>
          </cell>
          <cell r="AE3335">
            <v>0</v>
          </cell>
        </row>
        <row r="3336">
          <cell r="E3336" t="str">
            <v>AL Bunker Fuels Residual Fuel</v>
          </cell>
          <cell r="F3336">
            <v>0</v>
          </cell>
          <cell r="G3336">
            <v>277.89239141999997</v>
          </cell>
          <cell r="H3336">
            <v>281.115752778</v>
          </cell>
          <cell r="I3336">
            <v>250.09699062600004</v>
          </cell>
          <cell r="J3336">
            <v>273.987224406</v>
          </cell>
          <cell r="K3336">
            <v>235.429555284</v>
          </cell>
          <cell r="L3336">
            <v>154.04765027400001</v>
          </cell>
          <cell r="M3336">
            <v>188.4490965</v>
          </cell>
          <cell r="N3336">
            <v>122.65120400399999</v>
          </cell>
          <cell r="O3336">
            <v>27.505111536000005</v>
          </cell>
          <cell r="P3336">
            <v>81.504635058000005</v>
          </cell>
          <cell r="Q3336">
            <v>146.038005666</v>
          </cell>
          <cell r="R3336">
            <v>82.856866175999997</v>
          </cell>
          <cell r="S3336">
            <v>68.720150267999998</v>
          </cell>
          <cell r="T3336">
            <v>433.62940319999996</v>
          </cell>
          <cell r="U3336">
            <v>67.433622479999997</v>
          </cell>
          <cell r="V3336">
            <v>101.116293138</v>
          </cell>
          <cell r="W3336">
            <v>110.67848542800002</v>
          </cell>
          <cell r="X3336">
            <v>115.27752990600001</v>
          </cell>
          <cell r="Y3336">
            <v>118.468825524</v>
          </cell>
          <cell r="Z3336">
            <v>146.789287092</v>
          </cell>
          <cell r="AA3336">
            <v>111.94225282800001</v>
          </cell>
          <cell r="AB3336">
            <v>103.88092579200001</v>
          </cell>
          <cell r="AC3336">
            <v>103.88092579200001</v>
          </cell>
          <cell r="AD3336">
            <v>103.88092579200001</v>
          </cell>
          <cell r="AE3336">
            <v>103.88092579200001</v>
          </cell>
        </row>
        <row r="3337">
          <cell r="E3337" t="str">
            <v>AR Bunker Fuels Residual Fuel</v>
          </cell>
          <cell r="F3337">
            <v>0</v>
          </cell>
          <cell r="G3337">
            <v>0</v>
          </cell>
          <cell r="H3337">
            <v>0</v>
          </cell>
          <cell r="I3337">
            <v>0</v>
          </cell>
          <cell r="J3337">
            <v>0</v>
          </cell>
          <cell r="K3337">
            <v>0</v>
          </cell>
          <cell r="L3337">
            <v>0</v>
          </cell>
          <cell r="M3337">
            <v>0</v>
          </cell>
          <cell r="N3337">
            <v>0</v>
          </cell>
          <cell r="O3337">
            <v>0</v>
          </cell>
          <cell r="P3337">
            <v>0</v>
          </cell>
          <cell r="Q3337">
            <v>0</v>
          </cell>
          <cell r="R3337">
            <v>0</v>
          </cell>
          <cell r="S3337">
            <v>0</v>
          </cell>
          <cell r="T3337">
            <v>0</v>
          </cell>
          <cell r="U3337">
            <v>0</v>
          </cell>
          <cell r="V3337">
            <v>0</v>
          </cell>
          <cell r="W3337">
            <v>0</v>
          </cell>
          <cell r="X3337">
            <v>0</v>
          </cell>
          <cell r="Y3337">
            <v>0</v>
          </cell>
          <cell r="Z3337">
            <v>0</v>
          </cell>
          <cell r="AA3337">
            <v>0</v>
          </cell>
          <cell r="AB3337">
            <v>0</v>
          </cell>
          <cell r="AC3337">
            <v>0</v>
          </cell>
          <cell r="AD3337">
            <v>0</v>
          </cell>
          <cell r="AE3337">
            <v>0</v>
          </cell>
        </row>
        <row r="3338">
          <cell r="E3338" t="str">
            <v>AZ Bunker Fuels Residual Fuel</v>
          </cell>
          <cell r="F3338">
            <v>0</v>
          </cell>
          <cell r="G3338">
            <v>0</v>
          </cell>
          <cell r="H3338">
            <v>0</v>
          </cell>
          <cell r="I3338">
            <v>0</v>
          </cell>
          <cell r="J3338">
            <v>0</v>
          </cell>
          <cell r="K3338">
            <v>0</v>
          </cell>
          <cell r="L3338">
            <v>0</v>
          </cell>
          <cell r="M3338">
            <v>0</v>
          </cell>
          <cell r="N3338">
            <v>0</v>
          </cell>
          <cell r="O3338">
            <v>0</v>
          </cell>
          <cell r="P3338">
            <v>0</v>
          </cell>
          <cell r="Q3338">
            <v>0</v>
          </cell>
          <cell r="R3338">
            <v>0</v>
          </cell>
          <cell r="S3338">
            <v>0</v>
          </cell>
          <cell r="T3338">
            <v>0</v>
          </cell>
          <cell r="U3338">
            <v>0</v>
          </cell>
          <cell r="V3338">
            <v>0</v>
          </cell>
          <cell r="W3338">
            <v>0</v>
          </cell>
          <cell r="X3338">
            <v>0</v>
          </cell>
          <cell r="Y3338">
            <v>0</v>
          </cell>
          <cell r="Z3338">
            <v>0</v>
          </cell>
          <cell r="AA3338">
            <v>0</v>
          </cell>
          <cell r="AB3338">
            <v>0</v>
          </cell>
          <cell r="AC3338">
            <v>0</v>
          </cell>
          <cell r="AD3338">
            <v>0</v>
          </cell>
          <cell r="AE3338">
            <v>0</v>
          </cell>
        </row>
        <row r="3339">
          <cell r="E3339" t="str">
            <v>CA Bunker Fuels Residual Fuel</v>
          </cell>
          <cell r="F3339">
            <v>0</v>
          </cell>
          <cell r="G3339">
            <v>2775.2660935019999</v>
          </cell>
          <cell r="H3339">
            <v>1512.20049309</v>
          </cell>
          <cell r="I3339">
            <v>1237.5251756279999</v>
          </cell>
          <cell r="J3339">
            <v>1094.36252373</v>
          </cell>
          <cell r="K3339">
            <v>1297.1643083280001</v>
          </cell>
          <cell r="L3339">
            <v>1279.955380158</v>
          </cell>
          <cell r="M3339">
            <v>1306.1657902860002</v>
          </cell>
          <cell r="N3339">
            <v>1174.1193244620001</v>
          </cell>
          <cell r="O3339">
            <v>1308.7641840839999</v>
          </cell>
          <cell r="P3339">
            <v>990.06650378999996</v>
          </cell>
          <cell r="Q3339">
            <v>1250.033266314</v>
          </cell>
          <cell r="R3339">
            <v>1193.9303559959999</v>
          </cell>
          <cell r="S3339">
            <v>409.76796571200003</v>
          </cell>
          <cell r="T3339">
            <v>705.03841636200002</v>
          </cell>
          <cell r="U3339">
            <v>821.42919331199994</v>
          </cell>
          <cell r="V3339">
            <v>1623.623846796</v>
          </cell>
          <cell r="W3339">
            <v>1721.933318826</v>
          </cell>
          <cell r="X3339">
            <v>1571.8239072900001</v>
          </cell>
          <cell r="Y3339">
            <v>1494.501021972</v>
          </cell>
          <cell r="Z3339">
            <v>1574.8522963739999</v>
          </cell>
          <cell r="AA3339">
            <v>1151.51467536</v>
          </cell>
          <cell r="AB3339">
            <v>930.91634218800016</v>
          </cell>
          <cell r="AC3339">
            <v>930.91634218800016</v>
          </cell>
          <cell r="AD3339">
            <v>930.91634218800016</v>
          </cell>
          <cell r="AE3339">
            <v>930.91634218800016</v>
          </cell>
        </row>
        <row r="3340">
          <cell r="E3340" t="str">
            <v>CO Bunker Fuels Residual Fuel</v>
          </cell>
          <cell r="F3340">
            <v>0</v>
          </cell>
          <cell r="G3340">
            <v>0</v>
          </cell>
          <cell r="H3340">
            <v>0</v>
          </cell>
          <cell r="I3340">
            <v>0</v>
          </cell>
          <cell r="J3340">
            <v>0</v>
          </cell>
          <cell r="K3340">
            <v>0</v>
          </cell>
          <cell r="L3340">
            <v>0</v>
          </cell>
          <cell r="M3340">
            <v>0</v>
          </cell>
          <cell r="N3340">
            <v>0</v>
          </cell>
          <cell r="O3340">
            <v>0</v>
          </cell>
          <cell r="P3340">
            <v>0</v>
          </cell>
          <cell r="Q3340">
            <v>0</v>
          </cell>
          <cell r="R3340">
            <v>0</v>
          </cell>
          <cell r="S3340">
            <v>0</v>
          </cell>
          <cell r="T3340">
            <v>0</v>
          </cell>
          <cell r="U3340">
            <v>0</v>
          </cell>
          <cell r="V3340">
            <v>0</v>
          </cell>
          <cell r="W3340">
            <v>0</v>
          </cell>
          <cell r="X3340">
            <v>0</v>
          </cell>
          <cell r="Y3340">
            <v>0</v>
          </cell>
          <cell r="Z3340">
            <v>0</v>
          </cell>
          <cell r="AA3340">
            <v>0</v>
          </cell>
          <cell r="AB3340">
            <v>0</v>
          </cell>
          <cell r="AC3340">
            <v>0</v>
          </cell>
          <cell r="AD3340">
            <v>0</v>
          </cell>
          <cell r="AE3340">
            <v>0</v>
          </cell>
        </row>
        <row r="3341">
          <cell r="E3341" t="str">
            <v>CT Bunker Fuels Residual Fuel</v>
          </cell>
          <cell r="F3341">
            <v>0</v>
          </cell>
          <cell r="G3341">
            <v>0</v>
          </cell>
          <cell r="H3341">
            <v>0</v>
          </cell>
          <cell r="I3341">
            <v>0</v>
          </cell>
          <cell r="J3341">
            <v>0</v>
          </cell>
          <cell r="K3341">
            <v>0</v>
          </cell>
          <cell r="L3341">
            <v>0</v>
          </cell>
          <cell r="M3341">
            <v>0</v>
          </cell>
          <cell r="N3341">
            <v>0</v>
          </cell>
          <cell r="O3341">
            <v>0</v>
          </cell>
          <cell r="P3341">
            <v>0</v>
          </cell>
          <cell r="Q3341">
            <v>0</v>
          </cell>
          <cell r="R3341">
            <v>0</v>
          </cell>
          <cell r="S3341">
            <v>0</v>
          </cell>
          <cell r="T3341">
            <v>0</v>
          </cell>
          <cell r="U3341">
            <v>0</v>
          </cell>
          <cell r="V3341">
            <v>0</v>
          </cell>
          <cell r="W3341">
            <v>0</v>
          </cell>
          <cell r="X3341">
            <v>0</v>
          </cell>
          <cell r="Y3341">
            <v>0</v>
          </cell>
          <cell r="Z3341">
            <v>0</v>
          </cell>
          <cell r="AA3341">
            <v>0</v>
          </cell>
          <cell r="AB3341">
            <v>0</v>
          </cell>
          <cell r="AC3341">
            <v>0</v>
          </cell>
          <cell r="AD3341">
            <v>0</v>
          </cell>
          <cell r="AE3341">
            <v>0</v>
          </cell>
        </row>
        <row r="3342">
          <cell r="E3342" t="str">
            <v>DC Bunker Fuels Residual Fuel</v>
          </cell>
          <cell r="F3342">
            <v>0</v>
          </cell>
          <cell r="G3342">
            <v>0</v>
          </cell>
          <cell r="H3342">
            <v>0</v>
          </cell>
          <cell r="I3342">
            <v>0</v>
          </cell>
          <cell r="J3342">
            <v>0</v>
          </cell>
          <cell r="K3342">
            <v>0</v>
          </cell>
          <cell r="L3342">
            <v>0</v>
          </cell>
          <cell r="M3342">
            <v>0</v>
          </cell>
          <cell r="N3342">
            <v>0</v>
          </cell>
          <cell r="O3342">
            <v>0</v>
          </cell>
          <cell r="P3342">
            <v>0</v>
          </cell>
          <cell r="Q3342">
            <v>0</v>
          </cell>
          <cell r="R3342">
            <v>0</v>
          </cell>
          <cell r="S3342">
            <v>0</v>
          </cell>
          <cell r="T3342">
            <v>0</v>
          </cell>
          <cell r="U3342">
            <v>0</v>
          </cell>
          <cell r="V3342">
            <v>0</v>
          </cell>
          <cell r="W3342">
            <v>0</v>
          </cell>
          <cell r="X3342">
            <v>0</v>
          </cell>
          <cell r="Y3342">
            <v>0</v>
          </cell>
          <cell r="Z3342">
            <v>0</v>
          </cell>
          <cell r="AA3342">
            <v>0</v>
          </cell>
          <cell r="AB3342">
            <v>0</v>
          </cell>
          <cell r="AC3342">
            <v>0</v>
          </cell>
          <cell r="AD3342">
            <v>0</v>
          </cell>
          <cell r="AE3342">
            <v>0</v>
          </cell>
        </row>
        <row r="3343">
          <cell r="E3343" t="str">
            <v>DE Bunker Fuels Residual Fuel</v>
          </cell>
          <cell r="F3343">
            <v>0</v>
          </cell>
          <cell r="G3343">
            <v>0</v>
          </cell>
          <cell r="H3343">
            <v>0</v>
          </cell>
          <cell r="I3343">
            <v>0</v>
          </cell>
          <cell r="J3343">
            <v>0</v>
          </cell>
          <cell r="K3343">
            <v>0</v>
          </cell>
          <cell r="L3343">
            <v>0</v>
          </cell>
          <cell r="M3343">
            <v>0</v>
          </cell>
          <cell r="N3343">
            <v>0</v>
          </cell>
          <cell r="O3343">
            <v>0</v>
          </cell>
          <cell r="P3343">
            <v>0</v>
          </cell>
          <cell r="Q3343">
            <v>0</v>
          </cell>
          <cell r="R3343">
            <v>0</v>
          </cell>
          <cell r="S3343">
            <v>0</v>
          </cell>
          <cell r="T3343">
            <v>0</v>
          </cell>
          <cell r="U3343">
            <v>0</v>
          </cell>
          <cell r="V3343">
            <v>0</v>
          </cell>
          <cell r="W3343">
            <v>0</v>
          </cell>
          <cell r="X3343">
            <v>0</v>
          </cell>
          <cell r="Y3343">
            <v>0</v>
          </cell>
          <cell r="Z3343">
            <v>0</v>
          </cell>
          <cell r="AA3343">
            <v>0</v>
          </cell>
          <cell r="AB3343">
            <v>0</v>
          </cell>
          <cell r="AC3343">
            <v>0</v>
          </cell>
          <cell r="AD3343">
            <v>0</v>
          </cell>
          <cell r="AE3343">
            <v>0</v>
          </cell>
        </row>
        <row r="3344">
          <cell r="E3344" t="str">
            <v>FL Bunker Fuels Residual Fuel</v>
          </cell>
          <cell r="F3344">
            <v>0</v>
          </cell>
          <cell r="G3344">
            <v>353.15753646600001</v>
          </cell>
          <cell r="H3344">
            <v>285.53076505800004</v>
          </cell>
          <cell r="I3344">
            <v>235.07092198799998</v>
          </cell>
          <cell r="J3344">
            <v>196.02447039</v>
          </cell>
          <cell r="K3344">
            <v>200.73473897400001</v>
          </cell>
          <cell r="L3344">
            <v>346.44888066599998</v>
          </cell>
          <cell r="M3344">
            <v>198.26712309600001</v>
          </cell>
          <cell r="N3344">
            <v>216.83821647600001</v>
          </cell>
          <cell r="O3344">
            <v>156.93671057400002</v>
          </cell>
          <cell r="P3344">
            <v>188.50851243000002</v>
          </cell>
          <cell r="Q3344">
            <v>114.01942116600001</v>
          </cell>
          <cell r="R3344">
            <v>106.31961962999999</v>
          </cell>
          <cell r="S3344">
            <v>210.47706527400001</v>
          </cell>
          <cell r="T3344">
            <v>433.89190215000002</v>
          </cell>
          <cell r="U3344">
            <v>256.15747836000003</v>
          </cell>
          <cell r="V3344">
            <v>444.31968079800004</v>
          </cell>
          <cell r="W3344">
            <v>479.83299083999998</v>
          </cell>
          <cell r="X3344">
            <v>452.13227829000004</v>
          </cell>
          <cell r="Y3344">
            <v>381.88196348399998</v>
          </cell>
          <cell r="Z3344">
            <v>445.588163748</v>
          </cell>
          <cell r="AA3344">
            <v>436.14084225600004</v>
          </cell>
          <cell r="AB3344">
            <v>416.87637440400005</v>
          </cell>
          <cell r="AC3344">
            <v>416.87637440400005</v>
          </cell>
          <cell r="AD3344">
            <v>416.87637440400005</v>
          </cell>
          <cell r="AE3344">
            <v>416.87637440400005</v>
          </cell>
        </row>
        <row r="3345">
          <cell r="E3345" t="str">
            <v>GA Bunker Fuels Residual Fuel</v>
          </cell>
          <cell r="F3345">
            <v>0</v>
          </cell>
          <cell r="G3345">
            <v>2.3663258640000002</v>
          </cell>
          <cell r="H3345">
            <v>2.4390710820000003</v>
          </cell>
          <cell r="I3345">
            <v>2.3414277600000002</v>
          </cell>
          <cell r="J3345">
            <v>6.9733553400000003</v>
          </cell>
          <cell r="K3345">
            <v>6.7877512920000003</v>
          </cell>
          <cell r="L3345">
            <v>1.7810317979999999</v>
          </cell>
          <cell r="M3345">
            <v>8.9565899220000009</v>
          </cell>
          <cell r="N3345">
            <v>9.3306273480000002</v>
          </cell>
          <cell r="O3345">
            <v>0</v>
          </cell>
          <cell r="P3345">
            <v>0</v>
          </cell>
          <cell r="Q3345">
            <v>0</v>
          </cell>
          <cell r="R3345">
            <v>0</v>
          </cell>
          <cell r="S3345">
            <v>23.333924628000002</v>
          </cell>
          <cell r="T3345">
            <v>1.8617620140000002</v>
          </cell>
          <cell r="U3345">
            <v>68.572773612000006</v>
          </cell>
          <cell r="V3345">
            <v>81.462572352000009</v>
          </cell>
          <cell r="W3345">
            <v>45.860232726000007</v>
          </cell>
          <cell r="X3345">
            <v>19.093450572000002</v>
          </cell>
          <cell r="Y3345">
            <v>51.884064918000007</v>
          </cell>
          <cell r="Z3345">
            <v>65.200903866000004</v>
          </cell>
          <cell r="AA3345">
            <v>46.015342883999999</v>
          </cell>
          <cell r="AB3345">
            <v>47.482759170000001</v>
          </cell>
          <cell r="AC3345">
            <v>47.482759170000001</v>
          </cell>
          <cell r="AD3345">
            <v>47.482759170000001</v>
          </cell>
          <cell r="AE3345">
            <v>47.482759170000001</v>
          </cell>
        </row>
        <row r="3346">
          <cell r="E3346" t="str">
            <v>HI Bunker Fuels Residual Fuel</v>
          </cell>
          <cell r="F3346">
            <v>0</v>
          </cell>
          <cell r="G3346">
            <v>136.52862753600002</v>
          </cell>
          <cell r="H3346">
            <v>109.62427707000001</v>
          </cell>
          <cell r="I3346">
            <v>105.722568126</v>
          </cell>
          <cell r="J3346">
            <v>114.91814212200001</v>
          </cell>
          <cell r="K3346">
            <v>128.049062652</v>
          </cell>
          <cell r="L3346">
            <v>110.28351096</v>
          </cell>
          <cell r="M3346">
            <v>107.923912614</v>
          </cell>
          <cell r="N3346">
            <v>100.13445275399999</v>
          </cell>
          <cell r="O3346">
            <v>64.74393563400001</v>
          </cell>
          <cell r="P3346">
            <v>45.840113045999999</v>
          </cell>
          <cell r="Q3346">
            <v>0</v>
          </cell>
          <cell r="R3346">
            <v>0</v>
          </cell>
          <cell r="S3346">
            <v>0</v>
          </cell>
          <cell r="T3346">
            <v>0</v>
          </cell>
          <cell r="U3346">
            <v>99.198699012000006</v>
          </cell>
          <cell r="V3346">
            <v>4.6988883900000005</v>
          </cell>
          <cell r="W3346">
            <v>4.5886702680000004</v>
          </cell>
          <cell r="X3346">
            <v>2.2537814040000002</v>
          </cell>
          <cell r="Y3346">
            <v>6.4324503180000008</v>
          </cell>
          <cell r="Z3346">
            <v>30.506779170000001</v>
          </cell>
          <cell r="AA3346">
            <v>23.209056864000001</v>
          </cell>
          <cell r="AB3346">
            <v>6.9469482600000001</v>
          </cell>
          <cell r="AC3346">
            <v>6.9469482600000001</v>
          </cell>
          <cell r="AD3346">
            <v>6.9469482600000001</v>
          </cell>
          <cell r="AE3346">
            <v>6.9469482600000001</v>
          </cell>
        </row>
        <row r="3347">
          <cell r="E3347" t="str">
            <v>IA Bunker Fuels Residual Fuel</v>
          </cell>
          <cell r="F3347">
            <v>0</v>
          </cell>
          <cell r="G3347">
            <v>0</v>
          </cell>
          <cell r="H3347">
            <v>0</v>
          </cell>
          <cell r="I3347">
            <v>0</v>
          </cell>
          <cell r="J3347">
            <v>0</v>
          </cell>
          <cell r="K3347">
            <v>0</v>
          </cell>
          <cell r="L3347">
            <v>0</v>
          </cell>
          <cell r="M3347">
            <v>0</v>
          </cell>
          <cell r="N3347">
            <v>0</v>
          </cell>
          <cell r="O3347">
            <v>0</v>
          </cell>
          <cell r="P3347">
            <v>0</v>
          </cell>
          <cell r="Q3347">
            <v>0</v>
          </cell>
          <cell r="R3347">
            <v>0</v>
          </cell>
          <cell r="S3347">
            <v>0</v>
          </cell>
          <cell r="T3347">
            <v>0</v>
          </cell>
          <cell r="U3347">
            <v>0</v>
          </cell>
          <cell r="V3347">
            <v>0</v>
          </cell>
          <cell r="W3347">
            <v>0</v>
          </cell>
          <cell r="X3347">
            <v>0</v>
          </cell>
          <cell r="Y3347">
            <v>0</v>
          </cell>
          <cell r="Z3347">
            <v>0</v>
          </cell>
          <cell r="AA3347">
            <v>0</v>
          </cell>
          <cell r="AB3347">
            <v>0</v>
          </cell>
          <cell r="AC3347">
            <v>0</v>
          </cell>
          <cell r="AD3347">
            <v>0</v>
          </cell>
          <cell r="AE3347">
            <v>0</v>
          </cell>
        </row>
        <row r="3348">
          <cell r="E3348" t="str">
            <v>ID Bunker Fuels Residual Fuel</v>
          </cell>
          <cell r="F3348">
            <v>0</v>
          </cell>
          <cell r="G3348">
            <v>0</v>
          </cell>
          <cell r="H3348">
            <v>0</v>
          </cell>
          <cell r="I3348">
            <v>0</v>
          </cell>
          <cell r="J3348">
            <v>0</v>
          </cell>
          <cell r="K3348">
            <v>0</v>
          </cell>
          <cell r="L3348">
            <v>0</v>
          </cell>
          <cell r="M3348">
            <v>0</v>
          </cell>
          <cell r="N3348">
            <v>0</v>
          </cell>
          <cell r="O3348">
            <v>0</v>
          </cell>
          <cell r="P3348">
            <v>0</v>
          </cell>
          <cell r="Q3348">
            <v>0</v>
          </cell>
          <cell r="R3348">
            <v>0</v>
          </cell>
          <cell r="S3348">
            <v>0</v>
          </cell>
          <cell r="T3348">
            <v>0</v>
          </cell>
          <cell r="U3348">
            <v>0</v>
          </cell>
          <cell r="V3348">
            <v>0</v>
          </cell>
          <cell r="W3348">
            <v>0</v>
          </cell>
          <cell r="X3348">
            <v>0</v>
          </cell>
          <cell r="Y3348">
            <v>0</v>
          </cell>
          <cell r="Z3348">
            <v>0</v>
          </cell>
          <cell r="AA3348">
            <v>0</v>
          </cell>
          <cell r="AB3348">
            <v>0</v>
          </cell>
          <cell r="AC3348">
            <v>0</v>
          </cell>
          <cell r="AD3348">
            <v>0</v>
          </cell>
          <cell r="AE3348">
            <v>0</v>
          </cell>
        </row>
        <row r="3349">
          <cell r="E3349" t="str">
            <v>IL Bunker Fuels Residual Fuel</v>
          </cell>
          <cell r="F3349">
            <v>0</v>
          </cell>
          <cell r="G3349">
            <v>0</v>
          </cell>
          <cell r="H3349">
            <v>3.9610620000000006E-2</v>
          </cell>
          <cell r="I3349">
            <v>9.6825960000000016E-2</v>
          </cell>
          <cell r="J3349">
            <v>0</v>
          </cell>
          <cell r="K3349">
            <v>0</v>
          </cell>
          <cell r="L3349">
            <v>0</v>
          </cell>
          <cell r="M3349">
            <v>0</v>
          </cell>
          <cell r="N3349">
            <v>0</v>
          </cell>
          <cell r="O3349">
            <v>0</v>
          </cell>
          <cell r="P3349">
            <v>0</v>
          </cell>
          <cell r="Q3349">
            <v>0</v>
          </cell>
          <cell r="R3349">
            <v>0</v>
          </cell>
          <cell r="S3349">
            <v>0</v>
          </cell>
          <cell r="T3349">
            <v>0</v>
          </cell>
          <cell r="U3349">
            <v>0</v>
          </cell>
          <cell r="V3349">
            <v>0</v>
          </cell>
          <cell r="W3349">
            <v>0</v>
          </cell>
          <cell r="X3349">
            <v>0</v>
          </cell>
          <cell r="Y3349">
            <v>0</v>
          </cell>
          <cell r="Z3349">
            <v>0</v>
          </cell>
          <cell r="AA3349">
            <v>0</v>
          </cell>
          <cell r="AB3349">
            <v>0</v>
          </cell>
          <cell r="AC3349">
            <v>0</v>
          </cell>
          <cell r="AD3349">
            <v>0</v>
          </cell>
          <cell r="AE3349">
            <v>0</v>
          </cell>
        </row>
        <row r="3350">
          <cell r="E3350" t="str">
            <v>IN Bunker Fuels Residual Fuel</v>
          </cell>
          <cell r="F3350">
            <v>0</v>
          </cell>
          <cell r="G3350">
            <v>0</v>
          </cell>
          <cell r="H3350">
            <v>0</v>
          </cell>
          <cell r="I3350">
            <v>0</v>
          </cell>
          <cell r="J3350">
            <v>0</v>
          </cell>
          <cell r="K3350">
            <v>0</v>
          </cell>
          <cell r="L3350">
            <v>0</v>
          </cell>
          <cell r="M3350">
            <v>0</v>
          </cell>
          <cell r="N3350">
            <v>0</v>
          </cell>
          <cell r="O3350">
            <v>0</v>
          </cell>
          <cell r="P3350">
            <v>0</v>
          </cell>
          <cell r="Q3350">
            <v>0</v>
          </cell>
          <cell r="R3350">
            <v>0</v>
          </cell>
          <cell r="S3350">
            <v>0</v>
          </cell>
          <cell r="T3350">
            <v>0</v>
          </cell>
          <cell r="U3350">
            <v>0</v>
          </cell>
          <cell r="V3350">
            <v>0</v>
          </cell>
          <cell r="W3350">
            <v>0</v>
          </cell>
          <cell r="X3350">
            <v>0</v>
          </cell>
          <cell r="Y3350">
            <v>0</v>
          </cell>
          <cell r="Z3350">
            <v>0</v>
          </cell>
          <cell r="AA3350">
            <v>0</v>
          </cell>
          <cell r="AB3350">
            <v>0</v>
          </cell>
          <cell r="AC3350">
            <v>0</v>
          </cell>
          <cell r="AD3350">
            <v>0</v>
          </cell>
          <cell r="AE3350">
            <v>0</v>
          </cell>
        </row>
        <row r="3351">
          <cell r="E3351" t="str">
            <v>KS Bunker Fuels Residual Fuel</v>
          </cell>
          <cell r="F3351">
            <v>0</v>
          </cell>
          <cell r="G3351">
            <v>0</v>
          </cell>
          <cell r="H3351">
            <v>0</v>
          </cell>
          <cell r="I3351">
            <v>0</v>
          </cell>
          <cell r="J3351">
            <v>0</v>
          </cell>
          <cell r="K3351">
            <v>0</v>
          </cell>
          <cell r="L3351">
            <v>0</v>
          </cell>
          <cell r="M3351">
            <v>0</v>
          </cell>
          <cell r="N3351">
            <v>0</v>
          </cell>
          <cell r="O3351">
            <v>0</v>
          </cell>
          <cell r="P3351">
            <v>0</v>
          </cell>
          <cell r="Q3351">
            <v>0</v>
          </cell>
          <cell r="R3351">
            <v>0</v>
          </cell>
          <cell r="S3351">
            <v>0</v>
          </cell>
          <cell r="T3351">
            <v>0</v>
          </cell>
          <cell r="U3351">
            <v>0</v>
          </cell>
          <cell r="V3351">
            <v>0</v>
          </cell>
          <cell r="W3351">
            <v>0</v>
          </cell>
          <cell r="X3351">
            <v>0</v>
          </cell>
          <cell r="Y3351">
            <v>0</v>
          </cell>
          <cell r="Z3351">
            <v>0</v>
          </cell>
          <cell r="AA3351">
            <v>0</v>
          </cell>
          <cell r="AB3351">
            <v>0</v>
          </cell>
          <cell r="AC3351">
            <v>0</v>
          </cell>
          <cell r="AD3351">
            <v>0</v>
          </cell>
          <cell r="AE3351">
            <v>0</v>
          </cell>
        </row>
        <row r="3352">
          <cell r="E3352" t="str">
            <v>KY Bunker Fuels Residual Fuel</v>
          </cell>
          <cell r="F3352">
            <v>0</v>
          </cell>
          <cell r="G3352">
            <v>0</v>
          </cell>
          <cell r="H3352">
            <v>0</v>
          </cell>
          <cell r="I3352">
            <v>0</v>
          </cell>
          <cell r="J3352">
            <v>0</v>
          </cell>
          <cell r="K3352">
            <v>0</v>
          </cell>
          <cell r="L3352">
            <v>0</v>
          </cell>
          <cell r="M3352">
            <v>0</v>
          </cell>
          <cell r="N3352">
            <v>0</v>
          </cell>
          <cell r="O3352">
            <v>0</v>
          </cell>
          <cell r="P3352">
            <v>0</v>
          </cell>
          <cell r="Q3352">
            <v>0</v>
          </cell>
          <cell r="R3352">
            <v>0</v>
          </cell>
          <cell r="S3352">
            <v>0</v>
          </cell>
          <cell r="T3352">
            <v>0</v>
          </cell>
          <cell r="U3352">
            <v>0</v>
          </cell>
          <cell r="V3352">
            <v>0</v>
          </cell>
          <cell r="W3352">
            <v>0</v>
          </cell>
          <cell r="X3352">
            <v>0</v>
          </cell>
          <cell r="Y3352">
            <v>0</v>
          </cell>
          <cell r="Z3352">
            <v>0</v>
          </cell>
          <cell r="AA3352">
            <v>0</v>
          </cell>
          <cell r="AB3352">
            <v>0</v>
          </cell>
          <cell r="AC3352">
            <v>0</v>
          </cell>
          <cell r="AD3352">
            <v>0</v>
          </cell>
          <cell r="AE3352">
            <v>0</v>
          </cell>
        </row>
        <row r="3353">
          <cell r="E3353" t="str">
            <v>LA Bunker Fuels Residual Fuel</v>
          </cell>
          <cell r="F3353">
            <v>0</v>
          </cell>
          <cell r="G3353">
            <v>1094.3513321579999</v>
          </cell>
          <cell r="H3353">
            <v>1335.4726191660002</v>
          </cell>
          <cell r="I3353">
            <v>995.77640610000014</v>
          </cell>
          <cell r="J3353">
            <v>1050.0190005060001</v>
          </cell>
          <cell r="K3353">
            <v>992.73324162599999</v>
          </cell>
          <cell r="L3353">
            <v>731.4447418740001</v>
          </cell>
          <cell r="M3353">
            <v>718.29973756799995</v>
          </cell>
          <cell r="N3353">
            <v>776.63869882200004</v>
          </cell>
          <cell r="O3353">
            <v>659.69331031799993</v>
          </cell>
          <cell r="P3353">
            <v>607.96951122600001</v>
          </cell>
          <cell r="Q3353">
            <v>569.55425171399997</v>
          </cell>
          <cell r="R3353">
            <v>539.07262214399998</v>
          </cell>
          <cell r="S3353">
            <v>249.95998818000001</v>
          </cell>
          <cell r="T3353">
            <v>5.5841543100000006</v>
          </cell>
          <cell r="U3353">
            <v>252.83666230200001</v>
          </cell>
          <cell r="V3353">
            <v>389.10184777800004</v>
          </cell>
          <cell r="W3353">
            <v>466.07678837999998</v>
          </cell>
          <cell r="X3353">
            <v>410.45605876800005</v>
          </cell>
          <cell r="Y3353">
            <v>380.439696798</v>
          </cell>
          <cell r="Z3353">
            <v>361.07035511399999</v>
          </cell>
          <cell r="AA3353">
            <v>312.58689336000003</v>
          </cell>
          <cell r="AB3353">
            <v>294.08464700999997</v>
          </cell>
          <cell r="AC3353">
            <v>294.08464700999997</v>
          </cell>
          <cell r="AD3353">
            <v>294.08464700999997</v>
          </cell>
          <cell r="AE3353">
            <v>294.08464700999997</v>
          </cell>
        </row>
        <row r="3354">
          <cell r="E3354" t="str">
            <v>MA Bunker Fuels Residual Fuel</v>
          </cell>
          <cell r="F3354">
            <v>0</v>
          </cell>
          <cell r="G3354">
            <v>26.690327369999999</v>
          </cell>
          <cell r="H3354">
            <v>16.372389599999998</v>
          </cell>
          <cell r="I3354">
            <v>8.5170377880000014</v>
          </cell>
          <cell r="J3354">
            <v>17.653070106000001</v>
          </cell>
          <cell r="K3354">
            <v>11.213389277999999</v>
          </cell>
          <cell r="L3354">
            <v>10.877956488000001</v>
          </cell>
          <cell r="M3354">
            <v>7.1426121479999996</v>
          </cell>
          <cell r="N3354">
            <v>11.082737106</v>
          </cell>
          <cell r="O3354">
            <v>4.5105178860000006</v>
          </cell>
          <cell r="P3354">
            <v>8.0376235380000018</v>
          </cell>
          <cell r="Q3354">
            <v>4.558616496</v>
          </cell>
          <cell r="R3354">
            <v>1.9673274600000001</v>
          </cell>
          <cell r="S3354">
            <v>3.6886289580000002</v>
          </cell>
          <cell r="T3354">
            <v>0</v>
          </cell>
          <cell r="U3354">
            <v>3.7853291700000002</v>
          </cell>
          <cell r="V3354">
            <v>1.25465067</v>
          </cell>
          <cell r="W3354">
            <v>3.6625362479999999</v>
          </cell>
          <cell r="X3354">
            <v>5.3699425920000001</v>
          </cell>
          <cell r="Y3354">
            <v>2.9044015559999998</v>
          </cell>
          <cell r="Z3354">
            <v>1.6585532459999999</v>
          </cell>
          <cell r="AA3354">
            <v>5.0230667340000004</v>
          </cell>
          <cell r="AB3354">
            <v>10.947495132</v>
          </cell>
          <cell r="AC3354">
            <v>10.947495132</v>
          </cell>
          <cell r="AD3354">
            <v>10.947495132</v>
          </cell>
          <cell r="AE3354">
            <v>10.947495132</v>
          </cell>
        </row>
        <row r="3355">
          <cell r="E3355" t="str">
            <v>MD Bunker Fuels Residual Fuel</v>
          </cell>
          <cell r="F3355">
            <v>0</v>
          </cell>
          <cell r="G3355">
            <v>38.172502997999999</v>
          </cell>
          <cell r="H3355">
            <v>33.143526108000003</v>
          </cell>
          <cell r="I3355">
            <v>19.214671643999999</v>
          </cell>
          <cell r="J3355">
            <v>24.745823172000005</v>
          </cell>
          <cell r="K3355">
            <v>28.124106066</v>
          </cell>
          <cell r="L3355">
            <v>27.523973736000002</v>
          </cell>
          <cell r="M3355">
            <v>63.016283862000009</v>
          </cell>
          <cell r="N3355">
            <v>56.038778837999999</v>
          </cell>
          <cell r="O3355">
            <v>32.762635416000002</v>
          </cell>
          <cell r="P3355">
            <v>23.403966264000001</v>
          </cell>
          <cell r="Q3355">
            <v>7.4539013220000001</v>
          </cell>
          <cell r="R3355">
            <v>0</v>
          </cell>
          <cell r="S3355">
            <v>0.96241231800000004</v>
          </cell>
          <cell r="T3355">
            <v>1.117711098</v>
          </cell>
          <cell r="U3355">
            <v>0</v>
          </cell>
          <cell r="V3355">
            <v>0.76888614600000016</v>
          </cell>
          <cell r="W3355">
            <v>0.20572372800000002</v>
          </cell>
          <cell r="X3355">
            <v>2.2005899999999998E-2</v>
          </cell>
          <cell r="Y3355">
            <v>6.9161400000000003E-3</v>
          </cell>
          <cell r="Z3355">
            <v>5.7844080000000006E-2</v>
          </cell>
          <cell r="AA3355">
            <v>1.11129795</v>
          </cell>
          <cell r="AB3355">
            <v>0.93833157600000006</v>
          </cell>
          <cell r="AC3355">
            <v>0.93833157600000006</v>
          </cell>
          <cell r="AD3355">
            <v>0.93833157600000006</v>
          </cell>
          <cell r="AE3355">
            <v>0.93833157600000006</v>
          </cell>
        </row>
        <row r="3356">
          <cell r="E3356" t="str">
            <v>ME Bunker Fuels Residual Fuel</v>
          </cell>
          <cell r="F3356">
            <v>0</v>
          </cell>
          <cell r="G3356">
            <v>2.4080741999999999E-2</v>
          </cell>
          <cell r="H3356">
            <v>7.5197304000000006E-2</v>
          </cell>
          <cell r="I3356">
            <v>8.1358955999999996E-2</v>
          </cell>
          <cell r="J3356">
            <v>6.9538643999999997E-2</v>
          </cell>
          <cell r="K3356">
            <v>4.9481838000000007E-2</v>
          </cell>
          <cell r="L3356">
            <v>0.82930806000000001</v>
          </cell>
          <cell r="M3356">
            <v>1.244339334</v>
          </cell>
          <cell r="N3356">
            <v>0.13580784000000001</v>
          </cell>
          <cell r="O3356">
            <v>21.239214444000002</v>
          </cell>
          <cell r="P3356">
            <v>4.7205170460000003</v>
          </cell>
          <cell r="Q3356">
            <v>0.85571514000000004</v>
          </cell>
          <cell r="R3356">
            <v>23.089533390000003</v>
          </cell>
          <cell r="S3356">
            <v>0.31688496000000005</v>
          </cell>
          <cell r="T3356">
            <v>4.4892036000000003E-2</v>
          </cell>
          <cell r="U3356">
            <v>11.977371252000001</v>
          </cell>
          <cell r="V3356">
            <v>40.549391694000001</v>
          </cell>
          <cell r="W3356">
            <v>67.947554556</v>
          </cell>
          <cell r="X3356">
            <v>70.271566218000004</v>
          </cell>
          <cell r="Y3356">
            <v>55.496490588</v>
          </cell>
          <cell r="Z3356">
            <v>56.467831013999998</v>
          </cell>
          <cell r="AA3356">
            <v>47.884021038</v>
          </cell>
          <cell r="AB3356">
            <v>39.687389154000002</v>
          </cell>
          <cell r="AC3356">
            <v>39.687389154000002</v>
          </cell>
          <cell r="AD3356">
            <v>39.687389154000002</v>
          </cell>
          <cell r="AE3356">
            <v>39.687389154000002</v>
          </cell>
        </row>
        <row r="3357">
          <cell r="E3357" t="str">
            <v>MI Bunker Fuels Residual Fuel</v>
          </cell>
          <cell r="F3357">
            <v>0</v>
          </cell>
          <cell r="G3357">
            <v>0</v>
          </cell>
          <cell r="H3357">
            <v>0</v>
          </cell>
          <cell r="I3357">
            <v>0</v>
          </cell>
          <cell r="J3357">
            <v>0</v>
          </cell>
          <cell r="K3357">
            <v>0</v>
          </cell>
          <cell r="L3357">
            <v>0</v>
          </cell>
          <cell r="M3357">
            <v>0</v>
          </cell>
          <cell r="N3357">
            <v>0</v>
          </cell>
          <cell r="O3357">
            <v>0</v>
          </cell>
          <cell r="P3357">
            <v>0</v>
          </cell>
          <cell r="Q3357">
            <v>0</v>
          </cell>
          <cell r="R3357">
            <v>0</v>
          </cell>
          <cell r="S3357">
            <v>0</v>
          </cell>
          <cell r="T3357">
            <v>0</v>
          </cell>
          <cell r="U3357">
            <v>0</v>
          </cell>
          <cell r="V3357">
            <v>0</v>
          </cell>
          <cell r="W3357">
            <v>0</v>
          </cell>
          <cell r="X3357">
            <v>0.20503211399999999</v>
          </cell>
          <cell r="Y3357">
            <v>6.2874000000000003E-3</v>
          </cell>
          <cell r="Z3357">
            <v>2.8544796000000004E-2</v>
          </cell>
          <cell r="AA3357">
            <v>0</v>
          </cell>
          <cell r="AB3357">
            <v>4.8489057540000005</v>
          </cell>
          <cell r="AC3357">
            <v>4.8489057540000005</v>
          </cell>
          <cell r="AD3357">
            <v>4.8489057540000005</v>
          </cell>
          <cell r="AE3357">
            <v>4.8489057540000005</v>
          </cell>
        </row>
        <row r="3358">
          <cell r="E3358" t="str">
            <v>MN Bunker Fuels Residual Fuel</v>
          </cell>
          <cell r="F3358">
            <v>0</v>
          </cell>
          <cell r="G3358">
            <v>3.066239232</v>
          </cell>
          <cell r="H3358">
            <v>0.54574632000000001</v>
          </cell>
          <cell r="I3358">
            <v>1.3013031779999999</v>
          </cell>
          <cell r="J3358">
            <v>1.8627051239999999</v>
          </cell>
          <cell r="K3358">
            <v>1.637176086</v>
          </cell>
          <cell r="L3358">
            <v>0.66457818000000002</v>
          </cell>
          <cell r="M3358">
            <v>0.279915048</v>
          </cell>
          <cell r="N3358">
            <v>1.3417311599999999</v>
          </cell>
          <cell r="O3358">
            <v>2.6864802720000003</v>
          </cell>
          <cell r="P3358">
            <v>6.189693804</v>
          </cell>
          <cell r="Q3358">
            <v>6.2371007999999994</v>
          </cell>
          <cell r="R3358">
            <v>6.180828570000001</v>
          </cell>
          <cell r="S3358">
            <v>24.690556926000003</v>
          </cell>
          <cell r="T3358">
            <v>22.505999796000001</v>
          </cell>
          <cell r="U3358">
            <v>1.1298457800000001</v>
          </cell>
          <cell r="V3358">
            <v>11.843386757999999</v>
          </cell>
          <cell r="W3358">
            <v>5.3861012099999996</v>
          </cell>
          <cell r="X3358">
            <v>4.1461001820000005</v>
          </cell>
          <cell r="Y3358">
            <v>2.806003746</v>
          </cell>
          <cell r="Z3358">
            <v>2.5501694399999999</v>
          </cell>
          <cell r="AA3358">
            <v>2.1965660639999998</v>
          </cell>
          <cell r="AB3358">
            <v>9.6448716000000004E-2</v>
          </cell>
          <cell r="AC3358">
            <v>9.6448716000000004E-2</v>
          </cell>
          <cell r="AD3358">
            <v>9.6448716000000004E-2</v>
          </cell>
          <cell r="AE3358">
            <v>9.6448716000000004E-2</v>
          </cell>
        </row>
        <row r="3359">
          <cell r="E3359" t="str">
            <v>MO Bunker Fuels Residual Fuel</v>
          </cell>
          <cell r="F3359">
            <v>0</v>
          </cell>
          <cell r="G3359">
            <v>0</v>
          </cell>
          <cell r="H3359">
            <v>0</v>
          </cell>
          <cell r="I3359">
            <v>0</v>
          </cell>
          <cell r="J3359">
            <v>0</v>
          </cell>
          <cell r="K3359">
            <v>0</v>
          </cell>
          <cell r="L3359">
            <v>0</v>
          </cell>
          <cell r="M3359">
            <v>0</v>
          </cell>
          <cell r="N3359">
            <v>0</v>
          </cell>
          <cell r="O3359">
            <v>0</v>
          </cell>
          <cell r="P3359">
            <v>0</v>
          </cell>
          <cell r="Q3359">
            <v>0</v>
          </cell>
          <cell r="R3359">
            <v>0</v>
          </cell>
          <cell r="S3359">
            <v>0</v>
          </cell>
          <cell r="T3359">
            <v>0</v>
          </cell>
          <cell r="U3359">
            <v>0</v>
          </cell>
          <cell r="V3359">
            <v>0</v>
          </cell>
          <cell r="W3359">
            <v>0</v>
          </cell>
          <cell r="X3359">
            <v>0</v>
          </cell>
          <cell r="Y3359">
            <v>0</v>
          </cell>
          <cell r="Z3359">
            <v>0</v>
          </cell>
          <cell r="AA3359">
            <v>0</v>
          </cell>
          <cell r="AB3359">
            <v>0</v>
          </cell>
          <cell r="AC3359">
            <v>0</v>
          </cell>
          <cell r="AD3359">
            <v>0</v>
          </cell>
          <cell r="AE3359">
            <v>0</v>
          </cell>
        </row>
        <row r="3360">
          <cell r="E3360" t="str">
            <v>MS Bunker Fuels Residual Fuel</v>
          </cell>
          <cell r="F3360">
            <v>0</v>
          </cell>
          <cell r="G3360">
            <v>0</v>
          </cell>
          <cell r="H3360">
            <v>0</v>
          </cell>
          <cell r="I3360">
            <v>0</v>
          </cell>
          <cell r="J3360">
            <v>0</v>
          </cell>
          <cell r="K3360">
            <v>0</v>
          </cell>
          <cell r="L3360">
            <v>0</v>
          </cell>
          <cell r="M3360">
            <v>0</v>
          </cell>
          <cell r="N3360">
            <v>0</v>
          </cell>
          <cell r="O3360">
            <v>0</v>
          </cell>
          <cell r="P3360">
            <v>0</v>
          </cell>
          <cell r="Q3360">
            <v>0</v>
          </cell>
          <cell r="R3360">
            <v>0</v>
          </cell>
          <cell r="S3360">
            <v>0</v>
          </cell>
          <cell r="T3360">
            <v>0</v>
          </cell>
          <cell r="U3360">
            <v>0</v>
          </cell>
          <cell r="V3360">
            <v>0</v>
          </cell>
          <cell r="W3360">
            <v>0</v>
          </cell>
          <cell r="X3360">
            <v>0</v>
          </cell>
          <cell r="Y3360">
            <v>0</v>
          </cell>
          <cell r="Z3360">
            <v>0</v>
          </cell>
          <cell r="AA3360">
            <v>0</v>
          </cell>
          <cell r="AB3360">
            <v>0</v>
          </cell>
          <cell r="AC3360">
            <v>0</v>
          </cell>
          <cell r="AD3360">
            <v>0</v>
          </cell>
          <cell r="AE3360">
            <v>0</v>
          </cell>
        </row>
        <row r="3361">
          <cell r="E3361" t="str">
            <v>MT Bunker Fuels Residual Fuel</v>
          </cell>
          <cell r="F3361">
            <v>0</v>
          </cell>
          <cell r="G3361">
            <v>0</v>
          </cell>
          <cell r="H3361">
            <v>0</v>
          </cell>
          <cell r="I3361">
            <v>0</v>
          </cell>
          <cell r="J3361">
            <v>0</v>
          </cell>
          <cell r="K3361">
            <v>0</v>
          </cell>
          <cell r="L3361">
            <v>0</v>
          </cell>
          <cell r="M3361">
            <v>0</v>
          </cell>
          <cell r="N3361">
            <v>0</v>
          </cell>
          <cell r="O3361">
            <v>0</v>
          </cell>
          <cell r="P3361">
            <v>0</v>
          </cell>
          <cell r="Q3361">
            <v>0</v>
          </cell>
          <cell r="R3361">
            <v>0</v>
          </cell>
          <cell r="S3361">
            <v>0</v>
          </cell>
          <cell r="T3361">
            <v>0</v>
          </cell>
          <cell r="U3361">
            <v>0</v>
          </cell>
          <cell r="V3361">
            <v>0</v>
          </cell>
          <cell r="W3361">
            <v>0</v>
          </cell>
          <cell r="X3361">
            <v>0</v>
          </cell>
          <cell r="Y3361">
            <v>0</v>
          </cell>
          <cell r="Z3361">
            <v>0</v>
          </cell>
          <cell r="AA3361">
            <v>0</v>
          </cell>
          <cell r="AB3361">
            <v>0</v>
          </cell>
          <cell r="AC3361">
            <v>0</v>
          </cell>
          <cell r="AD3361">
            <v>0</v>
          </cell>
          <cell r="AE3361">
            <v>0</v>
          </cell>
        </row>
        <row r="3362">
          <cell r="E3362" t="str">
            <v>NC Bunker Fuels Residual Fuel</v>
          </cell>
          <cell r="F3362">
            <v>0</v>
          </cell>
          <cell r="G3362">
            <v>22.848977466000001</v>
          </cell>
          <cell r="H3362">
            <v>13.493011896000001</v>
          </cell>
          <cell r="I3362">
            <v>5.7745996560000004</v>
          </cell>
          <cell r="J3362">
            <v>3.340684242</v>
          </cell>
          <cell r="K3362">
            <v>4.9918183559999996</v>
          </cell>
          <cell r="L3362">
            <v>4.9131001080000001</v>
          </cell>
          <cell r="M3362">
            <v>7.4646527760000012</v>
          </cell>
          <cell r="N3362">
            <v>4.5968438880000004</v>
          </cell>
          <cell r="O3362">
            <v>10.072540548000001</v>
          </cell>
          <cell r="P3362">
            <v>4.3889195700000005</v>
          </cell>
          <cell r="Q3362">
            <v>4.9121569980000004</v>
          </cell>
          <cell r="R3362">
            <v>3.2083344720000002</v>
          </cell>
          <cell r="S3362">
            <v>0.80491294800000002</v>
          </cell>
          <cell r="T3362">
            <v>0</v>
          </cell>
          <cell r="U3362">
            <v>1.736391258</v>
          </cell>
          <cell r="V3362">
            <v>1.5155148960000002</v>
          </cell>
          <cell r="W3362">
            <v>4.6778256000000004E-2</v>
          </cell>
          <cell r="X3362">
            <v>1.9808453700000002</v>
          </cell>
          <cell r="Y3362">
            <v>12.005853174</v>
          </cell>
          <cell r="Z3362">
            <v>4.3641472140000008</v>
          </cell>
          <cell r="AA3362">
            <v>3.0024849960000002</v>
          </cell>
          <cell r="AB3362">
            <v>0.11719713599999999</v>
          </cell>
          <cell r="AC3362">
            <v>0.11719713599999999</v>
          </cell>
          <cell r="AD3362">
            <v>0.11719713599999999</v>
          </cell>
          <cell r="AE3362">
            <v>0.11719713599999999</v>
          </cell>
        </row>
        <row r="3363">
          <cell r="E3363" t="str">
            <v>ND Bunker Fuels Residual Fuel</v>
          </cell>
          <cell r="F3363">
            <v>0</v>
          </cell>
          <cell r="G3363">
            <v>0</v>
          </cell>
          <cell r="H3363">
            <v>0</v>
          </cell>
          <cell r="I3363">
            <v>0</v>
          </cell>
          <cell r="J3363">
            <v>0</v>
          </cell>
          <cell r="K3363">
            <v>0</v>
          </cell>
          <cell r="L3363">
            <v>0</v>
          </cell>
          <cell r="M3363">
            <v>0</v>
          </cell>
          <cell r="N3363">
            <v>0</v>
          </cell>
          <cell r="O3363">
            <v>0</v>
          </cell>
          <cell r="P3363">
            <v>0</v>
          </cell>
          <cell r="Q3363">
            <v>0</v>
          </cell>
          <cell r="R3363">
            <v>0</v>
          </cell>
          <cell r="S3363">
            <v>0</v>
          </cell>
          <cell r="T3363">
            <v>0</v>
          </cell>
          <cell r="U3363">
            <v>0</v>
          </cell>
          <cell r="V3363">
            <v>0</v>
          </cell>
          <cell r="W3363">
            <v>0</v>
          </cell>
          <cell r="X3363">
            <v>0</v>
          </cell>
          <cell r="Y3363">
            <v>0</v>
          </cell>
          <cell r="Z3363">
            <v>0</v>
          </cell>
          <cell r="AA3363">
            <v>0</v>
          </cell>
          <cell r="AB3363">
            <v>0</v>
          </cell>
          <cell r="AC3363">
            <v>0</v>
          </cell>
          <cell r="AD3363">
            <v>0</v>
          </cell>
          <cell r="AE3363">
            <v>0</v>
          </cell>
        </row>
        <row r="3364">
          <cell r="E3364" t="str">
            <v>NE Bunker Fuels Residual Fuel</v>
          </cell>
          <cell r="F3364">
            <v>0</v>
          </cell>
          <cell r="G3364">
            <v>0</v>
          </cell>
          <cell r="H3364">
            <v>0</v>
          </cell>
          <cell r="I3364">
            <v>0</v>
          </cell>
          <cell r="J3364">
            <v>0</v>
          </cell>
          <cell r="K3364">
            <v>0</v>
          </cell>
          <cell r="L3364">
            <v>0</v>
          </cell>
          <cell r="M3364">
            <v>0</v>
          </cell>
          <cell r="N3364">
            <v>0</v>
          </cell>
          <cell r="O3364">
            <v>0</v>
          </cell>
          <cell r="P3364">
            <v>0</v>
          </cell>
          <cell r="Q3364">
            <v>0</v>
          </cell>
          <cell r="R3364">
            <v>0</v>
          </cell>
          <cell r="S3364">
            <v>0</v>
          </cell>
          <cell r="T3364">
            <v>0</v>
          </cell>
          <cell r="U3364">
            <v>0</v>
          </cell>
          <cell r="V3364">
            <v>0</v>
          </cell>
          <cell r="W3364">
            <v>0</v>
          </cell>
          <cell r="X3364">
            <v>0</v>
          </cell>
          <cell r="Y3364">
            <v>0</v>
          </cell>
          <cell r="Z3364">
            <v>0</v>
          </cell>
          <cell r="AA3364">
            <v>0</v>
          </cell>
          <cell r="AB3364">
            <v>0</v>
          </cell>
          <cell r="AC3364">
            <v>0</v>
          </cell>
          <cell r="AD3364">
            <v>0</v>
          </cell>
          <cell r="AE3364">
            <v>0</v>
          </cell>
        </row>
        <row r="3365">
          <cell r="E3365" t="str">
            <v>NH Bunker Fuels Residual Fuel</v>
          </cell>
          <cell r="F3365">
            <v>0</v>
          </cell>
          <cell r="G3365">
            <v>0</v>
          </cell>
          <cell r="H3365">
            <v>0</v>
          </cell>
          <cell r="I3365">
            <v>0</v>
          </cell>
          <cell r="J3365">
            <v>0</v>
          </cell>
          <cell r="K3365">
            <v>0</v>
          </cell>
          <cell r="L3365">
            <v>0</v>
          </cell>
          <cell r="M3365">
            <v>0</v>
          </cell>
          <cell r="N3365">
            <v>0</v>
          </cell>
          <cell r="O3365">
            <v>0</v>
          </cell>
          <cell r="P3365">
            <v>0</v>
          </cell>
          <cell r="Q3365">
            <v>0</v>
          </cell>
          <cell r="R3365">
            <v>0</v>
          </cell>
          <cell r="S3365">
            <v>0</v>
          </cell>
          <cell r="T3365">
            <v>0</v>
          </cell>
          <cell r="U3365">
            <v>0</v>
          </cell>
          <cell r="V3365">
            <v>0</v>
          </cell>
          <cell r="W3365">
            <v>0</v>
          </cell>
          <cell r="X3365">
            <v>0</v>
          </cell>
          <cell r="Y3365">
            <v>0</v>
          </cell>
          <cell r="Z3365">
            <v>0</v>
          </cell>
          <cell r="AA3365">
            <v>0</v>
          </cell>
          <cell r="AB3365">
            <v>0</v>
          </cell>
          <cell r="AC3365">
            <v>0</v>
          </cell>
          <cell r="AD3365">
            <v>0</v>
          </cell>
          <cell r="AE3365">
            <v>0</v>
          </cell>
        </row>
        <row r="3366">
          <cell r="E3366" t="str">
            <v>NJ Bunker Fuels Residual Fuel</v>
          </cell>
          <cell r="F3366">
            <v>0</v>
          </cell>
          <cell r="G3366">
            <v>0</v>
          </cell>
          <cell r="H3366">
            <v>0</v>
          </cell>
          <cell r="I3366">
            <v>0</v>
          </cell>
          <cell r="J3366">
            <v>0</v>
          </cell>
          <cell r="K3366">
            <v>0</v>
          </cell>
          <cell r="L3366">
            <v>0</v>
          </cell>
          <cell r="M3366">
            <v>0</v>
          </cell>
          <cell r="N3366">
            <v>0</v>
          </cell>
          <cell r="O3366">
            <v>0</v>
          </cell>
          <cell r="P3366">
            <v>0</v>
          </cell>
          <cell r="Q3366">
            <v>0</v>
          </cell>
          <cell r="R3366">
            <v>0</v>
          </cell>
          <cell r="S3366">
            <v>0</v>
          </cell>
          <cell r="T3366">
            <v>0</v>
          </cell>
          <cell r="U3366">
            <v>0</v>
          </cell>
          <cell r="V3366">
            <v>0</v>
          </cell>
          <cell r="W3366">
            <v>0</v>
          </cell>
          <cell r="X3366">
            <v>0</v>
          </cell>
          <cell r="Y3366">
            <v>0</v>
          </cell>
          <cell r="Z3366">
            <v>0</v>
          </cell>
          <cell r="AA3366">
            <v>0</v>
          </cell>
          <cell r="AB3366">
            <v>0</v>
          </cell>
          <cell r="AC3366">
            <v>0</v>
          </cell>
          <cell r="AD3366">
            <v>0</v>
          </cell>
          <cell r="AE3366">
            <v>0</v>
          </cell>
        </row>
        <row r="3367">
          <cell r="E3367" t="str">
            <v>NM Bunker Fuels Residual Fuel</v>
          </cell>
          <cell r="F3367">
            <v>0</v>
          </cell>
          <cell r="G3367">
            <v>0</v>
          </cell>
          <cell r="H3367">
            <v>0</v>
          </cell>
          <cell r="I3367">
            <v>0</v>
          </cell>
          <cell r="J3367">
            <v>0</v>
          </cell>
          <cell r="K3367">
            <v>0</v>
          </cell>
          <cell r="L3367">
            <v>0</v>
          </cell>
          <cell r="M3367">
            <v>0</v>
          </cell>
          <cell r="N3367">
            <v>0</v>
          </cell>
          <cell r="O3367">
            <v>0</v>
          </cell>
          <cell r="P3367">
            <v>0</v>
          </cell>
          <cell r="Q3367">
            <v>0</v>
          </cell>
          <cell r="R3367">
            <v>0</v>
          </cell>
          <cell r="S3367">
            <v>0</v>
          </cell>
          <cell r="T3367">
            <v>0</v>
          </cell>
          <cell r="U3367">
            <v>0</v>
          </cell>
          <cell r="V3367">
            <v>0</v>
          </cell>
          <cell r="W3367">
            <v>0</v>
          </cell>
          <cell r="X3367">
            <v>0</v>
          </cell>
          <cell r="Y3367">
            <v>0</v>
          </cell>
          <cell r="Z3367">
            <v>0</v>
          </cell>
          <cell r="AA3367">
            <v>0</v>
          </cell>
          <cell r="AB3367">
            <v>0</v>
          </cell>
          <cell r="AC3367">
            <v>0</v>
          </cell>
          <cell r="AD3367">
            <v>0</v>
          </cell>
          <cell r="AE3367">
            <v>0</v>
          </cell>
        </row>
        <row r="3368">
          <cell r="E3368" t="str">
            <v>NV Bunker Fuels Residual Fuel</v>
          </cell>
          <cell r="F3368">
            <v>0</v>
          </cell>
          <cell r="G3368">
            <v>0</v>
          </cell>
          <cell r="H3368">
            <v>0</v>
          </cell>
          <cell r="I3368">
            <v>0</v>
          </cell>
          <cell r="J3368">
            <v>0</v>
          </cell>
          <cell r="K3368">
            <v>0</v>
          </cell>
          <cell r="L3368">
            <v>0</v>
          </cell>
          <cell r="M3368">
            <v>0</v>
          </cell>
          <cell r="N3368">
            <v>0</v>
          </cell>
          <cell r="O3368">
            <v>0</v>
          </cell>
          <cell r="P3368">
            <v>0</v>
          </cell>
          <cell r="Q3368">
            <v>0</v>
          </cell>
          <cell r="R3368">
            <v>0</v>
          </cell>
          <cell r="S3368">
            <v>0</v>
          </cell>
          <cell r="T3368">
            <v>0</v>
          </cell>
          <cell r="U3368">
            <v>0</v>
          </cell>
          <cell r="V3368">
            <v>0</v>
          </cell>
          <cell r="W3368">
            <v>0</v>
          </cell>
          <cell r="X3368">
            <v>0</v>
          </cell>
          <cell r="Y3368">
            <v>0</v>
          </cell>
          <cell r="Z3368">
            <v>0</v>
          </cell>
          <cell r="AA3368">
            <v>0</v>
          </cell>
          <cell r="AB3368">
            <v>0</v>
          </cell>
          <cell r="AC3368">
            <v>0</v>
          </cell>
          <cell r="AD3368">
            <v>0</v>
          </cell>
          <cell r="AE3368">
            <v>0</v>
          </cell>
        </row>
        <row r="3369">
          <cell r="E3369" t="str">
            <v>NY Bunker Fuels Residual Fuel</v>
          </cell>
          <cell r="F3369">
            <v>0</v>
          </cell>
          <cell r="G3369">
            <v>10.096181172</v>
          </cell>
          <cell r="H3369">
            <v>322.57090731600005</v>
          </cell>
          <cell r="I3369">
            <v>117.82028021400001</v>
          </cell>
          <cell r="J3369">
            <v>135.876938526</v>
          </cell>
          <cell r="K3369">
            <v>162.581412546</v>
          </cell>
          <cell r="L3369">
            <v>204.532202826</v>
          </cell>
          <cell r="M3369">
            <v>222.20300340000003</v>
          </cell>
          <cell r="N3369">
            <v>315.94876614000003</v>
          </cell>
          <cell r="O3369">
            <v>278.95282430399999</v>
          </cell>
          <cell r="P3369">
            <v>96.161130323999998</v>
          </cell>
          <cell r="Q3369">
            <v>0</v>
          </cell>
          <cell r="R3369">
            <v>0</v>
          </cell>
          <cell r="S3369">
            <v>0</v>
          </cell>
          <cell r="T3369">
            <v>0</v>
          </cell>
          <cell r="U3369">
            <v>87.237423504000006</v>
          </cell>
          <cell r="V3369">
            <v>271.964064834</v>
          </cell>
          <cell r="W3369">
            <v>970.15399361999994</v>
          </cell>
          <cell r="X3369">
            <v>1325.194606386</v>
          </cell>
          <cell r="Y3369">
            <v>1255.4668373940001</v>
          </cell>
          <cell r="Z3369">
            <v>1168.2652520700001</v>
          </cell>
          <cell r="AA3369">
            <v>953.48615909400007</v>
          </cell>
          <cell r="AB3369">
            <v>840.59344000800002</v>
          </cell>
          <cell r="AC3369">
            <v>840.59344000800002</v>
          </cell>
          <cell r="AD3369">
            <v>840.59344000800002</v>
          </cell>
          <cell r="AE3369">
            <v>840.59344000800002</v>
          </cell>
        </row>
        <row r="3370">
          <cell r="E3370" t="str">
            <v>OH Bunker Fuels Residual Fuel</v>
          </cell>
          <cell r="F3370">
            <v>0</v>
          </cell>
          <cell r="G3370">
            <v>0.119712096</v>
          </cell>
          <cell r="H3370">
            <v>0</v>
          </cell>
          <cell r="I3370">
            <v>9.4248126000000002E-2</v>
          </cell>
          <cell r="J3370">
            <v>4.4829162000000006E-2</v>
          </cell>
          <cell r="K3370">
            <v>2.9173536E-2</v>
          </cell>
          <cell r="L3370">
            <v>0</v>
          </cell>
          <cell r="M3370">
            <v>0</v>
          </cell>
          <cell r="N3370">
            <v>4.4892036000000003E-2</v>
          </cell>
          <cell r="O3370">
            <v>0</v>
          </cell>
          <cell r="P3370">
            <v>1.2386177999999999E-2</v>
          </cell>
          <cell r="Q3370">
            <v>0</v>
          </cell>
          <cell r="R3370">
            <v>1.1191572E-2</v>
          </cell>
          <cell r="S3370">
            <v>0</v>
          </cell>
          <cell r="T3370">
            <v>15.293786130000003</v>
          </cell>
          <cell r="U3370">
            <v>0.2577834</v>
          </cell>
          <cell r="V3370">
            <v>0</v>
          </cell>
          <cell r="W3370">
            <v>0.12694260600000001</v>
          </cell>
          <cell r="X3370">
            <v>0</v>
          </cell>
          <cell r="Y3370">
            <v>0</v>
          </cell>
          <cell r="Z3370">
            <v>0</v>
          </cell>
          <cell r="AA3370">
            <v>0</v>
          </cell>
          <cell r="AB3370">
            <v>0</v>
          </cell>
          <cell r="AC3370">
            <v>0</v>
          </cell>
          <cell r="AD3370">
            <v>0</v>
          </cell>
          <cell r="AE3370">
            <v>0</v>
          </cell>
        </row>
        <row r="3371">
          <cell r="E3371" t="str">
            <v>OK Bunker Fuels Residual Fuel</v>
          </cell>
          <cell r="F3371">
            <v>0</v>
          </cell>
          <cell r="G3371">
            <v>0</v>
          </cell>
          <cell r="H3371">
            <v>0</v>
          </cell>
          <cell r="I3371">
            <v>0</v>
          </cell>
          <cell r="J3371">
            <v>0</v>
          </cell>
          <cell r="K3371">
            <v>0</v>
          </cell>
          <cell r="L3371">
            <v>0</v>
          </cell>
          <cell r="M3371">
            <v>0</v>
          </cell>
          <cell r="N3371">
            <v>0</v>
          </cell>
          <cell r="O3371">
            <v>0</v>
          </cell>
          <cell r="P3371">
            <v>0</v>
          </cell>
          <cell r="Q3371">
            <v>0</v>
          </cell>
          <cell r="R3371">
            <v>0</v>
          </cell>
          <cell r="S3371">
            <v>0</v>
          </cell>
          <cell r="T3371">
            <v>0</v>
          </cell>
          <cell r="U3371">
            <v>0</v>
          </cell>
          <cell r="V3371">
            <v>0</v>
          </cell>
          <cell r="W3371">
            <v>0</v>
          </cell>
          <cell r="X3371">
            <v>0</v>
          </cell>
          <cell r="Y3371">
            <v>0</v>
          </cell>
          <cell r="Z3371">
            <v>0</v>
          </cell>
          <cell r="AA3371">
            <v>0</v>
          </cell>
          <cell r="AB3371">
            <v>0</v>
          </cell>
          <cell r="AC3371">
            <v>0</v>
          </cell>
          <cell r="AD3371">
            <v>0</v>
          </cell>
          <cell r="AE3371">
            <v>0</v>
          </cell>
        </row>
        <row r="3372">
          <cell r="E3372" t="str">
            <v>OR Bunker Fuels Residual Fuel</v>
          </cell>
          <cell r="F3372">
            <v>0</v>
          </cell>
          <cell r="G3372">
            <v>315.01483574400004</v>
          </cell>
          <cell r="H3372">
            <v>297.78597651600001</v>
          </cell>
          <cell r="I3372">
            <v>192.848264532</v>
          </cell>
          <cell r="J3372">
            <v>207.760782726</v>
          </cell>
          <cell r="K3372">
            <v>154.00382709600001</v>
          </cell>
          <cell r="L3372">
            <v>227.96182168200002</v>
          </cell>
          <cell r="M3372">
            <v>237.48440335199999</v>
          </cell>
          <cell r="N3372">
            <v>296.69504974200004</v>
          </cell>
          <cell r="O3372">
            <v>118.92397041000001</v>
          </cell>
          <cell r="P3372">
            <v>135.05838192000002</v>
          </cell>
          <cell r="Q3372">
            <v>92.468980422000001</v>
          </cell>
          <cell r="R3372">
            <v>148.3889274</v>
          </cell>
          <cell r="S3372">
            <v>130.42004119200001</v>
          </cell>
          <cell r="T3372">
            <v>92.768197788000009</v>
          </cell>
          <cell r="U3372">
            <v>70.285272750000004</v>
          </cell>
          <cell r="V3372">
            <v>638.52325727400012</v>
          </cell>
          <cell r="W3372">
            <v>134.66246434199999</v>
          </cell>
          <cell r="X3372">
            <v>116.18002330200001</v>
          </cell>
          <cell r="Y3372">
            <v>82.916156358000009</v>
          </cell>
          <cell r="Z3372">
            <v>99.174869766</v>
          </cell>
          <cell r="AA3372">
            <v>84.650032655999993</v>
          </cell>
          <cell r="AB3372">
            <v>71.348094846000009</v>
          </cell>
          <cell r="AC3372">
            <v>71.348094846000009</v>
          </cell>
          <cell r="AD3372">
            <v>71.348094846000009</v>
          </cell>
          <cell r="AE3372">
            <v>71.348094846000009</v>
          </cell>
        </row>
        <row r="3373">
          <cell r="E3373" t="str">
            <v>PA Bunker Fuels Residual Fuel</v>
          </cell>
          <cell r="F3373">
            <v>0</v>
          </cell>
          <cell r="G3373">
            <v>436.66156472400002</v>
          </cell>
          <cell r="H3373">
            <v>390.68708994000002</v>
          </cell>
          <cell r="I3373">
            <v>330.94195167600003</v>
          </cell>
          <cell r="J3373">
            <v>334.72526887800001</v>
          </cell>
          <cell r="K3373">
            <v>364.37922511200003</v>
          </cell>
          <cell r="L3373">
            <v>329.66083105199999</v>
          </cell>
          <cell r="M3373">
            <v>413.49519930600002</v>
          </cell>
          <cell r="N3373">
            <v>515.08059535799998</v>
          </cell>
          <cell r="O3373">
            <v>465.45628487400006</v>
          </cell>
          <cell r="P3373">
            <v>406.81936373400004</v>
          </cell>
          <cell r="Q3373">
            <v>394.73265459600003</v>
          </cell>
          <cell r="R3373">
            <v>312.49629192600003</v>
          </cell>
          <cell r="S3373">
            <v>405.73855967399999</v>
          </cell>
          <cell r="T3373">
            <v>305.48552655599997</v>
          </cell>
          <cell r="U3373">
            <v>272.30628801600005</v>
          </cell>
          <cell r="V3373">
            <v>365.26568563800004</v>
          </cell>
          <cell r="W3373">
            <v>284.93987520600001</v>
          </cell>
          <cell r="X3373">
            <v>241.766311374</v>
          </cell>
          <cell r="Y3373">
            <v>290.80199547000001</v>
          </cell>
          <cell r="Z3373">
            <v>238.197080142</v>
          </cell>
          <cell r="AA3373">
            <v>169.036874748</v>
          </cell>
          <cell r="AB3373">
            <v>149.60874587400002</v>
          </cell>
          <cell r="AC3373">
            <v>149.60874587400002</v>
          </cell>
          <cell r="AD3373">
            <v>149.60874587400002</v>
          </cell>
          <cell r="AE3373">
            <v>149.60874587400002</v>
          </cell>
        </row>
        <row r="3374">
          <cell r="E3374" t="str">
            <v>RI Bunker Fuels Residual Fuel</v>
          </cell>
          <cell r="F3374">
            <v>0</v>
          </cell>
          <cell r="G3374">
            <v>0</v>
          </cell>
          <cell r="H3374">
            <v>0</v>
          </cell>
          <cell r="I3374">
            <v>0</v>
          </cell>
          <cell r="J3374">
            <v>0</v>
          </cell>
          <cell r="K3374">
            <v>0</v>
          </cell>
          <cell r="L3374">
            <v>0</v>
          </cell>
          <cell r="M3374">
            <v>0</v>
          </cell>
          <cell r="N3374">
            <v>0</v>
          </cell>
          <cell r="O3374">
            <v>0</v>
          </cell>
          <cell r="P3374">
            <v>0</v>
          </cell>
          <cell r="Q3374">
            <v>0</v>
          </cell>
          <cell r="R3374">
            <v>0</v>
          </cell>
          <cell r="S3374">
            <v>0</v>
          </cell>
          <cell r="T3374">
            <v>0</v>
          </cell>
          <cell r="U3374">
            <v>0</v>
          </cell>
          <cell r="V3374">
            <v>0</v>
          </cell>
          <cell r="W3374">
            <v>0</v>
          </cell>
          <cell r="X3374">
            <v>0</v>
          </cell>
          <cell r="Y3374">
            <v>0</v>
          </cell>
          <cell r="Z3374">
            <v>0</v>
          </cell>
          <cell r="AA3374">
            <v>0</v>
          </cell>
          <cell r="AB3374">
            <v>0</v>
          </cell>
          <cell r="AC3374">
            <v>0</v>
          </cell>
          <cell r="AD3374">
            <v>0</v>
          </cell>
          <cell r="AE3374">
            <v>0</v>
          </cell>
        </row>
        <row r="3375">
          <cell r="E3375" t="str">
            <v>SC Bunker Fuels Residual Fuel</v>
          </cell>
          <cell r="F3375">
            <v>0</v>
          </cell>
          <cell r="G3375">
            <v>7.8803756640000007</v>
          </cell>
          <cell r="H3375">
            <v>4.7152985039999997</v>
          </cell>
          <cell r="I3375">
            <v>8.5382892000000012</v>
          </cell>
          <cell r="J3375">
            <v>14.825940696</v>
          </cell>
          <cell r="K3375">
            <v>11.269472885999999</v>
          </cell>
          <cell r="L3375">
            <v>22.873938444000004</v>
          </cell>
          <cell r="M3375">
            <v>14.376454470000001</v>
          </cell>
          <cell r="N3375">
            <v>9.597213108</v>
          </cell>
          <cell r="O3375">
            <v>5.6134535940000001</v>
          </cell>
          <cell r="P3375">
            <v>28.887647922000003</v>
          </cell>
          <cell r="Q3375">
            <v>11.622950514000001</v>
          </cell>
          <cell r="R3375">
            <v>17.169443298000001</v>
          </cell>
          <cell r="S3375">
            <v>20.816575416000003</v>
          </cell>
          <cell r="T3375">
            <v>18.687095910000004</v>
          </cell>
          <cell r="U3375">
            <v>33.922912212000007</v>
          </cell>
          <cell r="V3375">
            <v>31.873156938000001</v>
          </cell>
          <cell r="W3375">
            <v>28.153028106000001</v>
          </cell>
          <cell r="X3375">
            <v>37.170165690000005</v>
          </cell>
          <cell r="Y3375">
            <v>24.581093292000002</v>
          </cell>
          <cell r="Z3375">
            <v>72.663356051999997</v>
          </cell>
          <cell r="AA3375">
            <v>98.205981425999994</v>
          </cell>
          <cell r="AB3375">
            <v>88.796132838000005</v>
          </cell>
          <cell r="AC3375">
            <v>88.796132838000005</v>
          </cell>
          <cell r="AD3375">
            <v>88.796132838000005</v>
          </cell>
          <cell r="AE3375">
            <v>88.796132838000005</v>
          </cell>
        </row>
        <row r="3376">
          <cell r="E3376" t="str">
            <v>SD Bunker Fuels Residual Fuel</v>
          </cell>
          <cell r="F3376">
            <v>0</v>
          </cell>
          <cell r="G3376">
            <v>0</v>
          </cell>
          <cell r="H3376">
            <v>0</v>
          </cell>
          <cell r="I3376">
            <v>0</v>
          </cell>
          <cell r="J3376">
            <v>0</v>
          </cell>
          <cell r="K3376">
            <v>0</v>
          </cell>
          <cell r="L3376">
            <v>0</v>
          </cell>
          <cell r="M3376">
            <v>0</v>
          </cell>
          <cell r="N3376">
            <v>0</v>
          </cell>
          <cell r="O3376">
            <v>0</v>
          </cell>
          <cell r="P3376">
            <v>0</v>
          </cell>
          <cell r="Q3376">
            <v>0</v>
          </cell>
          <cell r="R3376">
            <v>0</v>
          </cell>
          <cell r="S3376">
            <v>0</v>
          </cell>
          <cell r="T3376">
            <v>0</v>
          </cell>
          <cell r="U3376">
            <v>0</v>
          </cell>
          <cell r="V3376">
            <v>0</v>
          </cell>
          <cell r="W3376">
            <v>0</v>
          </cell>
          <cell r="X3376">
            <v>0</v>
          </cell>
          <cell r="Y3376">
            <v>0</v>
          </cell>
          <cell r="Z3376">
            <v>0</v>
          </cell>
          <cell r="AA3376">
            <v>0</v>
          </cell>
          <cell r="AB3376">
            <v>0</v>
          </cell>
          <cell r="AC3376">
            <v>0</v>
          </cell>
          <cell r="AD3376">
            <v>0</v>
          </cell>
          <cell r="AE3376">
            <v>0</v>
          </cell>
        </row>
        <row r="3377">
          <cell r="E3377" t="str">
            <v>TN Bunker Fuels Residual Fuel</v>
          </cell>
          <cell r="F3377">
            <v>0</v>
          </cell>
          <cell r="G3377">
            <v>0</v>
          </cell>
          <cell r="H3377">
            <v>0</v>
          </cell>
          <cell r="I3377">
            <v>0</v>
          </cell>
          <cell r="J3377">
            <v>0</v>
          </cell>
          <cell r="K3377">
            <v>0</v>
          </cell>
          <cell r="L3377">
            <v>0</v>
          </cell>
          <cell r="M3377">
            <v>0</v>
          </cell>
          <cell r="N3377">
            <v>0</v>
          </cell>
          <cell r="O3377">
            <v>0</v>
          </cell>
          <cell r="P3377">
            <v>0</v>
          </cell>
          <cell r="Q3377">
            <v>0</v>
          </cell>
          <cell r="R3377">
            <v>0</v>
          </cell>
          <cell r="S3377">
            <v>0</v>
          </cell>
          <cell r="T3377">
            <v>0</v>
          </cell>
          <cell r="U3377">
            <v>0</v>
          </cell>
          <cell r="V3377">
            <v>0</v>
          </cell>
          <cell r="W3377">
            <v>0</v>
          </cell>
          <cell r="X3377">
            <v>0</v>
          </cell>
          <cell r="Y3377">
            <v>0</v>
          </cell>
          <cell r="Z3377">
            <v>0</v>
          </cell>
          <cell r="AA3377">
            <v>0</v>
          </cell>
          <cell r="AB3377">
            <v>0</v>
          </cell>
          <cell r="AC3377">
            <v>0</v>
          </cell>
          <cell r="AD3377">
            <v>0</v>
          </cell>
          <cell r="AE3377">
            <v>0</v>
          </cell>
        </row>
        <row r="3378">
          <cell r="E3378" t="str">
            <v>TX Bunker Fuels Residual Fuel</v>
          </cell>
          <cell r="F3378">
            <v>0</v>
          </cell>
          <cell r="G3378">
            <v>1480.1914025640001</v>
          </cell>
          <cell r="H3378">
            <v>1081.3989737879999</v>
          </cell>
          <cell r="I3378">
            <v>1109.247503112</v>
          </cell>
          <cell r="J3378">
            <v>1032.67589922</v>
          </cell>
          <cell r="K3378">
            <v>963.33675442200001</v>
          </cell>
          <cell r="L3378">
            <v>1170.220381974</v>
          </cell>
          <cell r="M3378">
            <v>1048.0344455700001</v>
          </cell>
          <cell r="N3378">
            <v>1615.8017553299999</v>
          </cell>
          <cell r="O3378">
            <v>1074.657937878</v>
          </cell>
          <cell r="P3378">
            <v>1172.6886894659999</v>
          </cell>
          <cell r="Q3378">
            <v>967.85117049600001</v>
          </cell>
          <cell r="R3378">
            <v>112.68259417800002</v>
          </cell>
          <cell r="S3378">
            <v>392.82870412800003</v>
          </cell>
          <cell r="T3378">
            <v>1069.8009213779999</v>
          </cell>
          <cell r="U3378">
            <v>1076.2810930620001</v>
          </cell>
          <cell r="V3378">
            <v>1381.944050046</v>
          </cell>
          <cell r="W3378">
            <v>1378.341809964</v>
          </cell>
          <cell r="X3378">
            <v>1401.1741886939999</v>
          </cell>
          <cell r="Y3378">
            <v>1228.0744589400001</v>
          </cell>
          <cell r="Z3378">
            <v>1497.7895836680002</v>
          </cell>
          <cell r="AA3378">
            <v>1439.7758696160001</v>
          </cell>
          <cell r="AB3378">
            <v>1183.444670394</v>
          </cell>
          <cell r="AC3378">
            <v>1183.444670394</v>
          </cell>
          <cell r="AD3378">
            <v>1183.444670394</v>
          </cell>
          <cell r="AE3378">
            <v>1183.444670394</v>
          </cell>
        </row>
        <row r="3379">
          <cell r="E3379" t="str">
            <v>US Bunker Fuels Residual Fuel</v>
          </cell>
          <cell r="F3379">
            <v>0</v>
          </cell>
          <cell r="G3379">
            <v>0</v>
          </cell>
          <cell r="H3379">
            <v>0</v>
          </cell>
          <cell r="I3379">
            <v>0</v>
          </cell>
          <cell r="J3379">
            <v>0</v>
          </cell>
          <cell r="K3379">
            <v>0</v>
          </cell>
          <cell r="L3379">
            <v>0</v>
          </cell>
          <cell r="M3379">
            <v>0</v>
          </cell>
          <cell r="N3379">
            <v>0</v>
          </cell>
          <cell r="O3379">
            <v>0</v>
          </cell>
          <cell r="P3379">
            <v>0</v>
          </cell>
          <cell r="Q3379">
            <v>0</v>
          </cell>
          <cell r="R3379">
            <v>0</v>
          </cell>
          <cell r="S3379">
            <v>0</v>
          </cell>
          <cell r="T3379">
            <v>0</v>
          </cell>
          <cell r="U3379">
            <v>0</v>
          </cell>
          <cell r="V3379">
            <v>0</v>
          </cell>
          <cell r="W3379">
            <v>0</v>
          </cell>
          <cell r="X3379">
            <v>0</v>
          </cell>
          <cell r="Y3379">
            <v>0</v>
          </cell>
          <cell r="Z3379">
            <v>0</v>
          </cell>
          <cell r="AA3379">
            <v>0</v>
          </cell>
          <cell r="AB3379">
            <v>0</v>
          </cell>
          <cell r="AC3379">
            <v>0</v>
          </cell>
          <cell r="AD3379">
            <v>0</v>
          </cell>
          <cell r="AE3379">
            <v>0</v>
          </cell>
        </row>
        <row r="3380">
          <cell r="E3380" t="str">
            <v>UT Bunker Fuels Residual Fuel</v>
          </cell>
          <cell r="F3380">
            <v>0</v>
          </cell>
          <cell r="G3380">
            <v>0</v>
          </cell>
          <cell r="H3380">
            <v>0</v>
          </cell>
          <cell r="I3380">
            <v>0</v>
          </cell>
          <cell r="J3380">
            <v>0</v>
          </cell>
          <cell r="K3380">
            <v>0</v>
          </cell>
          <cell r="L3380">
            <v>0</v>
          </cell>
          <cell r="M3380">
            <v>0</v>
          </cell>
          <cell r="N3380">
            <v>0</v>
          </cell>
          <cell r="O3380">
            <v>0</v>
          </cell>
          <cell r="P3380">
            <v>0</v>
          </cell>
          <cell r="Q3380">
            <v>0</v>
          </cell>
          <cell r="R3380">
            <v>0</v>
          </cell>
          <cell r="S3380">
            <v>0</v>
          </cell>
          <cell r="T3380">
            <v>0</v>
          </cell>
          <cell r="U3380">
            <v>0</v>
          </cell>
          <cell r="V3380">
            <v>0</v>
          </cell>
          <cell r="W3380">
            <v>0</v>
          </cell>
          <cell r="X3380">
            <v>0</v>
          </cell>
          <cell r="Y3380">
            <v>0</v>
          </cell>
          <cell r="Z3380">
            <v>0</v>
          </cell>
          <cell r="AA3380">
            <v>0</v>
          </cell>
          <cell r="AB3380">
            <v>0</v>
          </cell>
          <cell r="AC3380">
            <v>0</v>
          </cell>
          <cell r="AD3380">
            <v>0</v>
          </cell>
          <cell r="AE3380">
            <v>0</v>
          </cell>
        </row>
        <row r="3381">
          <cell r="E3381" t="str">
            <v>VA Bunker Fuels Residual Fuel</v>
          </cell>
          <cell r="F3381">
            <v>0</v>
          </cell>
          <cell r="G3381">
            <v>161.99901068400001</v>
          </cell>
          <cell r="H3381">
            <v>138.046091526</v>
          </cell>
          <cell r="I3381">
            <v>96.126801119999996</v>
          </cell>
          <cell r="J3381">
            <v>134.43687243000002</v>
          </cell>
          <cell r="K3381">
            <v>118.538930034</v>
          </cell>
          <cell r="L3381">
            <v>87.349716467999997</v>
          </cell>
          <cell r="M3381">
            <v>131.45331250800001</v>
          </cell>
          <cell r="N3381">
            <v>120.81471733800001</v>
          </cell>
          <cell r="O3381">
            <v>98.29369065600001</v>
          </cell>
          <cell r="P3381">
            <v>71.271828683999999</v>
          </cell>
          <cell r="Q3381">
            <v>67.421362049999999</v>
          </cell>
          <cell r="R3381">
            <v>57.100091958000007</v>
          </cell>
          <cell r="S3381">
            <v>62.320080060000009</v>
          </cell>
          <cell r="T3381">
            <v>170.060714964</v>
          </cell>
          <cell r="U3381">
            <v>15.603126210000001</v>
          </cell>
          <cell r="V3381">
            <v>20.354388642</v>
          </cell>
          <cell r="W3381">
            <v>30.958843230000003</v>
          </cell>
          <cell r="X3381">
            <v>30.616117056000004</v>
          </cell>
          <cell r="Y3381">
            <v>19.131174972</v>
          </cell>
          <cell r="Z3381">
            <v>34.124486256000004</v>
          </cell>
          <cell r="AA3381">
            <v>14.467873266</v>
          </cell>
          <cell r="AB3381">
            <v>32.387843502000003</v>
          </cell>
          <cell r="AC3381">
            <v>32.387843502000003</v>
          </cell>
          <cell r="AD3381">
            <v>32.387843502000003</v>
          </cell>
          <cell r="AE3381">
            <v>32.387843502000003</v>
          </cell>
        </row>
        <row r="3382">
          <cell r="E3382" t="str">
            <v>VT Bunker Fuels Residual Fuel</v>
          </cell>
          <cell r="F3382">
            <v>0</v>
          </cell>
          <cell r="G3382">
            <v>0</v>
          </cell>
          <cell r="H3382">
            <v>0</v>
          </cell>
          <cell r="I3382">
            <v>0</v>
          </cell>
          <cell r="J3382">
            <v>0</v>
          </cell>
          <cell r="K3382">
            <v>0</v>
          </cell>
          <cell r="L3382">
            <v>0</v>
          </cell>
          <cell r="M3382">
            <v>0</v>
          </cell>
          <cell r="N3382">
            <v>0</v>
          </cell>
          <cell r="O3382">
            <v>0</v>
          </cell>
          <cell r="P3382">
            <v>0</v>
          </cell>
          <cell r="Q3382">
            <v>0</v>
          </cell>
          <cell r="R3382">
            <v>0</v>
          </cell>
          <cell r="S3382">
            <v>0</v>
          </cell>
          <cell r="T3382">
            <v>0</v>
          </cell>
          <cell r="U3382">
            <v>0</v>
          </cell>
          <cell r="V3382">
            <v>0</v>
          </cell>
          <cell r="W3382">
            <v>0</v>
          </cell>
          <cell r="X3382">
            <v>0</v>
          </cell>
          <cell r="Y3382">
            <v>0</v>
          </cell>
          <cell r="Z3382">
            <v>0</v>
          </cell>
          <cell r="AA3382">
            <v>0</v>
          </cell>
          <cell r="AB3382">
            <v>0</v>
          </cell>
          <cell r="AC3382">
            <v>0</v>
          </cell>
          <cell r="AD3382">
            <v>0</v>
          </cell>
          <cell r="AE3382">
            <v>0</v>
          </cell>
        </row>
        <row r="3383">
          <cell r="E3383" t="str">
            <v>WA Bunker Fuels Residual Fuel</v>
          </cell>
          <cell r="F3383">
            <v>0</v>
          </cell>
          <cell r="G3383">
            <v>713.26956607200009</v>
          </cell>
          <cell r="H3383">
            <v>680.25310831799993</v>
          </cell>
          <cell r="I3383">
            <v>520.64827667999998</v>
          </cell>
          <cell r="J3383">
            <v>481.72505812200001</v>
          </cell>
          <cell r="K3383">
            <v>445.59646311600005</v>
          </cell>
          <cell r="L3383">
            <v>551.240187246</v>
          </cell>
          <cell r="M3383">
            <v>741.40649843400001</v>
          </cell>
          <cell r="N3383">
            <v>518.21329240800003</v>
          </cell>
          <cell r="O3383">
            <v>475.97837452200002</v>
          </cell>
          <cell r="P3383">
            <v>473.34288506399997</v>
          </cell>
          <cell r="Q3383">
            <v>580.76795536199995</v>
          </cell>
          <cell r="R3383">
            <v>245.56069440000002</v>
          </cell>
          <cell r="S3383">
            <v>292.703871096</v>
          </cell>
          <cell r="T3383">
            <v>183.626409204</v>
          </cell>
          <cell r="U3383">
            <v>209.57865868799999</v>
          </cell>
          <cell r="V3383">
            <v>534.79486380599997</v>
          </cell>
          <cell r="W3383">
            <v>447.994603224</v>
          </cell>
          <cell r="X3383">
            <v>471.61139797800001</v>
          </cell>
          <cell r="Y3383">
            <v>399.93063679800002</v>
          </cell>
          <cell r="Z3383">
            <v>293.034085344</v>
          </cell>
          <cell r="AA3383">
            <v>227.75578358400003</v>
          </cell>
          <cell r="AB3383">
            <v>341.00757608400005</v>
          </cell>
          <cell r="AC3383">
            <v>341.00757608400005</v>
          </cell>
          <cell r="AD3383">
            <v>341.00757608400005</v>
          </cell>
          <cell r="AE3383">
            <v>341.00757608400005</v>
          </cell>
        </row>
        <row r="3384">
          <cell r="E3384" t="str">
            <v>WI Bunker Fuels Residual Fuel</v>
          </cell>
          <cell r="F3384">
            <v>0</v>
          </cell>
          <cell r="G3384">
            <v>0</v>
          </cell>
          <cell r="H3384">
            <v>0</v>
          </cell>
          <cell r="I3384">
            <v>0</v>
          </cell>
          <cell r="J3384">
            <v>0</v>
          </cell>
          <cell r="K3384">
            <v>6.6017699999999999E-2</v>
          </cell>
          <cell r="L3384">
            <v>0</v>
          </cell>
          <cell r="M3384">
            <v>0</v>
          </cell>
          <cell r="N3384">
            <v>0</v>
          </cell>
          <cell r="O3384">
            <v>0</v>
          </cell>
          <cell r="P3384">
            <v>0</v>
          </cell>
          <cell r="Q3384">
            <v>0</v>
          </cell>
          <cell r="R3384">
            <v>0</v>
          </cell>
          <cell r="S3384">
            <v>35.758204272</v>
          </cell>
          <cell r="T3384">
            <v>0</v>
          </cell>
          <cell r="U3384">
            <v>55.454742251999996</v>
          </cell>
          <cell r="V3384">
            <v>0</v>
          </cell>
          <cell r="W3384">
            <v>0</v>
          </cell>
          <cell r="X3384">
            <v>0</v>
          </cell>
          <cell r="Y3384">
            <v>0</v>
          </cell>
          <cell r="Z3384">
            <v>0</v>
          </cell>
          <cell r="AA3384">
            <v>0</v>
          </cell>
          <cell r="AB3384">
            <v>0</v>
          </cell>
          <cell r="AC3384">
            <v>0</v>
          </cell>
          <cell r="AD3384">
            <v>0</v>
          </cell>
          <cell r="AE3384">
            <v>0</v>
          </cell>
        </row>
        <row r="3385">
          <cell r="E3385" t="str">
            <v>WV Bunker Fuels Residual Fuel</v>
          </cell>
          <cell r="F3385">
            <v>0</v>
          </cell>
          <cell r="G3385">
            <v>0</v>
          </cell>
          <cell r="H3385">
            <v>0</v>
          </cell>
          <cell r="I3385">
            <v>0</v>
          </cell>
          <cell r="J3385">
            <v>0</v>
          </cell>
          <cell r="K3385">
            <v>0</v>
          </cell>
          <cell r="L3385">
            <v>0</v>
          </cell>
          <cell r="M3385">
            <v>0</v>
          </cell>
          <cell r="N3385">
            <v>0</v>
          </cell>
          <cell r="O3385">
            <v>0</v>
          </cell>
          <cell r="P3385">
            <v>0</v>
          </cell>
          <cell r="Q3385">
            <v>0</v>
          </cell>
          <cell r="R3385">
            <v>0</v>
          </cell>
          <cell r="S3385">
            <v>0</v>
          </cell>
          <cell r="T3385">
            <v>0</v>
          </cell>
          <cell r="U3385">
            <v>0</v>
          </cell>
          <cell r="V3385">
            <v>0</v>
          </cell>
          <cell r="W3385">
            <v>0</v>
          </cell>
          <cell r="X3385">
            <v>0</v>
          </cell>
          <cell r="Y3385">
            <v>0</v>
          </cell>
          <cell r="Z3385">
            <v>0</v>
          </cell>
          <cell r="AA3385">
            <v>0</v>
          </cell>
          <cell r="AB3385">
            <v>0</v>
          </cell>
          <cell r="AC3385">
            <v>0</v>
          </cell>
          <cell r="AD3385">
            <v>0</v>
          </cell>
          <cell r="AE3385">
            <v>0</v>
          </cell>
        </row>
        <row r="3386">
          <cell r="E3386" t="str">
            <v>WY Bunker Fuels Residual Fuel</v>
          </cell>
          <cell r="F3386">
            <v>0</v>
          </cell>
          <cell r="G3386">
            <v>0</v>
          </cell>
          <cell r="H3386">
            <v>0</v>
          </cell>
          <cell r="I3386">
            <v>0</v>
          </cell>
          <cell r="J3386">
            <v>0</v>
          </cell>
          <cell r="K3386">
            <v>0</v>
          </cell>
          <cell r="L3386">
            <v>0</v>
          </cell>
          <cell r="M3386">
            <v>0</v>
          </cell>
          <cell r="N3386">
            <v>0</v>
          </cell>
          <cell r="O3386">
            <v>0</v>
          </cell>
          <cell r="P3386">
            <v>0</v>
          </cell>
          <cell r="Q3386">
            <v>0</v>
          </cell>
          <cell r="R3386">
            <v>0</v>
          </cell>
          <cell r="S3386">
            <v>0</v>
          </cell>
          <cell r="T3386">
            <v>0</v>
          </cell>
          <cell r="U3386">
            <v>0</v>
          </cell>
          <cell r="V3386">
            <v>0</v>
          </cell>
          <cell r="W3386">
            <v>0</v>
          </cell>
          <cell r="X3386">
            <v>0</v>
          </cell>
          <cell r="Y3386">
            <v>0</v>
          </cell>
          <cell r="Z3386">
            <v>0</v>
          </cell>
          <cell r="AA3386">
            <v>0</v>
          </cell>
          <cell r="AB3386">
            <v>0</v>
          </cell>
          <cell r="AC3386">
            <v>0</v>
          </cell>
          <cell r="AD3386">
            <v>0</v>
          </cell>
          <cell r="AE3386">
            <v>0</v>
          </cell>
        </row>
        <row r="3387">
          <cell r="E3387" t="str">
            <v>AK Bunker Fuels Jet Fuel, Kerosene</v>
          </cell>
          <cell r="F3387"/>
          <cell r="G3387"/>
          <cell r="H3387"/>
          <cell r="I3387"/>
          <cell r="J3387"/>
          <cell r="K3387"/>
          <cell r="L3387"/>
          <cell r="M3387"/>
          <cell r="N3387"/>
          <cell r="O3387"/>
          <cell r="P3387"/>
          <cell r="Q3387"/>
          <cell r="R3387"/>
          <cell r="S3387"/>
          <cell r="T3387"/>
          <cell r="U3387"/>
          <cell r="V3387"/>
          <cell r="W3387"/>
          <cell r="X3387"/>
          <cell r="Y3387"/>
          <cell r="Z3387"/>
          <cell r="AA3387"/>
          <cell r="AB3387"/>
          <cell r="AC3387">
            <v>0</v>
          </cell>
          <cell r="AD3387">
            <v>0</v>
          </cell>
          <cell r="AE3387">
            <v>0</v>
          </cell>
        </row>
        <row r="3388">
          <cell r="E3388" t="str">
            <v>AL Bunker Fuels Jet Fuel, Kerosene</v>
          </cell>
          <cell r="F3388"/>
          <cell r="G3388"/>
          <cell r="H3388"/>
          <cell r="I3388"/>
          <cell r="J3388"/>
          <cell r="K3388"/>
          <cell r="L3388"/>
          <cell r="M3388"/>
          <cell r="N3388"/>
          <cell r="O3388"/>
          <cell r="P3388"/>
          <cell r="Q3388"/>
          <cell r="R3388"/>
          <cell r="S3388"/>
          <cell r="T3388"/>
          <cell r="U3388"/>
          <cell r="V3388"/>
          <cell r="W3388"/>
          <cell r="X3388"/>
          <cell r="Y3388"/>
          <cell r="Z3388"/>
          <cell r="AA3388"/>
          <cell r="AB3388"/>
          <cell r="AC3388">
            <v>0</v>
          </cell>
          <cell r="AD3388">
            <v>0</v>
          </cell>
          <cell r="AE3388">
            <v>0</v>
          </cell>
        </row>
        <row r="3389">
          <cell r="E3389" t="str">
            <v>AR Bunker Fuels Jet Fuel, Kerosene</v>
          </cell>
          <cell r="F3389"/>
          <cell r="G3389"/>
          <cell r="H3389"/>
          <cell r="I3389"/>
          <cell r="J3389"/>
          <cell r="K3389"/>
          <cell r="L3389"/>
          <cell r="M3389"/>
          <cell r="N3389"/>
          <cell r="O3389"/>
          <cell r="P3389"/>
          <cell r="Q3389"/>
          <cell r="R3389"/>
          <cell r="S3389"/>
          <cell r="T3389"/>
          <cell r="U3389"/>
          <cell r="V3389"/>
          <cell r="W3389"/>
          <cell r="X3389"/>
          <cell r="Y3389"/>
          <cell r="Z3389"/>
          <cell r="AA3389"/>
          <cell r="AB3389"/>
          <cell r="AC3389">
            <v>0</v>
          </cell>
          <cell r="AD3389">
            <v>0</v>
          </cell>
          <cell r="AE3389">
            <v>0</v>
          </cell>
        </row>
        <row r="3390">
          <cell r="E3390" t="str">
            <v>AZ Bunker Fuels Jet Fuel, Kerosene</v>
          </cell>
          <cell r="F3390"/>
          <cell r="G3390"/>
          <cell r="H3390"/>
          <cell r="I3390"/>
          <cell r="J3390"/>
          <cell r="K3390"/>
          <cell r="L3390"/>
          <cell r="M3390"/>
          <cell r="N3390"/>
          <cell r="O3390"/>
          <cell r="P3390"/>
          <cell r="Q3390"/>
          <cell r="R3390"/>
          <cell r="S3390"/>
          <cell r="T3390"/>
          <cell r="U3390"/>
          <cell r="V3390"/>
          <cell r="W3390"/>
          <cell r="X3390"/>
          <cell r="Y3390"/>
          <cell r="Z3390"/>
          <cell r="AA3390"/>
          <cell r="AB3390"/>
          <cell r="AC3390">
            <v>0</v>
          </cell>
          <cell r="AD3390">
            <v>0</v>
          </cell>
          <cell r="AE3390">
            <v>0</v>
          </cell>
        </row>
        <row r="3391">
          <cell r="E3391" t="str">
            <v>CA Bunker Fuels Jet Fuel, Kerosene</v>
          </cell>
          <cell r="F3391"/>
          <cell r="G3391"/>
          <cell r="H3391"/>
          <cell r="I3391"/>
          <cell r="J3391"/>
          <cell r="K3391"/>
          <cell r="L3391"/>
          <cell r="M3391"/>
          <cell r="N3391"/>
          <cell r="O3391"/>
          <cell r="P3391"/>
          <cell r="Q3391"/>
          <cell r="R3391"/>
          <cell r="S3391"/>
          <cell r="T3391"/>
          <cell r="U3391"/>
          <cell r="V3391"/>
          <cell r="W3391"/>
          <cell r="X3391"/>
          <cell r="Y3391"/>
          <cell r="Z3391"/>
          <cell r="AA3391"/>
          <cell r="AB3391"/>
          <cell r="AC3391">
            <v>0</v>
          </cell>
          <cell r="AD3391">
            <v>0</v>
          </cell>
          <cell r="AE3391">
            <v>0</v>
          </cell>
        </row>
        <row r="3392">
          <cell r="E3392" t="str">
            <v>CO Bunker Fuels Jet Fuel, Kerosene</v>
          </cell>
          <cell r="F3392"/>
          <cell r="G3392"/>
          <cell r="H3392"/>
          <cell r="I3392"/>
          <cell r="J3392"/>
          <cell r="K3392"/>
          <cell r="L3392"/>
          <cell r="M3392"/>
          <cell r="N3392"/>
          <cell r="O3392"/>
          <cell r="P3392"/>
          <cell r="Q3392"/>
          <cell r="R3392"/>
          <cell r="S3392"/>
          <cell r="T3392"/>
          <cell r="U3392"/>
          <cell r="V3392"/>
          <cell r="W3392"/>
          <cell r="X3392"/>
          <cell r="Y3392"/>
          <cell r="Z3392"/>
          <cell r="AA3392"/>
          <cell r="AB3392"/>
          <cell r="AC3392">
            <v>0</v>
          </cell>
          <cell r="AD3392">
            <v>0</v>
          </cell>
          <cell r="AE3392">
            <v>0</v>
          </cell>
        </row>
        <row r="3393">
          <cell r="E3393" t="str">
            <v>CT Bunker Fuels Jet Fuel, Kerosene</v>
          </cell>
          <cell r="F3393"/>
          <cell r="G3393"/>
          <cell r="H3393"/>
          <cell r="I3393"/>
          <cell r="J3393"/>
          <cell r="K3393"/>
          <cell r="L3393"/>
          <cell r="M3393"/>
          <cell r="N3393"/>
          <cell r="O3393"/>
          <cell r="P3393"/>
          <cell r="Q3393"/>
          <cell r="R3393"/>
          <cell r="S3393"/>
          <cell r="T3393"/>
          <cell r="U3393"/>
          <cell r="V3393"/>
          <cell r="W3393"/>
          <cell r="X3393"/>
          <cell r="Y3393"/>
          <cell r="Z3393"/>
          <cell r="AA3393"/>
          <cell r="AB3393"/>
          <cell r="AC3393">
            <v>0</v>
          </cell>
          <cell r="AD3393">
            <v>0</v>
          </cell>
          <cell r="AE3393">
            <v>0</v>
          </cell>
        </row>
        <row r="3394">
          <cell r="E3394" t="str">
            <v>DC Bunker Fuels Jet Fuel, Kerosene</v>
          </cell>
          <cell r="F3394"/>
          <cell r="G3394"/>
          <cell r="H3394"/>
          <cell r="I3394"/>
          <cell r="J3394"/>
          <cell r="K3394"/>
          <cell r="L3394"/>
          <cell r="M3394"/>
          <cell r="N3394"/>
          <cell r="O3394"/>
          <cell r="P3394"/>
          <cell r="Q3394"/>
          <cell r="R3394"/>
          <cell r="S3394"/>
          <cell r="T3394"/>
          <cell r="U3394"/>
          <cell r="V3394"/>
          <cell r="W3394"/>
          <cell r="X3394"/>
          <cell r="Y3394"/>
          <cell r="Z3394"/>
          <cell r="AA3394"/>
          <cell r="AB3394"/>
          <cell r="AC3394">
            <v>0</v>
          </cell>
          <cell r="AD3394">
            <v>0</v>
          </cell>
          <cell r="AE3394">
            <v>0</v>
          </cell>
        </row>
        <row r="3395">
          <cell r="E3395" t="str">
            <v>DE Bunker Fuels Jet Fuel, Kerosene</v>
          </cell>
          <cell r="F3395"/>
          <cell r="G3395"/>
          <cell r="H3395"/>
          <cell r="I3395"/>
          <cell r="J3395"/>
          <cell r="K3395"/>
          <cell r="L3395"/>
          <cell r="M3395"/>
          <cell r="N3395"/>
          <cell r="O3395"/>
          <cell r="P3395"/>
          <cell r="Q3395"/>
          <cell r="R3395"/>
          <cell r="S3395"/>
          <cell r="T3395"/>
          <cell r="U3395"/>
          <cell r="V3395"/>
          <cell r="W3395"/>
          <cell r="X3395"/>
          <cell r="Y3395"/>
          <cell r="Z3395"/>
          <cell r="AA3395"/>
          <cell r="AB3395"/>
          <cell r="AC3395">
            <v>0</v>
          </cell>
          <cell r="AD3395">
            <v>0</v>
          </cell>
          <cell r="AE3395">
            <v>0</v>
          </cell>
        </row>
        <row r="3396">
          <cell r="E3396" t="str">
            <v>FL Bunker Fuels Jet Fuel, Kerosene</v>
          </cell>
          <cell r="F3396"/>
          <cell r="G3396"/>
          <cell r="H3396"/>
          <cell r="I3396"/>
          <cell r="J3396"/>
          <cell r="K3396"/>
          <cell r="L3396"/>
          <cell r="M3396"/>
          <cell r="N3396"/>
          <cell r="O3396"/>
          <cell r="P3396"/>
          <cell r="Q3396"/>
          <cell r="R3396"/>
          <cell r="S3396"/>
          <cell r="T3396"/>
          <cell r="U3396"/>
          <cell r="V3396"/>
          <cell r="W3396"/>
          <cell r="X3396"/>
          <cell r="Y3396"/>
          <cell r="Z3396"/>
          <cell r="AA3396"/>
          <cell r="AB3396"/>
          <cell r="AC3396">
            <v>0</v>
          </cell>
          <cell r="AD3396">
            <v>0</v>
          </cell>
          <cell r="AE3396">
            <v>0</v>
          </cell>
        </row>
        <row r="3397">
          <cell r="E3397" t="str">
            <v>GA Bunker Fuels Jet Fuel, Kerosene</v>
          </cell>
          <cell r="F3397"/>
          <cell r="G3397"/>
          <cell r="H3397"/>
          <cell r="I3397"/>
          <cell r="J3397"/>
          <cell r="K3397"/>
          <cell r="L3397"/>
          <cell r="M3397"/>
          <cell r="N3397"/>
          <cell r="O3397"/>
          <cell r="P3397"/>
          <cell r="Q3397"/>
          <cell r="R3397"/>
          <cell r="S3397"/>
          <cell r="T3397"/>
          <cell r="U3397"/>
          <cell r="V3397"/>
          <cell r="W3397"/>
          <cell r="X3397"/>
          <cell r="Y3397"/>
          <cell r="Z3397"/>
          <cell r="AA3397"/>
          <cell r="AB3397"/>
          <cell r="AC3397">
            <v>0</v>
          </cell>
          <cell r="AD3397">
            <v>0</v>
          </cell>
          <cell r="AE3397">
            <v>0</v>
          </cell>
        </row>
        <row r="3398">
          <cell r="E3398" t="str">
            <v>HI Bunker Fuels Jet Fuel, Kerosene</v>
          </cell>
          <cell r="F3398"/>
          <cell r="G3398"/>
          <cell r="H3398"/>
          <cell r="I3398"/>
          <cell r="J3398"/>
          <cell r="K3398"/>
          <cell r="L3398"/>
          <cell r="M3398"/>
          <cell r="N3398"/>
          <cell r="O3398"/>
          <cell r="P3398"/>
          <cell r="Q3398"/>
          <cell r="R3398"/>
          <cell r="S3398"/>
          <cell r="T3398"/>
          <cell r="U3398"/>
          <cell r="V3398"/>
          <cell r="W3398"/>
          <cell r="X3398"/>
          <cell r="Y3398"/>
          <cell r="Z3398"/>
          <cell r="AA3398"/>
          <cell r="AB3398"/>
          <cell r="AC3398">
            <v>0</v>
          </cell>
          <cell r="AD3398">
            <v>0</v>
          </cell>
          <cell r="AE3398">
            <v>0</v>
          </cell>
        </row>
        <row r="3399">
          <cell r="E3399" t="str">
            <v>IA Bunker Fuels Jet Fuel, Kerosene</v>
          </cell>
          <cell r="F3399"/>
          <cell r="G3399"/>
          <cell r="H3399"/>
          <cell r="I3399"/>
          <cell r="J3399"/>
          <cell r="K3399"/>
          <cell r="L3399"/>
          <cell r="M3399"/>
          <cell r="N3399"/>
          <cell r="O3399"/>
          <cell r="P3399"/>
          <cell r="Q3399"/>
          <cell r="R3399"/>
          <cell r="S3399"/>
          <cell r="T3399"/>
          <cell r="U3399"/>
          <cell r="V3399"/>
          <cell r="W3399"/>
          <cell r="X3399"/>
          <cell r="Y3399"/>
          <cell r="Z3399"/>
          <cell r="AA3399"/>
          <cell r="AB3399"/>
          <cell r="AC3399">
            <v>0</v>
          </cell>
          <cell r="AD3399">
            <v>0</v>
          </cell>
          <cell r="AE3399">
            <v>0</v>
          </cell>
        </row>
        <row r="3400">
          <cell r="E3400" t="str">
            <v>ID Bunker Fuels Jet Fuel, Kerosene</v>
          </cell>
          <cell r="F3400"/>
          <cell r="G3400"/>
          <cell r="H3400"/>
          <cell r="I3400"/>
          <cell r="J3400"/>
          <cell r="K3400"/>
          <cell r="L3400"/>
          <cell r="M3400"/>
          <cell r="N3400"/>
          <cell r="O3400"/>
          <cell r="P3400"/>
          <cell r="Q3400"/>
          <cell r="R3400"/>
          <cell r="S3400"/>
          <cell r="T3400"/>
          <cell r="U3400"/>
          <cell r="V3400"/>
          <cell r="W3400"/>
          <cell r="X3400"/>
          <cell r="Y3400"/>
          <cell r="Z3400"/>
          <cell r="AA3400"/>
          <cell r="AB3400"/>
          <cell r="AC3400">
            <v>0</v>
          </cell>
          <cell r="AD3400">
            <v>0</v>
          </cell>
          <cell r="AE3400">
            <v>0</v>
          </cell>
        </row>
        <row r="3401">
          <cell r="E3401" t="str">
            <v>IL Bunker Fuels Jet Fuel, Kerosene</v>
          </cell>
          <cell r="F3401"/>
          <cell r="G3401"/>
          <cell r="H3401"/>
          <cell r="I3401"/>
          <cell r="J3401"/>
          <cell r="K3401"/>
          <cell r="L3401"/>
          <cell r="M3401"/>
          <cell r="N3401"/>
          <cell r="O3401"/>
          <cell r="P3401"/>
          <cell r="Q3401"/>
          <cell r="R3401"/>
          <cell r="S3401"/>
          <cell r="T3401"/>
          <cell r="U3401"/>
          <cell r="V3401"/>
          <cell r="W3401"/>
          <cell r="X3401"/>
          <cell r="Y3401"/>
          <cell r="Z3401"/>
          <cell r="AA3401"/>
          <cell r="AB3401"/>
          <cell r="AC3401">
            <v>0</v>
          </cell>
          <cell r="AD3401">
            <v>0</v>
          </cell>
          <cell r="AE3401">
            <v>0</v>
          </cell>
        </row>
        <row r="3402">
          <cell r="E3402" t="str">
            <v>IN Bunker Fuels Jet Fuel, Kerosene</v>
          </cell>
          <cell r="F3402"/>
          <cell r="G3402"/>
          <cell r="H3402"/>
          <cell r="I3402"/>
          <cell r="J3402"/>
          <cell r="K3402"/>
          <cell r="L3402"/>
          <cell r="M3402"/>
          <cell r="N3402"/>
          <cell r="O3402"/>
          <cell r="P3402"/>
          <cell r="Q3402"/>
          <cell r="R3402"/>
          <cell r="S3402"/>
          <cell r="T3402"/>
          <cell r="U3402"/>
          <cell r="V3402"/>
          <cell r="W3402"/>
          <cell r="X3402"/>
          <cell r="Y3402"/>
          <cell r="Z3402"/>
          <cell r="AA3402"/>
          <cell r="AB3402"/>
          <cell r="AC3402">
            <v>0</v>
          </cell>
          <cell r="AD3402">
            <v>0</v>
          </cell>
          <cell r="AE3402">
            <v>0</v>
          </cell>
        </row>
        <row r="3403">
          <cell r="E3403" t="str">
            <v>KS Bunker Fuels Jet Fuel, Kerosene</v>
          </cell>
          <cell r="F3403"/>
          <cell r="G3403"/>
          <cell r="H3403"/>
          <cell r="I3403"/>
          <cell r="J3403"/>
          <cell r="K3403"/>
          <cell r="L3403"/>
          <cell r="M3403"/>
          <cell r="N3403"/>
          <cell r="O3403"/>
          <cell r="P3403"/>
          <cell r="Q3403"/>
          <cell r="R3403"/>
          <cell r="S3403"/>
          <cell r="T3403"/>
          <cell r="U3403"/>
          <cell r="V3403"/>
          <cell r="W3403"/>
          <cell r="X3403"/>
          <cell r="Y3403"/>
          <cell r="Z3403"/>
          <cell r="AA3403"/>
          <cell r="AB3403"/>
          <cell r="AC3403">
            <v>0</v>
          </cell>
          <cell r="AD3403">
            <v>0</v>
          </cell>
          <cell r="AE3403">
            <v>0</v>
          </cell>
        </row>
        <row r="3404">
          <cell r="E3404" t="str">
            <v>KY Bunker Fuels Jet Fuel, Kerosene</v>
          </cell>
          <cell r="F3404"/>
          <cell r="G3404"/>
          <cell r="H3404"/>
          <cell r="I3404"/>
          <cell r="J3404"/>
          <cell r="K3404"/>
          <cell r="L3404"/>
          <cell r="M3404"/>
          <cell r="N3404"/>
          <cell r="O3404"/>
          <cell r="P3404"/>
          <cell r="Q3404"/>
          <cell r="R3404"/>
          <cell r="S3404"/>
          <cell r="T3404"/>
          <cell r="U3404"/>
          <cell r="V3404"/>
          <cell r="W3404"/>
          <cell r="X3404"/>
          <cell r="Y3404"/>
          <cell r="Z3404"/>
          <cell r="AA3404"/>
          <cell r="AB3404"/>
          <cell r="AC3404">
            <v>0</v>
          </cell>
          <cell r="AD3404">
            <v>0</v>
          </cell>
          <cell r="AE3404">
            <v>0</v>
          </cell>
        </row>
        <row r="3405">
          <cell r="E3405" t="str">
            <v>LA Bunker Fuels Jet Fuel, Kerosene</v>
          </cell>
          <cell r="F3405"/>
          <cell r="G3405"/>
          <cell r="H3405"/>
          <cell r="I3405"/>
          <cell r="J3405"/>
          <cell r="K3405"/>
          <cell r="L3405"/>
          <cell r="M3405"/>
          <cell r="N3405"/>
          <cell r="O3405"/>
          <cell r="P3405"/>
          <cell r="Q3405"/>
          <cell r="R3405"/>
          <cell r="S3405"/>
          <cell r="T3405"/>
          <cell r="U3405"/>
          <cell r="V3405"/>
          <cell r="W3405"/>
          <cell r="X3405"/>
          <cell r="Y3405"/>
          <cell r="Z3405"/>
          <cell r="AA3405"/>
          <cell r="AB3405"/>
          <cell r="AC3405">
            <v>0</v>
          </cell>
          <cell r="AD3405">
            <v>0</v>
          </cell>
          <cell r="AE3405">
            <v>0</v>
          </cell>
        </row>
        <row r="3406">
          <cell r="E3406" t="str">
            <v>MA Bunker Fuels Jet Fuel, Kerosene</v>
          </cell>
          <cell r="F3406"/>
          <cell r="G3406"/>
          <cell r="H3406"/>
          <cell r="I3406"/>
          <cell r="J3406"/>
          <cell r="K3406"/>
          <cell r="L3406"/>
          <cell r="M3406"/>
          <cell r="N3406"/>
          <cell r="O3406"/>
          <cell r="P3406"/>
          <cell r="Q3406"/>
          <cell r="R3406"/>
          <cell r="S3406"/>
          <cell r="T3406"/>
          <cell r="U3406"/>
          <cell r="V3406"/>
          <cell r="W3406"/>
          <cell r="X3406"/>
          <cell r="Y3406"/>
          <cell r="Z3406"/>
          <cell r="AA3406"/>
          <cell r="AB3406"/>
          <cell r="AC3406">
            <v>0</v>
          </cell>
          <cell r="AD3406">
            <v>0</v>
          </cell>
          <cell r="AE3406">
            <v>0</v>
          </cell>
        </row>
        <row r="3407">
          <cell r="E3407" t="str">
            <v>MD Bunker Fuels Jet Fuel, Kerosene</v>
          </cell>
          <cell r="F3407"/>
          <cell r="G3407"/>
          <cell r="H3407"/>
          <cell r="I3407"/>
          <cell r="J3407"/>
          <cell r="K3407"/>
          <cell r="L3407"/>
          <cell r="M3407"/>
          <cell r="N3407"/>
          <cell r="O3407"/>
          <cell r="P3407"/>
          <cell r="Q3407"/>
          <cell r="R3407"/>
          <cell r="S3407"/>
          <cell r="T3407"/>
          <cell r="U3407"/>
          <cell r="V3407"/>
          <cell r="W3407"/>
          <cell r="X3407"/>
          <cell r="Y3407"/>
          <cell r="Z3407"/>
          <cell r="AA3407"/>
          <cell r="AB3407"/>
          <cell r="AC3407">
            <v>0</v>
          </cell>
          <cell r="AD3407">
            <v>0</v>
          </cell>
          <cell r="AE3407">
            <v>0</v>
          </cell>
        </row>
        <row r="3408">
          <cell r="E3408" t="str">
            <v>ME Bunker Fuels Jet Fuel, Kerosene</v>
          </cell>
          <cell r="F3408"/>
          <cell r="G3408"/>
          <cell r="H3408"/>
          <cell r="I3408"/>
          <cell r="J3408"/>
          <cell r="K3408"/>
          <cell r="L3408"/>
          <cell r="M3408"/>
          <cell r="N3408"/>
          <cell r="O3408"/>
          <cell r="P3408"/>
          <cell r="Q3408"/>
          <cell r="R3408"/>
          <cell r="S3408"/>
          <cell r="T3408"/>
          <cell r="U3408"/>
          <cell r="V3408"/>
          <cell r="W3408"/>
          <cell r="X3408"/>
          <cell r="Y3408"/>
          <cell r="Z3408"/>
          <cell r="AA3408"/>
          <cell r="AB3408"/>
          <cell r="AC3408">
            <v>0</v>
          </cell>
          <cell r="AD3408">
            <v>0</v>
          </cell>
          <cell r="AE3408">
            <v>0</v>
          </cell>
        </row>
        <row r="3409">
          <cell r="E3409" t="str">
            <v>MI Bunker Fuels Jet Fuel, Kerosene</v>
          </cell>
          <cell r="F3409"/>
          <cell r="G3409"/>
          <cell r="H3409"/>
          <cell r="I3409"/>
          <cell r="J3409"/>
          <cell r="K3409"/>
          <cell r="L3409"/>
          <cell r="M3409"/>
          <cell r="N3409"/>
          <cell r="O3409"/>
          <cell r="P3409"/>
          <cell r="Q3409"/>
          <cell r="R3409"/>
          <cell r="S3409"/>
          <cell r="T3409"/>
          <cell r="U3409"/>
          <cell r="V3409"/>
          <cell r="W3409"/>
          <cell r="X3409"/>
          <cell r="Y3409"/>
          <cell r="Z3409"/>
          <cell r="AA3409"/>
          <cell r="AB3409"/>
          <cell r="AC3409">
            <v>0</v>
          </cell>
          <cell r="AD3409">
            <v>0</v>
          </cell>
          <cell r="AE3409">
            <v>0</v>
          </cell>
        </row>
        <row r="3410">
          <cell r="E3410" t="str">
            <v>MN Bunker Fuels Jet Fuel, Kerosene</v>
          </cell>
          <cell r="F3410"/>
          <cell r="G3410"/>
          <cell r="H3410"/>
          <cell r="I3410"/>
          <cell r="J3410"/>
          <cell r="K3410"/>
          <cell r="L3410"/>
          <cell r="M3410"/>
          <cell r="N3410"/>
          <cell r="O3410"/>
          <cell r="P3410"/>
          <cell r="Q3410"/>
          <cell r="R3410"/>
          <cell r="S3410"/>
          <cell r="T3410"/>
          <cell r="U3410"/>
          <cell r="V3410"/>
          <cell r="W3410"/>
          <cell r="X3410"/>
          <cell r="Y3410"/>
          <cell r="Z3410"/>
          <cell r="AA3410"/>
          <cell r="AB3410"/>
          <cell r="AC3410">
            <v>0</v>
          </cell>
          <cell r="AD3410">
            <v>0</v>
          </cell>
          <cell r="AE3410">
            <v>0</v>
          </cell>
        </row>
        <row r="3411">
          <cell r="E3411" t="str">
            <v>MO Bunker Fuels Jet Fuel, Kerosene</v>
          </cell>
          <cell r="F3411"/>
          <cell r="G3411"/>
          <cell r="H3411"/>
          <cell r="I3411"/>
          <cell r="J3411"/>
          <cell r="K3411"/>
          <cell r="L3411"/>
          <cell r="M3411"/>
          <cell r="N3411"/>
          <cell r="O3411"/>
          <cell r="P3411"/>
          <cell r="Q3411"/>
          <cell r="R3411"/>
          <cell r="S3411"/>
          <cell r="T3411"/>
          <cell r="U3411"/>
          <cell r="V3411"/>
          <cell r="W3411"/>
          <cell r="X3411"/>
          <cell r="Y3411"/>
          <cell r="Z3411"/>
          <cell r="AA3411"/>
          <cell r="AB3411"/>
          <cell r="AC3411">
            <v>0</v>
          </cell>
          <cell r="AD3411">
            <v>0</v>
          </cell>
          <cell r="AE3411">
            <v>0</v>
          </cell>
        </row>
        <row r="3412">
          <cell r="E3412" t="str">
            <v>MS Bunker Fuels Jet Fuel, Kerosene</v>
          </cell>
          <cell r="F3412"/>
          <cell r="G3412"/>
          <cell r="H3412"/>
          <cell r="I3412"/>
          <cell r="J3412"/>
          <cell r="K3412"/>
          <cell r="L3412"/>
          <cell r="M3412"/>
          <cell r="N3412"/>
          <cell r="O3412"/>
          <cell r="P3412"/>
          <cell r="Q3412"/>
          <cell r="R3412"/>
          <cell r="S3412"/>
          <cell r="T3412"/>
          <cell r="U3412"/>
          <cell r="V3412"/>
          <cell r="W3412"/>
          <cell r="X3412"/>
          <cell r="Y3412"/>
          <cell r="Z3412"/>
          <cell r="AA3412"/>
          <cell r="AB3412"/>
          <cell r="AC3412">
            <v>0</v>
          </cell>
          <cell r="AD3412">
            <v>0</v>
          </cell>
          <cell r="AE3412">
            <v>0</v>
          </cell>
        </row>
        <row r="3413">
          <cell r="E3413" t="str">
            <v>MT Bunker Fuels Jet Fuel, Kerosene</v>
          </cell>
          <cell r="F3413"/>
          <cell r="G3413"/>
          <cell r="H3413"/>
          <cell r="I3413"/>
          <cell r="J3413"/>
          <cell r="K3413"/>
          <cell r="L3413"/>
          <cell r="M3413"/>
          <cell r="N3413"/>
          <cell r="O3413"/>
          <cell r="P3413"/>
          <cell r="Q3413"/>
          <cell r="R3413"/>
          <cell r="S3413"/>
          <cell r="T3413"/>
          <cell r="U3413"/>
          <cell r="V3413"/>
          <cell r="W3413"/>
          <cell r="X3413"/>
          <cell r="Y3413"/>
          <cell r="Z3413"/>
          <cell r="AA3413"/>
          <cell r="AB3413"/>
          <cell r="AC3413">
            <v>0</v>
          </cell>
          <cell r="AD3413">
            <v>0</v>
          </cell>
          <cell r="AE3413">
            <v>0</v>
          </cell>
        </row>
        <row r="3414">
          <cell r="E3414" t="str">
            <v>NC Bunker Fuels Jet Fuel, Kerosene</v>
          </cell>
          <cell r="F3414"/>
          <cell r="G3414"/>
          <cell r="H3414"/>
          <cell r="I3414"/>
          <cell r="J3414"/>
          <cell r="K3414"/>
          <cell r="L3414"/>
          <cell r="M3414"/>
          <cell r="N3414"/>
          <cell r="O3414"/>
          <cell r="P3414"/>
          <cell r="Q3414"/>
          <cell r="R3414"/>
          <cell r="S3414"/>
          <cell r="T3414"/>
          <cell r="U3414"/>
          <cell r="V3414"/>
          <cell r="W3414"/>
          <cell r="X3414"/>
          <cell r="Y3414"/>
          <cell r="Z3414"/>
          <cell r="AA3414"/>
          <cell r="AB3414"/>
          <cell r="AC3414">
            <v>0</v>
          </cell>
          <cell r="AD3414">
            <v>0</v>
          </cell>
          <cell r="AE3414">
            <v>0</v>
          </cell>
        </row>
        <row r="3415">
          <cell r="E3415" t="str">
            <v>ND Bunker Fuels Jet Fuel, Kerosene</v>
          </cell>
          <cell r="F3415"/>
          <cell r="G3415"/>
          <cell r="H3415"/>
          <cell r="I3415"/>
          <cell r="J3415"/>
          <cell r="K3415"/>
          <cell r="L3415"/>
          <cell r="M3415"/>
          <cell r="N3415"/>
          <cell r="O3415"/>
          <cell r="P3415"/>
          <cell r="Q3415"/>
          <cell r="R3415"/>
          <cell r="S3415"/>
          <cell r="T3415"/>
          <cell r="U3415"/>
          <cell r="V3415"/>
          <cell r="W3415"/>
          <cell r="X3415"/>
          <cell r="Y3415"/>
          <cell r="Z3415"/>
          <cell r="AA3415"/>
          <cell r="AB3415"/>
          <cell r="AC3415">
            <v>0</v>
          </cell>
          <cell r="AD3415">
            <v>0</v>
          </cell>
          <cell r="AE3415">
            <v>0</v>
          </cell>
        </row>
        <row r="3416">
          <cell r="E3416" t="str">
            <v>NE Bunker Fuels Jet Fuel, Kerosene</v>
          </cell>
          <cell r="F3416"/>
          <cell r="G3416"/>
          <cell r="H3416"/>
          <cell r="I3416"/>
          <cell r="J3416"/>
          <cell r="K3416"/>
          <cell r="L3416"/>
          <cell r="M3416"/>
          <cell r="N3416"/>
          <cell r="O3416"/>
          <cell r="P3416"/>
          <cell r="Q3416"/>
          <cell r="R3416"/>
          <cell r="S3416"/>
          <cell r="T3416"/>
          <cell r="U3416"/>
          <cell r="V3416"/>
          <cell r="W3416"/>
          <cell r="X3416"/>
          <cell r="Y3416"/>
          <cell r="Z3416"/>
          <cell r="AA3416"/>
          <cell r="AB3416"/>
          <cell r="AC3416">
            <v>0</v>
          </cell>
          <cell r="AD3416">
            <v>0</v>
          </cell>
          <cell r="AE3416">
            <v>0</v>
          </cell>
        </row>
        <row r="3417">
          <cell r="E3417" t="str">
            <v>NH Bunker Fuels Jet Fuel, Kerosene</v>
          </cell>
          <cell r="F3417"/>
          <cell r="G3417"/>
          <cell r="H3417"/>
          <cell r="I3417"/>
          <cell r="J3417"/>
          <cell r="K3417"/>
          <cell r="L3417"/>
          <cell r="M3417"/>
          <cell r="N3417"/>
          <cell r="O3417"/>
          <cell r="P3417"/>
          <cell r="Q3417"/>
          <cell r="R3417"/>
          <cell r="S3417"/>
          <cell r="T3417"/>
          <cell r="U3417"/>
          <cell r="V3417"/>
          <cell r="W3417"/>
          <cell r="X3417"/>
          <cell r="Y3417"/>
          <cell r="Z3417"/>
          <cell r="AA3417"/>
          <cell r="AB3417"/>
          <cell r="AC3417">
            <v>0</v>
          </cell>
          <cell r="AD3417">
            <v>0</v>
          </cell>
          <cell r="AE3417">
            <v>0</v>
          </cell>
        </row>
        <row r="3418">
          <cell r="E3418" t="str">
            <v>NJ Bunker Fuels Jet Fuel, Kerosene</v>
          </cell>
          <cell r="F3418"/>
          <cell r="G3418"/>
          <cell r="H3418"/>
          <cell r="I3418"/>
          <cell r="J3418"/>
          <cell r="K3418"/>
          <cell r="L3418"/>
          <cell r="M3418"/>
          <cell r="N3418"/>
          <cell r="O3418"/>
          <cell r="P3418"/>
          <cell r="Q3418"/>
          <cell r="R3418"/>
          <cell r="S3418"/>
          <cell r="T3418"/>
          <cell r="U3418"/>
          <cell r="V3418"/>
          <cell r="W3418"/>
          <cell r="X3418"/>
          <cell r="Y3418"/>
          <cell r="Z3418"/>
          <cell r="AA3418"/>
          <cell r="AB3418"/>
          <cell r="AC3418">
            <v>0</v>
          </cell>
          <cell r="AD3418">
            <v>0</v>
          </cell>
          <cell r="AE3418">
            <v>0</v>
          </cell>
        </row>
        <row r="3419">
          <cell r="E3419" t="str">
            <v>NM Bunker Fuels Jet Fuel, Kerosene</v>
          </cell>
          <cell r="F3419"/>
          <cell r="G3419"/>
          <cell r="H3419"/>
          <cell r="I3419"/>
          <cell r="J3419"/>
          <cell r="K3419"/>
          <cell r="L3419"/>
          <cell r="M3419"/>
          <cell r="N3419"/>
          <cell r="O3419"/>
          <cell r="P3419"/>
          <cell r="Q3419"/>
          <cell r="R3419"/>
          <cell r="S3419"/>
          <cell r="T3419"/>
          <cell r="U3419"/>
          <cell r="V3419"/>
          <cell r="W3419"/>
          <cell r="X3419"/>
          <cell r="Y3419"/>
          <cell r="Z3419"/>
          <cell r="AA3419"/>
          <cell r="AB3419"/>
          <cell r="AC3419">
            <v>0</v>
          </cell>
          <cell r="AD3419">
            <v>0</v>
          </cell>
          <cell r="AE3419">
            <v>0</v>
          </cell>
        </row>
        <row r="3420">
          <cell r="E3420" t="str">
            <v>NV Bunker Fuels Jet Fuel, Kerosene</v>
          </cell>
          <cell r="F3420"/>
          <cell r="G3420"/>
          <cell r="H3420"/>
          <cell r="I3420"/>
          <cell r="J3420"/>
          <cell r="K3420"/>
          <cell r="L3420"/>
          <cell r="M3420"/>
          <cell r="N3420"/>
          <cell r="O3420"/>
          <cell r="P3420"/>
          <cell r="Q3420"/>
          <cell r="R3420"/>
          <cell r="S3420"/>
          <cell r="T3420"/>
          <cell r="U3420"/>
          <cell r="V3420"/>
          <cell r="W3420"/>
          <cell r="X3420"/>
          <cell r="Y3420"/>
          <cell r="Z3420"/>
          <cell r="AA3420"/>
          <cell r="AB3420"/>
          <cell r="AC3420">
            <v>0</v>
          </cell>
          <cell r="AD3420">
            <v>0</v>
          </cell>
          <cell r="AE3420">
            <v>0</v>
          </cell>
        </row>
        <row r="3421">
          <cell r="E3421" t="str">
            <v>NY Bunker Fuels Jet Fuel, Kerosene</v>
          </cell>
          <cell r="F3421"/>
          <cell r="G3421"/>
          <cell r="H3421"/>
          <cell r="I3421"/>
          <cell r="J3421"/>
          <cell r="K3421"/>
          <cell r="L3421"/>
          <cell r="M3421"/>
          <cell r="N3421"/>
          <cell r="O3421"/>
          <cell r="P3421"/>
          <cell r="Q3421"/>
          <cell r="R3421"/>
          <cell r="S3421"/>
          <cell r="T3421"/>
          <cell r="U3421"/>
          <cell r="V3421"/>
          <cell r="W3421"/>
          <cell r="X3421"/>
          <cell r="Y3421"/>
          <cell r="Z3421"/>
          <cell r="AA3421"/>
          <cell r="AB3421"/>
          <cell r="AC3421">
            <v>0</v>
          </cell>
          <cell r="AD3421">
            <v>0</v>
          </cell>
          <cell r="AE3421">
            <v>0</v>
          </cell>
        </row>
        <row r="3422">
          <cell r="E3422" t="str">
            <v>OH Bunker Fuels Jet Fuel, Kerosene</v>
          </cell>
          <cell r="F3422"/>
          <cell r="G3422"/>
          <cell r="H3422"/>
          <cell r="I3422"/>
          <cell r="J3422"/>
          <cell r="K3422"/>
          <cell r="L3422"/>
          <cell r="M3422"/>
          <cell r="N3422"/>
          <cell r="O3422"/>
          <cell r="P3422"/>
          <cell r="Q3422"/>
          <cell r="R3422"/>
          <cell r="S3422"/>
          <cell r="T3422"/>
          <cell r="U3422"/>
          <cell r="V3422"/>
          <cell r="W3422"/>
          <cell r="X3422"/>
          <cell r="Y3422"/>
          <cell r="Z3422"/>
          <cell r="AA3422"/>
          <cell r="AB3422"/>
          <cell r="AC3422">
            <v>0</v>
          </cell>
          <cell r="AD3422">
            <v>0</v>
          </cell>
          <cell r="AE3422">
            <v>0</v>
          </cell>
        </row>
        <row r="3423">
          <cell r="E3423" t="str">
            <v>OK Bunker Fuels Jet Fuel, Kerosene</v>
          </cell>
          <cell r="F3423"/>
          <cell r="G3423"/>
          <cell r="H3423"/>
          <cell r="I3423"/>
          <cell r="J3423"/>
          <cell r="K3423"/>
          <cell r="L3423"/>
          <cell r="M3423"/>
          <cell r="N3423"/>
          <cell r="O3423"/>
          <cell r="P3423"/>
          <cell r="Q3423"/>
          <cell r="R3423"/>
          <cell r="S3423"/>
          <cell r="T3423"/>
          <cell r="U3423"/>
          <cell r="V3423"/>
          <cell r="W3423"/>
          <cell r="X3423"/>
          <cell r="Y3423"/>
          <cell r="Z3423"/>
          <cell r="AA3423"/>
          <cell r="AB3423"/>
          <cell r="AC3423">
            <v>0</v>
          </cell>
          <cell r="AD3423">
            <v>0</v>
          </cell>
          <cell r="AE3423">
            <v>0</v>
          </cell>
        </row>
        <row r="3424">
          <cell r="E3424" t="str">
            <v>OR Bunker Fuels Jet Fuel, Kerosene</v>
          </cell>
          <cell r="F3424"/>
          <cell r="G3424"/>
          <cell r="H3424"/>
          <cell r="I3424"/>
          <cell r="J3424"/>
          <cell r="K3424"/>
          <cell r="L3424"/>
          <cell r="M3424"/>
          <cell r="N3424"/>
          <cell r="O3424"/>
          <cell r="P3424"/>
          <cell r="Q3424"/>
          <cell r="R3424"/>
          <cell r="S3424"/>
          <cell r="T3424"/>
          <cell r="U3424"/>
          <cell r="V3424"/>
          <cell r="W3424"/>
          <cell r="X3424"/>
          <cell r="Y3424"/>
          <cell r="Z3424"/>
          <cell r="AA3424"/>
          <cell r="AB3424"/>
          <cell r="AC3424">
            <v>0</v>
          </cell>
          <cell r="AD3424">
            <v>0</v>
          </cell>
          <cell r="AE3424">
            <v>0</v>
          </cell>
        </row>
        <row r="3425">
          <cell r="E3425" t="str">
            <v>PA Bunker Fuels Jet Fuel, Kerosene</v>
          </cell>
          <cell r="F3425"/>
          <cell r="G3425"/>
          <cell r="H3425"/>
          <cell r="I3425"/>
          <cell r="J3425"/>
          <cell r="K3425"/>
          <cell r="L3425"/>
          <cell r="M3425"/>
          <cell r="N3425"/>
          <cell r="O3425"/>
          <cell r="P3425"/>
          <cell r="Q3425"/>
          <cell r="R3425"/>
          <cell r="S3425"/>
          <cell r="T3425"/>
          <cell r="U3425"/>
          <cell r="V3425"/>
          <cell r="W3425"/>
          <cell r="X3425"/>
          <cell r="Y3425"/>
          <cell r="Z3425"/>
          <cell r="AA3425"/>
          <cell r="AB3425"/>
          <cell r="AC3425">
            <v>0</v>
          </cell>
          <cell r="AD3425">
            <v>0</v>
          </cell>
          <cell r="AE3425">
            <v>0</v>
          </cell>
        </row>
        <row r="3426">
          <cell r="E3426" t="str">
            <v>RI Bunker Fuels Jet Fuel, Kerosene</v>
          </cell>
          <cell r="F3426"/>
          <cell r="G3426"/>
          <cell r="H3426"/>
          <cell r="I3426"/>
          <cell r="J3426"/>
          <cell r="K3426"/>
          <cell r="L3426"/>
          <cell r="M3426"/>
          <cell r="N3426"/>
          <cell r="O3426"/>
          <cell r="P3426"/>
          <cell r="Q3426"/>
          <cell r="R3426"/>
          <cell r="S3426"/>
          <cell r="T3426"/>
          <cell r="U3426"/>
          <cell r="V3426"/>
          <cell r="W3426"/>
          <cell r="X3426"/>
          <cell r="Y3426"/>
          <cell r="Z3426"/>
          <cell r="AA3426"/>
          <cell r="AB3426"/>
          <cell r="AC3426">
            <v>0</v>
          </cell>
          <cell r="AD3426">
            <v>0</v>
          </cell>
          <cell r="AE3426">
            <v>0</v>
          </cell>
        </row>
        <row r="3427">
          <cell r="E3427" t="str">
            <v>SC Bunker Fuels Jet Fuel, Kerosene</v>
          </cell>
          <cell r="F3427"/>
          <cell r="G3427"/>
          <cell r="H3427"/>
          <cell r="I3427"/>
          <cell r="J3427"/>
          <cell r="K3427"/>
          <cell r="L3427"/>
          <cell r="M3427"/>
          <cell r="N3427"/>
          <cell r="O3427"/>
          <cell r="P3427"/>
          <cell r="Q3427"/>
          <cell r="R3427"/>
          <cell r="S3427"/>
          <cell r="T3427"/>
          <cell r="U3427"/>
          <cell r="V3427"/>
          <cell r="W3427"/>
          <cell r="X3427"/>
          <cell r="Y3427"/>
          <cell r="Z3427"/>
          <cell r="AA3427"/>
          <cell r="AB3427"/>
          <cell r="AC3427">
            <v>0</v>
          </cell>
          <cell r="AD3427">
            <v>0</v>
          </cell>
          <cell r="AE3427">
            <v>0</v>
          </cell>
        </row>
        <row r="3428">
          <cell r="E3428" t="str">
            <v>SD Bunker Fuels Jet Fuel, Kerosene</v>
          </cell>
          <cell r="F3428"/>
          <cell r="G3428"/>
          <cell r="H3428"/>
          <cell r="I3428"/>
          <cell r="J3428"/>
          <cell r="K3428"/>
          <cell r="L3428"/>
          <cell r="M3428"/>
          <cell r="N3428"/>
          <cell r="O3428"/>
          <cell r="P3428"/>
          <cell r="Q3428"/>
          <cell r="R3428"/>
          <cell r="S3428"/>
          <cell r="T3428"/>
          <cell r="U3428"/>
          <cell r="V3428"/>
          <cell r="W3428"/>
          <cell r="X3428"/>
          <cell r="Y3428"/>
          <cell r="Z3428"/>
          <cell r="AA3428"/>
          <cell r="AB3428"/>
          <cell r="AC3428">
            <v>0</v>
          </cell>
          <cell r="AD3428">
            <v>0</v>
          </cell>
          <cell r="AE3428">
            <v>0</v>
          </cell>
        </row>
        <row r="3429">
          <cell r="E3429" t="str">
            <v>TN Bunker Fuels Jet Fuel, Kerosene</v>
          </cell>
          <cell r="F3429"/>
          <cell r="G3429"/>
          <cell r="H3429"/>
          <cell r="I3429"/>
          <cell r="J3429"/>
          <cell r="K3429"/>
          <cell r="L3429"/>
          <cell r="M3429"/>
          <cell r="N3429"/>
          <cell r="O3429"/>
          <cell r="P3429"/>
          <cell r="Q3429"/>
          <cell r="R3429"/>
          <cell r="S3429"/>
          <cell r="T3429"/>
          <cell r="U3429"/>
          <cell r="V3429"/>
          <cell r="W3429"/>
          <cell r="X3429"/>
          <cell r="Y3429"/>
          <cell r="Z3429"/>
          <cell r="AA3429"/>
          <cell r="AB3429"/>
          <cell r="AC3429">
            <v>0</v>
          </cell>
          <cell r="AD3429">
            <v>0</v>
          </cell>
          <cell r="AE3429">
            <v>0</v>
          </cell>
        </row>
        <row r="3430">
          <cell r="E3430" t="str">
            <v>TX Bunker Fuels Jet Fuel, Kerosene</v>
          </cell>
          <cell r="F3430"/>
          <cell r="G3430"/>
          <cell r="H3430"/>
          <cell r="I3430"/>
          <cell r="J3430"/>
          <cell r="K3430"/>
          <cell r="L3430"/>
          <cell r="M3430"/>
          <cell r="N3430"/>
          <cell r="O3430"/>
          <cell r="P3430"/>
          <cell r="Q3430"/>
          <cell r="R3430"/>
          <cell r="S3430"/>
          <cell r="T3430"/>
          <cell r="U3430"/>
          <cell r="V3430"/>
          <cell r="W3430"/>
          <cell r="X3430"/>
          <cell r="Y3430"/>
          <cell r="Z3430"/>
          <cell r="AA3430"/>
          <cell r="AB3430"/>
          <cell r="AC3430">
            <v>0</v>
          </cell>
          <cell r="AD3430">
            <v>0</v>
          </cell>
          <cell r="AE3430">
            <v>0</v>
          </cell>
        </row>
        <row r="3431">
          <cell r="E3431" t="str">
            <v>US Bunker Fuels Jet Fuel, Kerosene</v>
          </cell>
          <cell r="F3431"/>
          <cell r="G3431"/>
          <cell r="H3431"/>
          <cell r="I3431"/>
          <cell r="J3431"/>
          <cell r="K3431"/>
          <cell r="L3431"/>
          <cell r="M3431"/>
          <cell r="N3431"/>
          <cell r="O3431"/>
          <cell r="P3431"/>
          <cell r="Q3431"/>
          <cell r="R3431"/>
          <cell r="S3431"/>
          <cell r="T3431"/>
          <cell r="U3431"/>
          <cell r="V3431"/>
          <cell r="W3431"/>
          <cell r="X3431"/>
          <cell r="Y3431"/>
          <cell r="Z3431"/>
          <cell r="AA3431"/>
          <cell r="AB3431"/>
          <cell r="AC3431">
            <v>0</v>
          </cell>
          <cell r="AD3431">
            <v>0</v>
          </cell>
          <cell r="AE3431">
            <v>0</v>
          </cell>
        </row>
        <row r="3432">
          <cell r="E3432" t="str">
            <v>UT Bunker Fuels Jet Fuel, Kerosene</v>
          </cell>
          <cell r="F3432"/>
          <cell r="G3432"/>
          <cell r="H3432"/>
          <cell r="I3432"/>
          <cell r="J3432"/>
          <cell r="K3432"/>
          <cell r="L3432"/>
          <cell r="M3432"/>
          <cell r="N3432"/>
          <cell r="O3432"/>
          <cell r="P3432"/>
          <cell r="Q3432"/>
          <cell r="R3432"/>
          <cell r="S3432"/>
          <cell r="T3432"/>
          <cell r="U3432"/>
          <cell r="V3432"/>
          <cell r="W3432"/>
          <cell r="X3432"/>
          <cell r="Y3432"/>
          <cell r="Z3432"/>
          <cell r="AA3432"/>
          <cell r="AB3432"/>
          <cell r="AC3432">
            <v>0</v>
          </cell>
          <cell r="AD3432">
            <v>0</v>
          </cell>
          <cell r="AE3432">
            <v>0</v>
          </cell>
        </row>
        <row r="3433">
          <cell r="E3433" t="str">
            <v>VA Bunker Fuels Jet Fuel, Kerosene</v>
          </cell>
          <cell r="F3433"/>
          <cell r="G3433"/>
          <cell r="H3433"/>
          <cell r="I3433"/>
          <cell r="J3433"/>
          <cell r="K3433"/>
          <cell r="L3433"/>
          <cell r="M3433"/>
          <cell r="N3433"/>
          <cell r="O3433"/>
          <cell r="P3433"/>
          <cell r="Q3433"/>
          <cell r="R3433"/>
          <cell r="S3433"/>
          <cell r="T3433"/>
          <cell r="U3433"/>
          <cell r="V3433"/>
          <cell r="W3433"/>
          <cell r="X3433"/>
          <cell r="Y3433"/>
          <cell r="Z3433"/>
          <cell r="AA3433"/>
          <cell r="AB3433"/>
          <cell r="AC3433">
            <v>0</v>
          </cell>
          <cell r="AD3433">
            <v>0</v>
          </cell>
          <cell r="AE3433">
            <v>0</v>
          </cell>
        </row>
        <row r="3434">
          <cell r="E3434" t="str">
            <v>VT Bunker Fuels Jet Fuel, Kerosene</v>
          </cell>
          <cell r="F3434"/>
          <cell r="G3434"/>
          <cell r="H3434"/>
          <cell r="I3434"/>
          <cell r="J3434"/>
          <cell r="K3434"/>
          <cell r="L3434"/>
          <cell r="M3434"/>
          <cell r="N3434"/>
          <cell r="O3434"/>
          <cell r="P3434"/>
          <cell r="Q3434"/>
          <cell r="R3434"/>
          <cell r="S3434"/>
          <cell r="T3434"/>
          <cell r="U3434"/>
          <cell r="V3434"/>
          <cell r="W3434"/>
          <cell r="X3434"/>
          <cell r="Y3434"/>
          <cell r="Z3434"/>
          <cell r="AA3434"/>
          <cell r="AB3434"/>
          <cell r="AC3434">
            <v>0</v>
          </cell>
          <cell r="AD3434">
            <v>0</v>
          </cell>
          <cell r="AE3434">
            <v>0</v>
          </cell>
        </row>
        <row r="3435">
          <cell r="E3435" t="str">
            <v>WA Bunker Fuels Jet Fuel, Kerosene</v>
          </cell>
          <cell r="F3435"/>
          <cell r="G3435"/>
          <cell r="H3435"/>
          <cell r="I3435"/>
          <cell r="J3435"/>
          <cell r="K3435"/>
          <cell r="L3435"/>
          <cell r="M3435"/>
          <cell r="N3435"/>
          <cell r="O3435"/>
          <cell r="P3435"/>
          <cell r="Q3435"/>
          <cell r="R3435"/>
          <cell r="S3435"/>
          <cell r="T3435"/>
          <cell r="U3435"/>
          <cell r="V3435"/>
          <cell r="W3435"/>
          <cell r="X3435"/>
          <cell r="Y3435"/>
          <cell r="Z3435"/>
          <cell r="AA3435"/>
          <cell r="AB3435"/>
          <cell r="AC3435">
            <v>0</v>
          </cell>
          <cell r="AD3435">
            <v>0</v>
          </cell>
          <cell r="AE3435">
            <v>0</v>
          </cell>
        </row>
        <row r="3436">
          <cell r="E3436" t="str">
            <v>WI Bunker Fuels Jet Fuel, Kerosene</v>
          </cell>
          <cell r="F3436"/>
          <cell r="G3436"/>
          <cell r="H3436"/>
          <cell r="I3436"/>
          <cell r="J3436"/>
          <cell r="K3436"/>
          <cell r="L3436"/>
          <cell r="M3436"/>
          <cell r="N3436"/>
          <cell r="O3436"/>
          <cell r="P3436"/>
          <cell r="Q3436"/>
          <cell r="R3436"/>
          <cell r="S3436"/>
          <cell r="T3436"/>
          <cell r="U3436"/>
          <cell r="V3436"/>
          <cell r="W3436"/>
          <cell r="X3436"/>
          <cell r="Y3436"/>
          <cell r="Z3436"/>
          <cell r="AA3436"/>
          <cell r="AB3436"/>
          <cell r="AC3436">
            <v>0</v>
          </cell>
          <cell r="AD3436">
            <v>0</v>
          </cell>
          <cell r="AE3436">
            <v>0</v>
          </cell>
        </row>
        <row r="3437">
          <cell r="E3437" t="str">
            <v>WV Bunker Fuels Jet Fuel, Kerosene</v>
          </cell>
          <cell r="F3437"/>
          <cell r="G3437"/>
          <cell r="H3437"/>
          <cell r="I3437"/>
          <cell r="J3437"/>
          <cell r="K3437"/>
          <cell r="L3437"/>
          <cell r="M3437"/>
          <cell r="N3437"/>
          <cell r="O3437"/>
          <cell r="P3437"/>
          <cell r="Q3437"/>
          <cell r="R3437"/>
          <cell r="S3437"/>
          <cell r="T3437"/>
          <cell r="U3437"/>
          <cell r="V3437"/>
          <cell r="W3437"/>
          <cell r="X3437"/>
          <cell r="Y3437"/>
          <cell r="Z3437"/>
          <cell r="AA3437"/>
          <cell r="AB3437"/>
          <cell r="AC3437">
            <v>0</v>
          </cell>
          <cell r="AD3437">
            <v>0</v>
          </cell>
          <cell r="AE3437">
            <v>0</v>
          </cell>
        </row>
        <row r="3438">
          <cell r="E3438" t="str">
            <v>WY Bunker Fuels Jet Fuel, Kerosene</v>
          </cell>
          <cell r="F3438"/>
          <cell r="G3438"/>
          <cell r="H3438"/>
          <cell r="I3438"/>
          <cell r="J3438"/>
          <cell r="K3438"/>
          <cell r="L3438"/>
          <cell r="M3438"/>
          <cell r="N3438"/>
          <cell r="O3438"/>
          <cell r="P3438"/>
          <cell r="Q3438"/>
          <cell r="R3438"/>
          <cell r="S3438"/>
          <cell r="T3438"/>
          <cell r="U3438"/>
          <cell r="V3438"/>
          <cell r="W3438"/>
          <cell r="X3438"/>
          <cell r="Y3438"/>
          <cell r="Z3438"/>
          <cell r="AA3438"/>
          <cell r="AB3438"/>
          <cell r="AC3438">
            <v>0</v>
          </cell>
          <cell r="AD3438">
            <v>0</v>
          </cell>
          <cell r="AE3438">
            <v>0</v>
          </cell>
        </row>
      </sheetData>
      <sheetData sheetId="13" refreshError="1"/>
      <sheetData sheetId="14" refreshError="1"/>
      <sheetData sheetId="15" refreshError="1"/>
      <sheetData sheetId="16" refreshError="1"/>
      <sheetData sheetId="17" refreshError="1"/>
      <sheetData sheetId="18">
        <row r="8">
          <cell r="A8" t="str">
            <v>State</v>
          </cell>
          <cell r="B8">
            <v>1990</v>
          </cell>
          <cell r="C8">
            <v>1991</v>
          </cell>
          <cell r="D8">
            <v>1992</v>
          </cell>
          <cell r="E8">
            <v>1993</v>
          </cell>
          <cell r="F8">
            <v>1994</v>
          </cell>
          <cell r="G8">
            <v>1995</v>
          </cell>
          <cell r="H8">
            <v>1996</v>
          </cell>
          <cell r="I8">
            <v>1997</v>
          </cell>
          <cell r="J8">
            <v>1998</v>
          </cell>
          <cell r="K8">
            <v>1999</v>
          </cell>
          <cell r="L8">
            <v>2000</v>
          </cell>
          <cell r="M8">
            <v>2001</v>
          </cell>
          <cell r="N8">
            <v>2002</v>
          </cell>
          <cell r="O8">
            <v>2003</v>
          </cell>
          <cell r="P8">
            <v>2004</v>
          </cell>
          <cell r="Q8">
            <v>2005</v>
          </cell>
          <cell r="R8">
            <v>2006</v>
          </cell>
          <cell r="S8">
            <v>2007</v>
          </cell>
          <cell r="T8">
            <v>2008</v>
          </cell>
          <cell r="U8">
            <v>2009</v>
          </cell>
          <cell r="V8">
            <v>2010</v>
          </cell>
          <cell r="W8">
            <v>2011</v>
          </cell>
          <cell r="X8">
            <v>2012</v>
          </cell>
          <cell r="Y8">
            <v>2013</v>
          </cell>
          <cell r="Z8">
            <v>2014</v>
          </cell>
          <cell r="AA8">
            <v>2015</v>
          </cell>
          <cell r="AB8">
            <v>2016</v>
          </cell>
          <cell r="AC8">
            <v>2017</v>
          </cell>
          <cell r="AD8">
            <v>2018</v>
          </cell>
          <cell r="AE8">
            <v>2019</v>
          </cell>
          <cell r="AF8">
            <v>2020</v>
          </cell>
        </row>
        <row r="9">
          <cell r="A9" t="str">
            <v>AL</v>
          </cell>
          <cell r="B9">
            <v>1597</v>
          </cell>
          <cell r="C9">
            <v>1593</v>
          </cell>
          <cell r="D9">
            <v>2556</v>
          </cell>
          <cell r="E9">
            <v>1351</v>
          </cell>
          <cell r="F9">
            <v>1451</v>
          </cell>
          <cell r="G9">
            <v>1989</v>
          </cell>
          <cell r="H9">
            <v>344</v>
          </cell>
          <cell r="I9">
            <v>340</v>
          </cell>
          <cell r="J9">
            <v>281</v>
          </cell>
          <cell r="K9">
            <v>37</v>
          </cell>
          <cell r="L9">
            <v>0</v>
          </cell>
          <cell r="M9">
            <v>1270</v>
          </cell>
          <cell r="N9">
            <v>865</v>
          </cell>
          <cell r="O9">
            <v>1247</v>
          </cell>
          <cell r="P9">
            <v>2465</v>
          </cell>
          <cell r="Q9">
            <v>162</v>
          </cell>
          <cell r="R9">
            <v>149</v>
          </cell>
          <cell r="S9">
            <v>466</v>
          </cell>
          <cell r="T9">
            <v>3676</v>
          </cell>
          <cell r="U9">
            <v>8980</v>
          </cell>
          <cell r="V9">
            <v>22973</v>
          </cell>
          <cell r="W9">
            <v>21713</v>
          </cell>
          <cell r="X9">
            <v>21049</v>
          </cell>
          <cell r="Y9">
            <v>21647</v>
          </cell>
          <cell r="Z9">
            <v>21950</v>
          </cell>
          <cell r="AA9">
            <v>22413</v>
          </cell>
        </row>
        <row r="10">
          <cell r="A10" t="str">
            <v>AK</v>
          </cell>
          <cell r="B10">
            <v>0</v>
          </cell>
          <cell r="C10">
            <v>0</v>
          </cell>
          <cell r="D10">
            <v>0</v>
          </cell>
          <cell r="E10">
            <v>0</v>
          </cell>
          <cell r="F10">
            <v>3</v>
          </cell>
          <cell r="G10">
            <v>629</v>
          </cell>
          <cell r="H10">
            <v>690</v>
          </cell>
          <cell r="I10">
            <v>578</v>
          </cell>
          <cell r="J10">
            <v>337</v>
          </cell>
          <cell r="K10">
            <v>385</v>
          </cell>
          <cell r="L10">
            <v>168</v>
          </cell>
          <cell r="M10">
            <v>410</v>
          </cell>
          <cell r="N10">
            <v>323</v>
          </cell>
          <cell r="O10">
            <v>219</v>
          </cell>
          <cell r="P10">
            <v>428</v>
          </cell>
          <cell r="Q10">
            <v>761</v>
          </cell>
          <cell r="R10">
            <v>767</v>
          </cell>
          <cell r="S10">
            <v>940</v>
          </cell>
          <cell r="T10">
            <v>1668</v>
          </cell>
          <cell r="U10">
            <v>1915</v>
          </cell>
          <cell r="V10">
            <v>1816</v>
          </cell>
          <cell r="W10">
            <v>1832</v>
          </cell>
          <cell r="X10">
            <v>1796</v>
          </cell>
          <cell r="Y10">
            <v>1738</v>
          </cell>
          <cell r="Z10">
            <v>2002</v>
          </cell>
          <cell r="AA10">
            <v>2333</v>
          </cell>
        </row>
        <row r="11">
          <cell r="A11" t="str">
            <v>AZ</v>
          </cell>
          <cell r="B11">
            <v>0</v>
          </cell>
          <cell r="C11">
            <v>0</v>
          </cell>
          <cell r="D11">
            <v>0</v>
          </cell>
          <cell r="E11">
            <v>273</v>
          </cell>
          <cell r="F11">
            <v>716</v>
          </cell>
          <cell r="G11">
            <v>2251</v>
          </cell>
          <cell r="H11">
            <v>1898</v>
          </cell>
          <cell r="I11">
            <v>1885</v>
          </cell>
          <cell r="J11">
            <v>1454</v>
          </cell>
          <cell r="K11">
            <v>1260</v>
          </cell>
          <cell r="L11">
            <v>1442</v>
          </cell>
          <cell r="M11">
            <v>1977</v>
          </cell>
          <cell r="N11">
            <v>1128</v>
          </cell>
          <cell r="O11">
            <v>1087</v>
          </cell>
          <cell r="P11">
            <v>1043</v>
          </cell>
          <cell r="Q11">
            <v>13517</v>
          </cell>
          <cell r="R11">
            <v>14276</v>
          </cell>
          <cell r="S11">
            <v>15927</v>
          </cell>
          <cell r="T11">
            <v>19174</v>
          </cell>
          <cell r="U11">
            <v>19112</v>
          </cell>
          <cell r="V11">
            <v>19488</v>
          </cell>
          <cell r="W11">
            <v>19614</v>
          </cell>
          <cell r="X11">
            <v>19042</v>
          </cell>
          <cell r="Y11">
            <v>19844</v>
          </cell>
          <cell r="Z11">
            <v>21317</v>
          </cell>
          <cell r="AA11">
            <v>22800</v>
          </cell>
        </row>
        <row r="12">
          <cell r="A12" t="str">
            <v>AR</v>
          </cell>
          <cell r="B12">
            <v>498</v>
          </cell>
          <cell r="C12">
            <v>314</v>
          </cell>
          <cell r="D12">
            <v>222</v>
          </cell>
          <cell r="E12">
            <v>155</v>
          </cell>
          <cell r="F12">
            <v>28</v>
          </cell>
          <cell r="G12">
            <v>31</v>
          </cell>
          <cell r="H12">
            <v>2</v>
          </cell>
          <cell r="I12">
            <v>0</v>
          </cell>
          <cell r="J12">
            <v>0</v>
          </cell>
          <cell r="K12">
            <v>0</v>
          </cell>
          <cell r="L12">
            <v>0</v>
          </cell>
          <cell r="M12">
            <v>0</v>
          </cell>
          <cell r="N12">
            <v>0</v>
          </cell>
          <cell r="O12">
            <v>0</v>
          </cell>
          <cell r="P12">
            <v>0</v>
          </cell>
          <cell r="Q12">
            <v>93</v>
          </cell>
          <cell r="R12">
            <v>86</v>
          </cell>
          <cell r="S12">
            <v>278</v>
          </cell>
          <cell r="T12">
            <v>2250</v>
          </cell>
          <cell r="U12">
            <v>5855</v>
          </cell>
          <cell r="V12">
            <v>12484</v>
          </cell>
          <cell r="W12">
            <v>11757</v>
          </cell>
          <cell r="X12">
            <v>11437</v>
          </cell>
          <cell r="Y12">
            <v>11556</v>
          </cell>
          <cell r="Z12">
            <v>12120</v>
          </cell>
          <cell r="AA12">
            <v>11933</v>
          </cell>
          <cell r="AB12"/>
          <cell r="AC12"/>
          <cell r="AD12"/>
          <cell r="AE12"/>
          <cell r="AF12"/>
        </row>
        <row r="13">
          <cell r="A13" t="str">
            <v>CA</v>
          </cell>
          <cell r="B13">
            <v>3863</v>
          </cell>
          <cell r="C13">
            <v>4858</v>
          </cell>
          <cell r="D13">
            <v>540</v>
          </cell>
          <cell r="E13">
            <v>1974</v>
          </cell>
          <cell r="F13">
            <v>2782</v>
          </cell>
          <cell r="G13">
            <v>8666</v>
          </cell>
          <cell r="H13">
            <v>7312</v>
          </cell>
          <cell r="I13">
            <v>7330</v>
          </cell>
          <cell r="J13">
            <v>5525</v>
          </cell>
          <cell r="K13">
            <v>4807</v>
          </cell>
          <cell r="L13">
            <v>5475</v>
          </cell>
          <cell r="M13">
            <v>7542</v>
          </cell>
          <cell r="N13">
            <v>8849</v>
          </cell>
          <cell r="O13">
            <v>49263</v>
          </cell>
          <cell r="P13">
            <v>71034</v>
          </cell>
          <cell r="Q13">
            <v>77798</v>
          </cell>
          <cell r="R13">
            <v>76845</v>
          </cell>
          <cell r="S13">
            <v>80803</v>
          </cell>
          <cell r="T13">
            <v>82138</v>
          </cell>
          <cell r="U13">
            <v>80803</v>
          </cell>
          <cell r="V13">
            <v>124927</v>
          </cell>
          <cell r="W13">
            <v>121519</v>
          </cell>
          <cell r="X13">
            <v>117563</v>
          </cell>
          <cell r="Y13">
            <v>121300</v>
          </cell>
          <cell r="Z13">
            <v>124050</v>
          </cell>
          <cell r="AA13">
            <v>123677</v>
          </cell>
        </row>
        <row r="14">
          <cell r="A14" t="str">
            <v>CO</v>
          </cell>
          <cell r="B14">
            <v>781</v>
          </cell>
          <cell r="C14">
            <v>815</v>
          </cell>
          <cell r="D14">
            <v>1284</v>
          </cell>
          <cell r="E14">
            <v>2094</v>
          </cell>
          <cell r="F14">
            <v>2010</v>
          </cell>
          <cell r="G14">
            <v>3065</v>
          </cell>
          <cell r="H14">
            <v>5255</v>
          </cell>
          <cell r="I14">
            <v>5190</v>
          </cell>
          <cell r="J14">
            <v>5139</v>
          </cell>
          <cell r="K14">
            <v>4357</v>
          </cell>
          <cell r="L14">
            <v>4933</v>
          </cell>
          <cell r="M14">
            <v>6663</v>
          </cell>
          <cell r="N14">
            <v>5917</v>
          </cell>
          <cell r="O14">
            <v>6854</v>
          </cell>
          <cell r="P14">
            <v>6551</v>
          </cell>
          <cell r="Q14">
            <v>3696</v>
          </cell>
          <cell r="R14">
            <v>3304</v>
          </cell>
          <cell r="S14">
            <v>5703</v>
          </cell>
          <cell r="T14">
            <v>7277</v>
          </cell>
          <cell r="U14">
            <v>8307</v>
          </cell>
          <cell r="V14">
            <v>10184</v>
          </cell>
          <cell r="W14">
            <v>12939</v>
          </cell>
          <cell r="X14">
            <v>13922</v>
          </cell>
          <cell r="Y14">
            <v>14951</v>
          </cell>
          <cell r="Z14">
            <v>14992</v>
          </cell>
          <cell r="AA14">
            <v>17650</v>
          </cell>
        </row>
        <row r="15">
          <cell r="A15" t="str">
            <v>CT</v>
          </cell>
          <cell r="B15">
            <v>0</v>
          </cell>
          <cell r="C15">
            <v>109</v>
          </cell>
          <cell r="D15">
            <v>438</v>
          </cell>
          <cell r="E15">
            <v>536</v>
          </cell>
          <cell r="F15">
            <v>367</v>
          </cell>
          <cell r="G15">
            <v>81</v>
          </cell>
          <cell r="H15">
            <v>270</v>
          </cell>
          <cell r="I15">
            <v>284</v>
          </cell>
          <cell r="J15">
            <v>276</v>
          </cell>
          <cell r="K15">
            <v>295</v>
          </cell>
          <cell r="L15">
            <v>325</v>
          </cell>
          <cell r="M15">
            <v>100</v>
          </cell>
          <cell r="N15">
            <v>282</v>
          </cell>
          <cell r="O15">
            <v>1635</v>
          </cell>
          <cell r="P15">
            <v>12535</v>
          </cell>
          <cell r="Q15">
            <v>3343</v>
          </cell>
          <cell r="R15">
            <v>9795</v>
          </cell>
          <cell r="S15">
            <v>11995</v>
          </cell>
          <cell r="T15">
            <v>9969</v>
          </cell>
          <cell r="U15">
            <v>11993</v>
          </cell>
          <cell r="V15">
            <v>12922</v>
          </cell>
          <cell r="W15">
            <v>12249</v>
          </cell>
          <cell r="X15">
            <v>11774</v>
          </cell>
          <cell r="Y15">
            <v>12008</v>
          </cell>
          <cell r="Z15">
            <v>12071</v>
          </cell>
          <cell r="AA15">
            <v>12254</v>
          </cell>
        </row>
        <row r="16">
          <cell r="A16" t="str">
            <v>DE</v>
          </cell>
          <cell r="B16">
            <v>0</v>
          </cell>
          <cell r="C16">
            <v>0</v>
          </cell>
          <cell r="D16">
            <v>0</v>
          </cell>
          <cell r="E16">
            <v>0</v>
          </cell>
          <cell r="F16">
            <v>0</v>
          </cell>
          <cell r="G16">
            <v>0</v>
          </cell>
          <cell r="H16">
            <v>0</v>
          </cell>
          <cell r="I16">
            <v>0</v>
          </cell>
          <cell r="J16">
            <v>0</v>
          </cell>
          <cell r="K16">
            <v>0</v>
          </cell>
          <cell r="L16">
            <v>0</v>
          </cell>
          <cell r="M16">
            <v>0</v>
          </cell>
          <cell r="N16">
            <v>0</v>
          </cell>
          <cell r="O16">
            <v>0</v>
          </cell>
          <cell r="P16">
            <v>0</v>
          </cell>
          <cell r="Q16">
            <v>917</v>
          </cell>
          <cell r="R16">
            <v>2706</v>
          </cell>
          <cell r="S16">
            <v>3364</v>
          </cell>
          <cell r="T16">
            <v>2783</v>
          </cell>
          <cell r="U16">
            <v>3007</v>
          </cell>
          <cell r="V16">
            <v>3834</v>
          </cell>
          <cell r="W16">
            <v>3579</v>
          </cell>
          <cell r="X16">
            <v>3460</v>
          </cell>
          <cell r="Y16">
            <v>3585</v>
          </cell>
          <cell r="Z16">
            <v>3628</v>
          </cell>
          <cell r="AA16">
            <v>3892</v>
          </cell>
          <cell r="AB16"/>
          <cell r="AC16"/>
          <cell r="AD16"/>
          <cell r="AE16"/>
          <cell r="AF16"/>
        </row>
        <row r="17">
          <cell r="A17" t="str">
            <v>DC</v>
          </cell>
          <cell r="B17">
            <v>0</v>
          </cell>
          <cell r="C17">
            <v>3</v>
          </cell>
          <cell r="D17">
            <v>0</v>
          </cell>
          <cell r="E17">
            <v>0</v>
          </cell>
          <cell r="F17">
            <v>0</v>
          </cell>
          <cell r="G17">
            <v>0</v>
          </cell>
          <cell r="H17">
            <v>0</v>
          </cell>
          <cell r="I17">
            <v>0</v>
          </cell>
          <cell r="J17">
            <v>0</v>
          </cell>
          <cell r="K17">
            <v>0</v>
          </cell>
          <cell r="L17">
            <v>0</v>
          </cell>
          <cell r="M17">
            <v>0</v>
          </cell>
          <cell r="N17">
            <v>0</v>
          </cell>
          <cell r="O17">
            <v>0</v>
          </cell>
          <cell r="P17">
            <v>0</v>
          </cell>
          <cell r="Q17">
            <v>192</v>
          </cell>
          <cell r="R17">
            <v>533</v>
          </cell>
          <cell r="S17">
            <v>664</v>
          </cell>
          <cell r="T17">
            <v>471</v>
          </cell>
          <cell r="U17">
            <v>546</v>
          </cell>
          <cell r="V17">
            <v>908</v>
          </cell>
          <cell r="W17">
            <v>894</v>
          </cell>
          <cell r="X17">
            <v>782</v>
          </cell>
          <cell r="Y17">
            <v>809</v>
          </cell>
          <cell r="Z17">
            <v>911</v>
          </cell>
          <cell r="AA17">
            <v>921</v>
          </cell>
        </row>
        <row r="18">
          <cell r="A18" t="str">
            <v>FL</v>
          </cell>
          <cell r="B18">
            <v>624</v>
          </cell>
          <cell r="C18">
            <v>780</v>
          </cell>
          <cell r="D18">
            <v>785</v>
          </cell>
          <cell r="E18">
            <v>450</v>
          </cell>
          <cell r="F18">
            <v>365</v>
          </cell>
          <cell r="G18">
            <v>197</v>
          </cell>
          <cell r="H18">
            <v>69</v>
          </cell>
          <cell r="I18">
            <v>118</v>
          </cell>
          <cell r="J18">
            <v>120</v>
          </cell>
          <cell r="K18">
            <v>82</v>
          </cell>
          <cell r="L18">
            <v>152</v>
          </cell>
          <cell r="M18">
            <v>89</v>
          </cell>
          <cell r="N18">
            <v>36</v>
          </cell>
          <cell r="O18">
            <v>0</v>
          </cell>
          <cell r="P18">
            <v>4</v>
          </cell>
          <cell r="Q18">
            <v>4333</v>
          </cell>
          <cell r="R18">
            <v>6166</v>
          </cell>
          <cell r="S18">
            <v>8909</v>
          </cell>
          <cell r="T18">
            <v>46091</v>
          </cell>
          <cell r="U18">
            <v>57827</v>
          </cell>
          <cell r="V18">
            <v>57982</v>
          </cell>
          <cell r="W18">
            <v>59125</v>
          </cell>
          <cell r="X18">
            <v>62752</v>
          </cell>
          <cell r="Y18">
            <v>64294</v>
          </cell>
          <cell r="Z18">
            <v>63837</v>
          </cell>
          <cell r="AA18">
            <v>63491</v>
          </cell>
        </row>
        <row r="19">
          <cell r="A19" t="str">
            <v>GA</v>
          </cell>
          <cell r="B19">
            <v>710</v>
          </cell>
          <cell r="C19">
            <v>772</v>
          </cell>
          <cell r="D19">
            <v>207</v>
          </cell>
          <cell r="E19">
            <v>389</v>
          </cell>
          <cell r="F19">
            <v>111</v>
          </cell>
          <cell r="G19">
            <v>10</v>
          </cell>
          <cell r="H19">
            <v>0</v>
          </cell>
          <cell r="I19">
            <v>0</v>
          </cell>
          <cell r="J19">
            <v>0</v>
          </cell>
          <cell r="K19">
            <v>0</v>
          </cell>
          <cell r="L19">
            <v>0</v>
          </cell>
          <cell r="M19">
            <v>0</v>
          </cell>
          <cell r="N19">
            <v>0</v>
          </cell>
          <cell r="O19">
            <v>0</v>
          </cell>
          <cell r="P19">
            <v>0</v>
          </cell>
          <cell r="Q19">
            <v>2316</v>
          </cell>
          <cell r="R19">
            <v>3340</v>
          </cell>
          <cell r="S19">
            <v>4986</v>
          </cell>
          <cell r="T19">
            <v>26676</v>
          </cell>
          <cell r="U19">
            <v>33828</v>
          </cell>
          <cell r="V19">
            <v>34670</v>
          </cell>
          <cell r="W19">
            <v>34447</v>
          </cell>
          <cell r="X19">
            <v>36177</v>
          </cell>
          <cell r="Y19">
            <v>37753</v>
          </cell>
          <cell r="Z19">
            <v>35635</v>
          </cell>
          <cell r="AA19">
            <v>36417</v>
          </cell>
        </row>
        <row r="20">
          <cell r="A20" t="str">
            <v>HI</v>
          </cell>
          <cell r="B20">
            <v>0</v>
          </cell>
          <cell r="C20">
            <v>0</v>
          </cell>
          <cell r="D20">
            <v>0</v>
          </cell>
          <cell r="E20">
            <v>0</v>
          </cell>
          <cell r="F20">
            <v>0</v>
          </cell>
          <cell r="G20">
            <v>0</v>
          </cell>
          <cell r="H20">
            <v>0</v>
          </cell>
          <cell r="I20">
            <v>0</v>
          </cell>
          <cell r="J20">
            <v>0</v>
          </cell>
          <cell r="K20">
            <v>0</v>
          </cell>
          <cell r="L20">
            <v>0</v>
          </cell>
          <cell r="M20">
            <v>0</v>
          </cell>
          <cell r="N20">
            <v>0</v>
          </cell>
          <cell r="O20">
            <v>0</v>
          </cell>
          <cell r="P20">
            <v>0</v>
          </cell>
          <cell r="Q20">
            <v>1167</v>
          </cell>
          <cell r="R20">
            <v>1333</v>
          </cell>
          <cell r="S20">
            <v>1685</v>
          </cell>
          <cell r="T20">
            <v>3108</v>
          </cell>
          <cell r="U20">
            <v>3556</v>
          </cell>
          <cell r="V20">
            <v>2740</v>
          </cell>
          <cell r="W20">
            <v>3184</v>
          </cell>
          <cell r="X20">
            <v>2890</v>
          </cell>
          <cell r="Y20">
            <v>2985</v>
          </cell>
          <cell r="Z20">
            <v>3247</v>
          </cell>
          <cell r="AA20">
            <v>3726</v>
          </cell>
          <cell r="AB20"/>
          <cell r="AC20"/>
          <cell r="AD20"/>
          <cell r="AE20"/>
          <cell r="AF20"/>
        </row>
        <row r="21">
          <cell r="A21" t="str">
            <v>ID</v>
          </cell>
          <cell r="B21">
            <v>550</v>
          </cell>
          <cell r="C21">
            <v>605</v>
          </cell>
          <cell r="D21">
            <v>382</v>
          </cell>
          <cell r="E21">
            <v>62</v>
          </cell>
          <cell r="F21">
            <v>54</v>
          </cell>
          <cell r="G21">
            <v>36</v>
          </cell>
          <cell r="H21">
            <v>0</v>
          </cell>
          <cell r="I21">
            <v>0</v>
          </cell>
          <cell r="J21">
            <v>0</v>
          </cell>
          <cell r="K21">
            <v>0</v>
          </cell>
          <cell r="L21">
            <v>0</v>
          </cell>
          <cell r="M21">
            <v>0</v>
          </cell>
          <cell r="N21">
            <v>0</v>
          </cell>
          <cell r="O21">
            <v>0</v>
          </cell>
          <cell r="P21">
            <v>0</v>
          </cell>
          <cell r="Q21">
            <v>1115</v>
          </cell>
          <cell r="R21">
            <v>1072</v>
          </cell>
          <cell r="S21">
            <v>1796</v>
          </cell>
          <cell r="T21">
            <v>2207</v>
          </cell>
          <cell r="U21">
            <v>2640</v>
          </cell>
          <cell r="V21">
            <v>3225</v>
          </cell>
          <cell r="W21">
            <v>4036</v>
          </cell>
          <cell r="X21">
            <v>4509</v>
          </cell>
          <cell r="Y21">
            <v>4792</v>
          </cell>
          <cell r="Z21">
            <v>4806</v>
          </cell>
          <cell r="AA21">
            <v>5817</v>
          </cell>
        </row>
        <row r="22">
          <cell r="A22" t="str">
            <v>IA</v>
          </cell>
          <cell r="B22">
            <v>2953</v>
          </cell>
          <cell r="C22">
            <v>3601</v>
          </cell>
          <cell r="D22">
            <v>4485</v>
          </cell>
          <cell r="E22">
            <v>5343</v>
          </cell>
          <cell r="F22">
            <v>6196</v>
          </cell>
          <cell r="G22">
            <v>6085</v>
          </cell>
          <cell r="H22">
            <v>3866</v>
          </cell>
          <cell r="I22">
            <v>4680</v>
          </cell>
          <cell r="J22">
            <v>5824</v>
          </cell>
          <cell r="K22">
            <v>6316</v>
          </cell>
          <cell r="L22">
            <v>7415</v>
          </cell>
          <cell r="M22">
            <v>7696</v>
          </cell>
          <cell r="N22">
            <v>7876</v>
          </cell>
          <cell r="O22">
            <v>8404</v>
          </cell>
          <cell r="P22">
            <v>8725</v>
          </cell>
          <cell r="Q22">
            <v>2748</v>
          </cell>
          <cell r="R22">
            <v>2453</v>
          </cell>
          <cell r="S22">
            <v>4236</v>
          </cell>
          <cell r="T22">
            <v>7633</v>
          </cell>
          <cell r="U22">
            <v>7362</v>
          </cell>
          <cell r="V22">
            <v>12245</v>
          </cell>
          <cell r="W22">
            <v>12897</v>
          </cell>
          <cell r="X22">
            <v>12038</v>
          </cell>
          <cell r="Y22">
            <v>11837</v>
          </cell>
          <cell r="Z22">
            <v>13230</v>
          </cell>
          <cell r="AA22">
            <v>14391</v>
          </cell>
        </row>
        <row r="23">
          <cell r="A23" t="str">
            <v>IN</v>
          </cell>
          <cell r="B23">
            <v>5127</v>
          </cell>
          <cell r="C23">
            <v>6102</v>
          </cell>
          <cell r="D23">
            <v>5823</v>
          </cell>
          <cell r="E23">
            <v>6104</v>
          </cell>
          <cell r="F23">
            <v>6005</v>
          </cell>
          <cell r="G23">
            <v>7594</v>
          </cell>
          <cell r="H23">
            <v>3870</v>
          </cell>
          <cell r="I23">
            <v>5191</v>
          </cell>
          <cell r="J23">
            <v>4962</v>
          </cell>
          <cell r="K23">
            <v>8698</v>
          </cell>
          <cell r="L23">
            <v>9732</v>
          </cell>
          <cell r="M23">
            <v>8983</v>
          </cell>
          <cell r="N23">
            <v>10197</v>
          </cell>
          <cell r="O23">
            <v>10926</v>
          </cell>
          <cell r="P23">
            <v>11002</v>
          </cell>
          <cell r="Q23">
            <v>12420</v>
          </cell>
          <cell r="R23">
            <v>13131</v>
          </cell>
          <cell r="S23">
            <v>15818</v>
          </cell>
          <cell r="T23">
            <v>21288</v>
          </cell>
          <cell r="U23">
            <v>23372</v>
          </cell>
          <cell r="V23">
            <v>23322</v>
          </cell>
          <cell r="W23">
            <v>23144</v>
          </cell>
          <cell r="X23">
            <v>23951</v>
          </cell>
          <cell r="Y23">
            <v>25123</v>
          </cell>
          <cell r="Z23">
            <v>25034</v>
          </cell>
          <cell r="AA23">
            <v>23987</v>
          </cell>
        </row>
        <row r="24">
          <cell r="A24" t="str">
            <v>IL</v>
          </cell>
          <cell r="B24">
            <v>11172</v>
          </cell>
          <cell r="C24">
            <v>12345</v>
          </cell>
          <cell r="D24">
            <v>14219</v>
          </cell>
          <cell r="E24">
            <v>14075</v>
          </cell>
          <cell r="F24">
            <v>17581</v>
          </cell>
          <cell r="G24">
            <v>14764</v>
          </cell>
          <cell r="H24">
            <v>10714</v>
          </cell>
          <cell r="I24">
            <v>15584</v>
          </cell>
          <cell r="J24">
            <v>18487</v>
          </cell>
          <cell r="K24">
            <v>19700</v>
          </cell>
          <cell r="L24">
            <v>23706</v>
          </cell>
          <cell r="M24">
            <v>26797</v>
          </cell>
          <cell r="N24">
            <v>24708</v>
          </cell>
          <cell r="O24">
            <v>31940</v>
          </cell>
          <cell r="P24">
            <v>32977</v>
          </cell>
          <cell r="Q24">
            <v>29608</v>
          </cell>
          <cell r="R24">
            <v>29209</v>
          </cell>
          <cell r="S24">
            <v>33466</v>
          </cell>
          <cell r="T24">
            <v>41045</v>
          </cell>
          <cell r="U24">
            <v>38052</v>
          </cell>
          <cell r="V24">
            <v>39533</v>
          </cell>
          <cell r="W24">
            <v>37782</v>
          </cell>
          <cell r="X24">
            <v>37556</v>
          </cell>
          <cell r="Y24">
            <v>38547</v>
          </cell>
          <cell r="Z24">
            <v>38978</v>
          </cell>
          <cell r="AA24">
            <v>40710</v>
          </cell>
          <cell r="AB24"/>
          <cell r="AC24"/>
          <cell r="AD24"/>
          <cell r="AE24"/>
          <cell r="AF24"/>
        </row>
        <row r="25">
          <cell r="A25" t="str">
            <v>KS</v>
          </cell>
          <cell r="B25">
            <v>586</v>
          </cell>
          <cell r="C25">
            <v>572</v>
          </cell>
          <cell r="D25">
            <v>564</v>
          </cell>
          <cell r="E25">
            <v>488</v>
          </cell>
          <cell r="F25">
            <v>459</v>
          </cell>
          <cell r="G25">
            <v>368</v>
          </cell>
          <cell r="H25">
            <v>227</v>
          </cell>
          <cell r="I25">
            <v>227</v>
          </cell>
          <cell r="J25">
            <v>279</v>
          </cell>
          <cell r="K25">
            <v>474</v>
          </cell>
          <cell r="L25">
            <v>208</v>
          </cell>
          <cell r="M25">
            <v>195</v>
          </cell>
          <cell r="N25">
            <v>2353</v>
          </cell>
          <cell r="O25">
            <v>3338</v>
          </cell>
          <cell r="P25">
            <v>333</v>
          </cell>
          <cell r="Q25">
            <v>2475</v>
          </cell>
          <cell r="R25">
            <v>2495</v>
          </cell>
          <cell r="S25">
            <v>4850</v>
          </cell>
          <cell r="T25">
            <v>8861</v>
          </cell>
          <cell r="U25">
            <v>8518</v>
          </cell>
          <cell r="V25">
            <v>8521</v>
          </cell>
          <cell r="W25">
            <v>8590</v>
          </cell>
          <cell r="X25">
            <v>8119</v>
          </cell>
          <cell r="Y25">
            <v>8314</v>
          </cell>
          <cell r="Z25">
            <v>9229</v>
          </cell>
          <cell r="AA25">
            <v>9469</v>
          </cell>
        </row>
        <row r="26">
          <cell r="A26" t="str">
            <v>KY</v>
          </cell>
          <cell r="B26">
            <v>2828</v>
          </cell>
          <cell r="C26">
            <v>2787</v>
          </cell>
          <cell r="D26">
            <v>3275</v>
          </cell>
          <cell r="E26">
            <v>2069</v>
          </cell>
          <cell r="F26">
            <v>872</v>
          </cell>
          <cell r="G26">
            <v>438</v>
          </cell>
          <cell r="H26">
            <v>453</v>
          </cell>
          <cell r="I26">
            <v>539</v>
          </cell>
          <cell r="J26">
            <v>321</v>
          </cell>
          <cell r="K26">
            <v>299</v>
          </cell>
          <cell r="L26">
            <v>230</v>
          </cell>
          <cell r="M26">
            <v>323</v>
          </cell>
          <cell r="N26">
            <v>2110</v>
          </cell>
          <cell r="O26">
            <v>4698</v>
          </cell>
          <cell r="P26">
            <v>4090</v>
          </cell>
          <cell r="Q26">
            <v>9146</v>
          </cell>
          <cell r="R26">
            <v>9438</v>
          </cell>
          <cell r="S26">
            <v>11669</v>
          </cell>
          <cell r="T26">
            <v>15045</v>
          </cell>
          <cell r="U26">
            <v>16580</v>
          </cell>
          <cell r="V26">
            <v>16927</v>
          </cell>
          <cell r="W26">
            <v>16843</v>
          </cell>
          <cell r="X26">
            <v>17458</v>
          </cell>
          <cell r="Y26">
            <v>17781</v>
          </cell>
          <cell r="Z26">
            <v>17570</v>
          </cell>
          <cell r="AA26">
            <v>16925</v>
          </cell>
        </row>
        <row r="27">
          <cell r="A27" t="str">
            <v>LA</v>
          </cell>
          <cell r="B27">
            <v>313</v>
          </cell>
          <cell r="C27">
            <v>583</v>
          </cell>
          <cell r="D27">
            <v>760</v>
          </cell>
          <cell r="E27">
            <v>753</v>
          </cell>
          <cell r="F27">
            <v>1059</v>
          </cell>
          <cell r="G27">
            <v>633</v>
          </cell>
          <cell r="H27">
            <v>152</v>
          </cell>
          <cell r="I27">
            <v>64</v>
          </cell>
          <cell r="J27">
            <v>55</v>
          </cell>
          <cell r="K27">
            <v>135</v>
          </cell>
          <cell r="L27">
            <v>22</v>
          </cell>
          <cell r="M27">
            <v>0</v>
          </cell>
          <cell r="N27">
            <v>3002</v>
          </cell>
          <cell r="O27">
            <v>3730</v>
          </cell>
          <cell r="P27">
            <v>3805</v>
          </cell>
          <cell r="Q27">
            <v>160</v>
          </cell>
          <cell r="R27">
            <v>152</v>
          </cell>
          <cell r="S27">
            <v>452</v>
          </cell>
          <cell r="T27">
            <v>4064</v>
          </cell>
          <cell r="U27">
            <v>10739</v>
          </cell>
          <cell r="V27">
            <v>19749</v>
          </cell>
          <cell r="W27">
            <v>19074</v>
          </cell>
          <cell r="X27">
            <v>17956</v>
          </cell>
          <cell r="Y27">
            <v>19111</v>
          </cell>
          <cell r="Z27">
            <v>15214</v>
          </cell>
          <cell r="AA27">
            <v>19512</v>
          </cell>
        </row>
        <row r="28">
          <cell r="A28" t="str">
            <v>ME</v>
          </cell>
          <cell r="B28">
            <v>0</v>
          </cell>
          <cell r="C28">
            <v>0</v>
          </cell>
          <cell r="D28">
            <v>0</v>
          </cell>
          <cell r="E28">
            <v>0</v>
          </cell>
          <cell r="F28">
            <v>0</v>
          </cell>
          <cell r="G28">
            <v>0</v>
          </cell>
          <cell r="H28">
            <v>0</v>
          </cell>
          <cell r="I28">
            <v>0</v>
          </cell>
          <cell r="J28">
            <v>0</v>
          </cell>
          <cell r="K28">
            <v>0</v>
          </cell>
          <cell r="L28">
            <v>0</v>
          </cell>
          <cell r="M28">
            <v>0</v>
          </cell>
          <cell r="N28">
            <v>0</v>
          </cell>
          <cell r="O28">
            <v>0</v>
          </cell>
          <cell r="P28">
            <v>0</v>
          </cell>
          <cell r="Q28">
            <v>375</v>
          </cell>
          <cell r="R28">
            <v>551</v>
          </cell>
          <cell r="S28">
            <v>789</v>
          </cell>
          <cell r="T28">
            <v>4054</v>
          </cell>
          <cell r="U28">
            <v>5154</v>
          </cell>
          <cell r="V28">
            <v>4758</v>
          </cell>
          <cell r="W28">
            <v>4888</v>
          </cell>
          <cell r="X28">
            <v>5005</v>
          </cell>
          <cell r="Y28">
            <v>5753</v>
          </cell>
          <cell r="Z28">
            <v>5913</v>
          </cell>
          <cell r="AA28">
            <v>6044</v>
          </cell>
          <cell r="AB28"/>
          <cell r="AC28"/>
          <cell r="AD28"/>
          <cell r="AE28"/>
          <cell r="AF28"/>
        </row>
        <row r="29">
          <cell r="A29" t="str">
            <v>MD</v>
          </cell>
          <cell r="B29">
            <v>0</v>
          </cell>
          <cell r="C29">
            <v>0</v>
          </cell>
          <cell r="D29">
            <v>0</v>
          </cell>
          <cell r="E29">
            <v>0</v>
          </cell>
          <cell r="F29">
            <v>0</v>
          </cell>
          <cell r="G29">
            <v>263</v>
          </cell>
          <cell r="H29">
            <v>222</v>
          </cell>
          <cell r="I29">
            <v>253</v>
          </cell>
          <cell r="J29">
            <v>209</v>
          </cell>
          <cell r="K29">
            <v>213</v>
          </cell>
          <cell r="L29">
            <v>237</v>
          </cell>
          <cell r="M29">
            <v>25</v>
          </cell>
          <cell r="N29">
            <v>3009</v>
          </cell>
          <cell r="O29">
            <v>19</v>
          </cell>
          <cell r="P29">
            <v>24</v>
          </cell>
          <cell r="Q29">
            <v>4809</v>
          </cell>
          <cell r="R29">
            <v>13500</v>
          </cell>
          <cell r="S29">
            <v>16888</v>
          </cell>
          <cell r="T29">
            <v>15159</v>
          </cell>
          <cell r="U29">
            <v>17882</v>
          </cell>
          <cell r="V29">
            <v>22843</v>
          </cell>
          <cell r="W29">
            <v>21997</v>
          </cell>
          <cell r="X29">
            <v>21992</v>
          </cell>
          <cell r="Y29">
            <v>23393</v>
          </cell>
          <cell r="Z29">
            <v>22843</v>
          </cell>
          <cell r="AA29">
            <v>23326</v>
          </cell>
        </row>
        <row r="30">
          <cell r="A30" t="str">
            <v>MA</v>
          </cell>
          <cell r="B30">
            <v>0</v>
          </cell>
          <cell r="C30">
            <v>0</v>
          </cell>
          <cell r="D30">
            <v>0</v>
          </cell>
          <cell r="E30">
            <v>0</v>
          </cell>
          <cell r="F30">
            <v>0</v>
          </cell>
          <cell r="G30">
            <v>0</v>
          </cell>
          <cell r="H30">
            <v>0</v>
          </cell>
          <cell r="I30">
            <v>0</v>
          </cell>
          <cell r="J30">
            <v>0</v>
          </cell>
          <cell r="K30">
            <v>0</v>
          </cell>
          <cell r="L30">
            <v>0</v>
          </cell>
          <cell r="M30">
            <v>0</v>
          </cell>
          <cell r="N30">
            <v>72</v>
          </cell>
          <cell r="O30">
            <v>72</v>
          </cell>
          <cell r="P30">
            <v>684</v>
          </cell>
          <cell r="Q30">
            <v>6018</v>
          </cell>
          <cell r="R30">
            <v>16266</v>
          </cell>
          <cell r="S30">
            <v>20911</v>
          </cell>
          <cell r="T30">
            <v>17439</v>
          </cell>
          <cell r="U30">
            <v>19322</v>
          </cell>
          <cell r="V30">
            <v>24108</v>
          </cell>
          <cell r="W30">
            <v>23220</v>
          </cell>
          <cell r="X30">
            <v>22594</v>
          </cell>
          <cell r="Y30">
            <v>22946</v>
          </cell>
          <cell r="Z30">
            <v>22955</v>
          </cell>
          <cell r="AA30">
            <v>23197</v>
          </cell>
        </row>
        <row r="31">
          <cell r="A31" t="str">
            <v>MI</v>
          </cell>
          <cell r="B31">
            <v>4107</v>
          </cell>
          <cell r="C31">
            <v>5395</v>
          </cell>
          <cell r="D31">
            <v>4672</v>
          </cell>
          <cell r="E31">
            <v>5522</v>
          </cell>
          <cell r="F31">
            <v>6354</v>
          </cell>
          <cell r="G31">
            <v>4175</v>
          </cell>
          <cell r="H31">
            <v>1758</v>
          </cell>
          <cell r="I31">
            <v>2241</v>
          </cell>
          <cell r="J31">
            <v>2896</v>
          </cell>
          <cell r="K31">
            <v>3283</v>
          </cell>
          <cell r="L31">
            <v>7781</v>
          </cell>
          <cell r="M31">
            <v>4744</v>
          </cell>
          <cell r="N31">
            <v>10057</v>
          </cell>
          <cell r="O31">
            <v>12614</v>
          </cell>
          <cell r="P31">
            <v>13032</v>
          </cell>
          <cell r="Q31">
            <v>17297</v>
          </cell>
          <cell r="R31">
            <v>18194</v>
          </cell>
          <cell r="S31">
            <v>22344</v>
          </cell>
          <cell r="T31">
            <v>30697</v>
          </cell>
          <cell r="U31">
            <v>34822</v>
          </cell>
          <cell r="V31">
            <v>33364</v>
          </cell>
          <cell r="W31">
            <v>34154</v>
          </cell>
          <cell r="X31">
            <v>36310</v>
          </cell>
          <cell r="Y31">
            <v>38397</v>
          </cell>
          <cell r="Z31">
            <v>36985</v>
          </cell>
          <cell r="AA31">
            <v>35288</v>
          </cell>
        </row>
        <row r="32">
          <cell r="A32" t="str">
            <v>MN</v>
          </cell>
          <cell r="B32">
            <v>1888</v>
          </cell>
          <cell r="C32">
            <v>3691</v>
          </cell>
          <cell r="D32">
            <v>5811</v>
          </cell>
          <cell r="E32">
            <v>10906</v>
          </cell>
          <cell r="F32">
            <v>12480</v>
          </cell>
          <cell r="G32">
            <v>13447</v>
          </cell>
          <cell r="H32">
            <v>10348</v>
          </cell>
          <cell r="I32">
            <v>14884</v>
          </cell>
          <cell r="J32">
            <v>16888</v>
          </cell>
          <cell r="K32">
            <v>18732</v>
          </cell>
          <cell r="L32">
            <v>19054</v>
          </cell>
          <cell r="M32">
            <v>19348</v>
          </cell>
          <cell r="N32">
            <v>20974</v>
          </cell>
          <cell r="O32">
            <v>22585</v>
          </cell>
          <cell r="P32">
            <v>21709</v>
          </cell>
          <cell r="Q32">
            <v>17032</v>
          </cell>
          <cell r="R32">
            <v>15379</v>
          </cell>
          <cell r="S32">
            <v>19523</v>
          </cell>
          <cell r="T32">
            <v>21012</v>
          </cell>
          <cell r="U32">
            <v>20687</v>
          </cell>
          <cell r="V32">
            <v>26261</v>
          </cell>
          <cell r="W32">
            <v>23554</v>
          </cell>
          <cell r="X32">
            <v>24420</v>
          </cell>
          <cell r="Y32">
            <v>24783</v>
          </cell>
          <cell r="Z32">
            <v>24952</v>
          </cell>
          <cell r="AA32">
            <v>25191</v>
          </cell>
          <cell r="AB32"/>
          <cell r="AC32"/>
          <cell r="AD32"/>
          <cell r="AE32"/>
          <cell r="AF32"/>
        </row>
        <row r="33">
          <cell r="A33" t="str">
            <v>MS</v>
          </cell>
          <cell r="B33">
            <v>0</v>
          </cell>
          <cell r="C33">
            <v>0</v>
          </cell>
          <cell r="D33">
            <v>0</v>
          </cell>
          <cell r="E33">
            <v>477</v>
          </cell>
          <cell r="F33">
            <v>336</v>
          </cell>
          <cell r="G33">
            <v>188</v>
          </cell>
          <cell r="H33">
            <v>19</v>
          </cell>
          <cell r="I33">
            <v>0</v>
          </cell>
          <cell r="J33">
            <v>0</v>
          </cell>
          <cell r="K33">
            <v>0</v>
          </cell>
          <cell r="L33">
            <v>0</v>
          </cell>
          <cell r="M33">
            <v>0</v>
          </cell>
          <cell r="N33">
            <v>0</v>
          </cell>
          <cell r="O33">
            <v>0</v>
          </cell>
          <cell r="P33">
            <v>0</v>
          </cell>
          <cell r="Q33">
            <v>113</v>
          </cell>
          <cell r="R33">
            <v>105</v>
          </cell>
          <cell r="S33">
            <v>338</v>
          </cell>
          <cell r="T33">
            <v>2783</v>
          </cell>
          <cell r="U33">
            <v>6959</v>
          </cell>
          <cell r="V33">
            <v>14229</v>
          </cell>
          <cell r="W33">
            <v>13306</v>
          </cell>
          <cell r="X33">
            <v>13310</v>
          </cell>
          <cell r="Y33">
            <v>13572</v>
          </cell>
          <cell r="Z33">
            <v>14316</v>
          </cell>
          <cell r="AA33">
            <v>14210</v>
          </cell>
        </row>
        <row r="34">
          <cell r="A34" t="str">
            <v>MO</v>
          </cell>
          <cell r="B34">
            <v>2159</v>
          </cell>
          <cell r="C34">
            <v>1951</v>
          </cell>
          <cell r="D34">
            <v>2302</v>
          </cell>
          <cell r="E34">
            <v>2599</v>
          </cell>
          <cell r="F34">
            <v>2911</v>
          </cell>
          <cell r="G34">
            <v>1946</v>
          </cell>
          <cell r="H34">
            <v>1024</v>
          </cell>
          <cell r="I34">
            <v>564</v>
          </cell>
          <cell r="J34">
            <v>645</v>
          </cell>
          <cell r="K34">
            <v>1385</v>
          </cell>
          <cell r="L34">
            <v>2377</v>
          </cell>
          <cell r="M34">
            <v>2130</v>
          </cell>
          <cell r="N34">
            <v>5120</v>
          </cell>
          <cell r="O34">
            <v>7275</v>
          </cell>
          <cell r="P34">
            <v>7734</v>
          </cell>
          <cell r="Q34">
            <v>9542</v>
          </cell>
          <cell r="R34">
            <v>9535</v>
          </cell>
          <cell r="S34">
            <v>13372</v>
          </cell>
          <cell r="T34">
            <v>19541</v>
          </cell>
          <cell r="U34">
            <v>18361</v>
          </cell>
          <cell r="V34">
            <v>22369</v>
          </cell>
          <cell r="W34">
            <v>22019</v>
          </cell>
          <cell r="X34">
            <v>21495</v>
          </cell>
          <cell r="Y34">
            <v>21385</v>
          </cell>
          <cell r="Z34">
            <v>23504</v>
          </cell>
          <cell r="AA34">
            <v>24764</v>
          </cell>
        </row>
        <row r="35">
          <cell r="A35" t="str">
            <v>MT</v>
          </cell>
          <cell r="B35">
            <v>11</v>
          </cell>
          <cell r="C35">
            <v>44</v>
          </cell>
          <cell r="D35">
            <v>43</v>
          </cell>
          <cell r="E35">
            <v>50</v>
          </cell>
          <cell r="F35">
            <v>0</v>
          </cell>
          <cell r="G35">
            <v>55</v>
          </cell>
          <cell r="H35">
            <v>0</v>
          </cell>
          <cell r="I35">
            <v>0</v>
          </cell>
          <cell r="J35">
            <v>35</v>
          </cell>
          <cell r="K35">
            <v>37</v>
          </cell>
          <cell r="L35">
            <v>45</v>
          </cell>
          <cell r="M35">
            <v>117</v>
          </cell>
          <cell r="N35">
            <v>117</v>
          </cell>
          <cell r="O35">
            <v>99</v>
          </cell>
          <cell r="P35">
            <v>123</v>
          </cell>
          <cell r="Q35">
            <v>853</v>
          </cell>
          <cell r="R35">
            <v>1015</v>
          </cell>
          <cell r="S35">
            <v>1744</v>
          </cell>
          <cell r="T35">
            <v>2215</v>
          </cell>
          <cell r="U35">
            <v>2556</v>
          </cell>
          <cell r="V35">
            <v>2355</v>
          </cell>
          <cell r="W35">
            <v>2992</v>
          </cell>
          <cell r="X35">
            <v>3304</v>
          </cell>
          <cell r="Y35">
            <v>3495</v>
          </cell>
          <cell r="Z35">
            <v>3474</v>
          </cell>
          <cell r="AA35">
            <v>4236</v>
          </cell>
        </row>
        <row r="36">
          <cell r="A36" t="str">
            <v>NE</v>
          </cell>
          <cell r="B36">
            <v>2314</v>
          </cell>
          <cell r="C36">
            <v>2732</v>
          </cell>
          <cell r="D36">
            <v>3250</v>
          </cell>
          <cell r="E36">
            <v>2687</v>
          </cell>
          <cell r="F36">
            <v>1810</v>
          </cell>
          <cell r="G36">
            <v>2154</v>
          </cell>
          <cell r="H36">
            <v>1393</v>
          </cell>
          <cell r="I36">
            <v>1588</v>
          </cell>
          <cell r="J36">
            <v>1655</v>
          </cell>
          <cell r="K36">
            <v>1973</v>
          </cell>
          <cell r="L36">
            <v>2626</v>
          </cell>
          <cell r="M36">
            <v>2161</v>
          </cell>
          <cell r="N36">
            <v>2731</v>
          </cell>
          <cell r="O36">
            <v>2974</v>
          </cell>
          <cell r="P36">
            <v>2769</v>
          </cell>
          <cell r="Q36">
            <v>1419</v>
          </cell>
          <cell r="R36">
            <v>1386</v>
          </cell>
          <cell r="S36">
            <v>2571</v>
          </cell>
          <cell r="T36">
            <v>4636</v>
          </cell>
          <cell r="U36">
            <v>4521</v>
          </cell>
          <cell r="V36">
            <v>5403</v>
          </cell>
          <cell r="W36">
            <v>5442</v>
          </cell>
          <cell r="X36">
            <v>5444</v>
          </cell>
          <cell r="Y36">
            <v>5398</v>
          </cell>
          <cell r="Z36">
            <v>6154</v>
          </cell>
          <cell r="AA36">
            <v>6660</v>
          </cell>
          <cell r="AB36"/>
          <cell r="AC36"/>
          <cell r="AD36"/>
          <cell r="AE36"/>
          <cell r="AF36"/>
        </row>
        <row r="37">
          <cell r="A37" t="str">
            <v>NV</v>
          </cell>
          <cell r="B37">
            <v>396</v>
          </cell>
          <cell r="C37">
            <v>539</v>
          </cell>
          <cell r="D37">
            <v>650</v>
          </cell>
          <cell r="E37">
            <v>783</v>
          </cell>
          <cell r="F37">
            <v>0</v>
          </cell>
          <cell r="G37">
            <v>1041</v>
          </cell>
          <cell r="H37">
            <v>0</v>
          </cell>
          <cell r="I37">
            <v>0</v>
          </cell>
          <cell r="J37">
            <v>1196</v>
          </cell>
          <cell r="K37">
            <v>2191</v>
          </cell>
          <cell r="L37">
            <v>2377</v>
          </cell>
          <cell r="M37">
            <v>2536</v>
          </cell>
          <cell r="N37">
            <v>2993</v>
          </cell>
          <cell r="O37">
            <v>3500</v>
          </cell>
          <cell r="P37">
            <v>3586</v>
          </cell>
          <cell r="Q37">
            <v>3565</v>
          </cell>
          <cell r="R37">
            <v>3450</v>
          </cell>
          <cell r="S37">
            <v>4214</v>
          </cell>
          <cell r="T37">
            <v>6323</v>
          </cell>
          <cell r="U37">
            <v>7170</v>
          </cell>
          <cell r="V37">
            <v>7317</v>
          </cell>
          <cell r="W37">
            <v>7331</v>
          </cell>
          <cell r="X37">
            <v>7035</v>
          </cell>
          <cell r="Y37">
            <v>7258</v>
          </cell>
          <cell r="Z37">
            <v>7862</v>
          </cell>
          <cell r="AA37">
            <v>9387</v>
          </cell>
        </row>
        <row r="38">
          <cell r="A38" t="str">
            <v>NH</v>
          </cell>
          <cell r="B38">
            <v>0</v>
          </cell>
          <cell r="C38">
            <v>0</v>
          </cell>
          <cell r="D38">
            <v>0</v>
          </cell>
          <cell r="E38">
            <v>0</v>
          </cell>
          <cell r="F38">
            <v>0</v>
          </cell>
          <cell r="G38">
            <v>0</v>
          </cell>
          <cell r="H38">
            <v>0</v>
          </cell>
          <cell r="I38">
            <v>0</v>
          </cell>
          <cell r="J38">
            <v>0</v>
          </cell>
          <cell r="K38">
            <v>0</v>
          </cell>
          <cell r="L38">
            <v>0</v>
          </cell>
          <cell r="M38">
            <v>0</v>
          </cell>
          <cell r="N38">
            <v>0</v>
          </cell>
          <cell r="O38">
            <v>0</v>
          </cell>
          <cell r="P38">
            <v>0</v>
          </cell>
          <cell r="Q38">
            <v>1158</v>
          </cell>
          <cell r="R38">
            <v>2802</v>
          </cell>
          <cell r="S38">
            <v>3534</v>
          </cell>
          <cell r="T38">
            <v>3660</v>
          </cell>
          <cell r="U38">
            <v>4443</v>
          </cell>
          <cell r="V38">
            <v>5932</v>
          </cell>
          <cell r="W38">
            <v>5680</v>
          </cell>
          <cell r="X38">
            <v>5604</v>
          </cell>
          <cell r="Y38">
            <v>5795</v>
          </cell>
          <cell r="Z38">
            <v>5832</v>
          </cell>
          <cell r="AA38">
            <v>5778</v>
          </cell>
        </row>
        <row r="39">
          <cell r="A39" t="str">
            <v>NJ</v>
          </cell>
          <cell r="B39">
            <v>0</v>
          </cell>
          <cell r="C39">
            <v>0</v>
          </cell>
          <cell r="D39">
            <v>0</v>
          </cell>
          <cell r="E39">
            <v>92</v>
          </cell>
          <cell r="F39">
            <v>326</v>
          </cell>
          <cell r="G39">
            <v>1004</v>
          </cell>
          <cell r="H39">
            <v>847</v>
          </cell>
          <cell r="I39">
            <v>961</v>
          </cell>
          <cell r="J39">
            <v>755</v>
          </cell>
          <cell r="K39">
            <v>647</v>
          </cell>
          <cell r="L39">
            <v>765</v>
          </cell>
          <cell r="M39">
            <v>1019</v>
          </cell>
          <cell r="N39">
            <v>87</v>
          </cell>
          <cell r="O39">
            <v>89</v>
          </cell>
          <cell r="P39">
            <v>494</v>
          </cell>
          <cell r="Q39">
            <v>9530</v>
          </cell>
          <cell r="R39">
            <v>25615</v>
          </cell>
          <cell r="S39">
            <v>31968</v>
          </cell>
          <cell r="T39">
            <v>27056</v>
          </cell>
          <cell r="U39">
            <v>32022</v>
          </cell>
          <cell r="V39">
            <v>36269</v>
          </cell>
          <cell r="W39">
            <v>34666</v>
          </cell>
          <cell r="X39">
            <v>33070</v>
          </cell>
          <cell r="Y39">
            <v>33883</v>
          </cell>
          <cell r="Z39">
            <v>34649</v>
          </cell>
          <cell r="AA39">
            <v>33776</v>
          </cell>
        </row>
        <row r="40">
          <cell r="A40" t="str">
            <v>NM</v>
          </cell>
          <cell r="B40">
            <v>1254</v>
          </cell>
          <cell r="C40">
            <v>1234</v>
          </cell>
          <cell r="D40">
            <v>978</v>
          </cell>
          <cell r="E40">
            <v>199</v>
          </cell>
          <cell r="F40">
            <v>515</v>
          </cell>
          <cell r="G40">
            <v>1583</v>
          </cell>
          <cell r="H40">
            <v>1333</v>
          </cell>
          <cell r="I40">
            <v>1337</v>
          </cell>
          <cell r="J40">
            <v>2271</v>
          </cell>
          <cell r="K40">
            <v>1911</v>
          </cell>
          <cell r="L40">
            <v>2173</v>
          </cell>
          <cell r="M40">
            <v>713</v>
          </cell>
          <cell r="N40">
            <v>607</v>
          </cell>
          <cell r="O40">
            <v>484</v>
          </cell>
          <cell r="P40">
            <v>536</v>
          </cell>
          <cell r="Q40">
            <v>1010</v>
          </cell>
          <cell r="R40">
            <v>978</v>
          </cell>
          <cell r="S40">
            <v>1277</v>
          </cell>
          <cell r="T40">
            <v>2727</v>
          </cell>
          <cell r="U40">
            <v>4031</v>
          </cell>
          <cell r="V40">
            <v>7822</v>
          </cell>
          <cell r="W40">
            <v>7903</v>
          </cell>
          <cell r="X40">
            <v>7782</v>
          </cell>
          <cell r="Y40">
            <v>7098</v>
          </cell>
          <cell r="Z40">
            <v>6504</v>
          </cell>
          <cell r="AA40">
            <v>8066</v>
          </cell>
          <cell r="AB40"/>
          <cell r="AC40"/>
          <cell r="AD40"/>
          <cell r="AE40"/>
          <cell r="AF40"/>
        </row>
        <row r="41">
          <cell r="A41" t="str">
            <v>NY</v>
          </cell>
          <cell r="B41">
            <v>0</v>
          </cell>
          <cell r="C41">
            <v>0</v>
          </cell>
          <cell r="D41">
            <v>0</v>
          </cell>
          <cell r="E41">
            <v>285</v>
          </cell>
          <cell r="F41">
            <v>704</v>
          </cell>
          <cell r="G41">
            <v>2246</v>
          </cell>
          <cell r="H41">
            <v>1894</v>
          </cell>
          <cell r="I41">
            <v>1824</v>
          </cell>
          <cell r="J41">
            <v>1355</v>
          </cell>
          <cell r="K41">
            <v>1172</v>
          </cell>
          <cell r="L41">
            <v>1296</v>
          </cell>
          <cell r="M41">
            <v>366</v>
          </cell>
          <cell r="N41">
            <v>324</v>
          </cell>
          <cell r="O41">
            <v>1872</v>
          </cell>
          <cell r="P41">
            <v>23945</v>
          </cell>
          <cell r="Q41">
            <v>7908</v>
          </cell>
          <cell r="R41">
            <v>20599</v>
          </cell>
          <cell r="S41">
            <v>25949</v>
          </cell>
          <cell r="T41">
            <v>34081</v>
          </cell>
          <cell r="U41">
            <v>41053</v>
          </cell>
          <cell r="V41">
            <v>45819</v>
          </cell>
          <cell r="W41">
            <v>43572</v>
          </cell>
          <cell r="X41">
            <v>42931</v>
          </cell>
          <cell r="Y41">
            <v>43348</v>
          </cell>
          <cell r="Z41">
            <v>44955</v>
          </cell>
          <cell r="AA41">
            <v>42662</v>
          </cell>
        </row>
        <row r="42">
          <cell r="A42" t="str">
            <v>NC</v>
          </cell>
          <cell r="B42">
            <v>0</v>
          </cell>
          <cell r="C42">
            <v>412</v>
          </cell>
          <cell r="D42">
            <v>266</v>
          </cell>
          <cell r="E42">
            <v>268</v>
          </cell>
          <cell r="F42">
            <v>1021</v>
          </cell>
          <cell r="G42">
            <v>97</v>
          </cell>
          <cell r="H42">
            <v>2698</v>
          </cell>
          <cell r="I42">
            <v>2729</v>
          </cell>
          <cell r="J42">
            <v>3336</v>
          </cell>
          <cell r="K42">
            <v>2872</v>
          </cell>
          <cell r="L42">
            <v>3238</v>
          </cell>
          <cell r="M42">
            <v>4413</v>
          </cell>
          <cell r="N42">
            <v>5434</v>
          </cell>
          <cell r="O42">
            <v>7094</v>
          </cell>
          <cell r="P42">
            <v>7561</v>
          </cell>
          <cell r="Q42">
            <v>2074</v>
          </cell>
          <cell r="R42">
            <v>2970</v>
          </cell>
          <cell r="S42">
            <v>4406</v>
          </cell>
          <cell r="T42">
            <v>23798</v>
          </cell>
          <cell r="U42">
            <v>30313</v>
          </cell>
          <cell r="V42">
            <v>31514</v>
          </cell>
          <cell r="W42">
            <v>31698</v>
          </cell>
          <cell r="X42">
            <v>32675</v>
          </cell>
          <cell r="Y42">
            <v>33778</v>
          </cell>
          <cell r="Z42">
            <v>33215</v>
          </cell>
          <cell r="AA42">
            <v>32581</v>
          </cell>
        </row>
        <row r="43">
          <cell r="A43" t="str">
            <v>ND</v>
          </cell>
          <cell r="B43">
            <v>262</v>
          </cell>
          <cell r="C43">
            <v>397</v>
          </cell>
          <cell r="D43">
            <v>466</v>
          </cell>
          <cell r="E43">
            <v>467</v>
          </cell>
          <cell r="F43">
            <v>551</v>
          </cell>
          <cell r="G43">
            <v>523</v>
          </cell>
          <cell r="H43">
            <v>393</v>
          </cell>
          <cell r="I43">
            <v>390</v>
          </cell>
          <cell r="J43">
            <v>375</v>
          </cell>
          <cell r="K43">
            <v>405</v>
          </cell>
          <cell r="L43">
            <v>488</v>
          </cell>
          <cell r="M43">
            <v>583</v>
          </cell>
          <cell r="N43">
            <v>738</v>
          </cell>
          <cell r="O43">
            <v>881</v>
          </cell>
          <cell r="P43">
            <v>772</v>
          </cell>
          <cell r="Q43">
            <v>1704</v>
          </cell>
          <cell r="R43">
            <v>1628</v>
          </cell>
          <cell r="S43">
            <v>2023</v>
          </cell>
          <cell r="T43">
            <v>2478</v>
          </cell>
          <cell r="U43">
            <v>2622</v>
          </cell>
          <cell r="V43">
            <v>3278</v>
          </cell>
          <cell r="W43">
            <v>3258</v>
          </cell>
          <cell r="X43">
            <v>3499</v>
          </cell>
          <cell r="Y43">
            <v>3675</v>
          </cell>
          <cell r="Z43">
            <v>3861</v>
          </cell>
          <cell r="AA43">
            <v>3850</v>
          </cell>
        </row>
        <row r="44">
          <cell r="A44" t="str">
            <v>OH</v>
          </cell>
          <cell r="B44">
            <v>8618</v>
          </cell>
          <cell r="C44">
            <v>9083</v>
          </cell>
          <cell r="D44">
            <v>11138</v>
          </cell>
          <cell r="E44">
            <v>16058</v>
          </cell>
          <cell r="F44">
            <v>18810</v>
          </cell>
          <cell r="G44">
            <v>17599</v>
          </cell>
          <cell r="H44">
            <v>6944</v>
          </cell>
          <cell r="I44">
            <v>12403</v>
          </cell>
          <cell r="J44">
            <v>18422</v>
          </cell>
          <cell r="K44">
            <v>18998</v>
          </cell>
          <cell r="L44">
            <v>19397</v>
          </cell>
          <cell r="M44">
            <v>16929</v>
          </cell>
          <cell r="N44">
            <v>16558</v>
          </cell>
          <cell r="O44">
            <v>15307</v>
          </cell>
          <cell r="P44">
            <v>15059</v>
          </cell>
          <cell r="Q44">
            <v>18452</v>
          </cell>
          <cell r="R44">
            <v>20120</v>
          </cell>
          <cell r="S44">
            <v>25216</v>
          </cell>
          <cell r="T44">
            <v>34870</v>
          </cell>
          <cell r="U44">
            <v>38922</v>
          </cell>
          <cell r="V44">
            <v>37148</v>
          </cell>
          <cell r="W44">
            <v>37869</v>
          </cell>
          <cell r="X44">
            <v>40086</v>
          </cell>
          <cell r="Y44">
            <v>41730</v>
          </cell>
          <cell r="Z44">
            <v>41395</v>
          </cell>
          <cell r="AA44">
            <v>38065</v>
          </cell>
          <cell r="AB44"/>
          <cell r="AC44"/>
          <cell r="AD44"/>
          <cell r="AE44"/>
          <cell r="AF44"/>
        </row>
        <row r="45">
          <cell r="A45" t="str">
            <v>OK</v>
          </cell>
          <cell r="B45">
            <v>0</v>
          </cell>
          <cell r="C45">
            <v>0</v>
          </cell>
          <cell r="D45">
            <v>0</v>
          </cell>
          <cell r="E45">
            <v>0</v>
          </cell>
          <cell r="F45">
            <v>0</v>
          </cell>
          <cell r="G45">
            <v>0</v>
          </cell>
          <cell r="H45">
            <v>0</v>
          </cell>
          <cell r="I45">
            <v>0</v>
          </cell>
          <cell r="J45">
            <v>0</v>
          </cell>
          <cell r="K45">
            <v>0</v>
          </cell>
          <cell r="L45">
            <v>0</v>
          </cell>
          <cell r="M45">
            <v>0</v>
          </cell>
          <cell r="N45">
            <v>0</v>
          </cell>
          <cell r="O45">
            <v>0</v>
          </cell>
          <cell r="P45">
            <v>0</v>
          </cell>
          <cell r="Q45">
            <v>3464</v>
          </cell>
          <cell r="R45">
            <v>3452</v>
          </cell>
          <cell r="S45">
            <v>6815</v>
          </cell>
          <cell r="T45">
            <v>12800</v>
          </cell>
          <cell r="U45">
            <v>11669</v>
          </cell>
          <cell r="V45">
            <v>12279</v>
          </cell>
          <cell r="W45">
            <v>12035</v>
          </cell>
          <cell r="X45">
            <v>12539</v>
          </cell>
          <cell r="Y45">
            <v>11891</v>
          </cell>
          <cell r="Z45">
            <v>13851</v>
          </cell>
          <cell r="AA45">
            <v>14807</v>
          </cell>
        </row>
        <row r="46">
          <cell r="A46" t="str">
            <v>OR</v>
          </cell>
          <cell r="B46">
            <v>0</v>
          </cell>
          <cell r="C46">
            <v>0</v>
          </cell>
          <cell r="D46">
            <v>1738</v>
          </cell>
          <cell r="E46">
            <v>2989</v>
          </cell>
          <cell r="F46">
            <v>0</v>
          </cell>
          <cell r="G46">
            <v>0</v>
          </cell>
          <cell r="H46">
            <v>0</v>
          </cell>
          <cell r="I46">
            <v>0</v>
          </cell>
          <cell r="J46">
            <v>1201</v>
          </cell>
          <cell r="K46">
            <v>1026</v>
          </cell>
          <cell r="L46">
            <v>1148</v>
          </cell>
          <cell r="M46">
            <v>1483</v>
          </cell>
          <cell r="N46">
            <v>2822</v>
          </cell>
          <cell r="O46">
            <v>2148</v>
          </cell>
          <cell r="P46">
            <v>2254</v>
          </cell>
          <cell r="Q46">
            <v>3825</v>
          </cell>
          <cell r="R46">
            <v>4288</v>
          </cell>
          <cell r="S46">
            <v>5447</v>
          </cell>
          <cell r="T46">
            <v>9607</v>
          </cell>
          <cell r="U46">
            <v>11068</v>
          </cell>
          <cell r="V46">
            <v>9948</v>
          </cell>
          <cell r="W46">
            <v>9941</v>
          </cell>
          <cell r="X46">
            <v>9414</v>
          </cell>
          <cell r="Y46">
            <v>9619</v>
          </cell>
          <cell r="Z46">
            <v>10653</v>
          </cell>
          <cell r="AA46">
            <v>12708</v>
          </cell>
        </row>
        <row r="47">
          <cell r="A47" t="str">
            <v>PA</v>
          </cell>
          <cell r="B47">
            <v>0</v>
          </cell>
          <cell r="C47">
            <v>0</v>
          </cell>
          <cell r="D47">
            <v>0</v>
          </cell>
          <cell r="E47">
            <v>746</v>
          </cell>
          <cell r="F47">
            <v>1911</v>
          </cell>
          <cell r="G47">
            <v>5945</v>
          </cell>
          <cell r="H47">
            <v>4464</v>
          </cell>
          <cell r="I47">
            <v>4932</v>
          </cell>
          <cell r="J47">
            <v>1127</v>
          </cell>
          <cell r="K47">
            <v>973</v>
          </cell>
          <cell r="L47">
            <v>1099</v>
          </cell>
          <cell r="M47">
            <v>1406</v>
          </cell>
          <cell r="N47">
            <v>469</v>
          </cell>
          <cell r="O47">
            <v>559</v>
          </cell>
          <cell r="P47">
            <v>7335</v>
          </cell>
          <cell r="Q47">
            <v>4668</v>
          </cell>
          <cell r="R47">
            <v>10270</v>
          </cell>
          <cell r="S47">
            <v>13850</v>
          </cell>
          <cell r="T47">
            <v>29741</v>
          </cell>
          <cell r="U47">
            <v>36848</v>
          </cell>
          <cell r="V47">
            <v>38992</v>
          </cell>
          <cell r="W47">
            <v>38894</v>
          </cell>
          <cell r="X47">
            <v>39156</v>
          </cell>
          <cell r="Y47">
            <v>40013</v>
          </cell>
          <cell r="Z47">
            <v>39115</v>
          </cell>
          <cell r="AA47">
            <v>37371</v>
          </cell>
        </row>
        <row r="48">
          <cell r="A48" t="str">
            <v>RI</v>
          </cell>
          <cell r="B48">
            <v>0</v>
          </cell>
          <cell r="C48">
            <v>0</v>
          </cell>
          <cell r="D48">
            <v>0</v>
          </cell>
          <cell r="E48">
            <v>0</v>
          </cell>
          <cell r="F48">
            <v>0</v>
          </cell>
          <cell r="G48">
            <v>0</v>
          </cell>
          <cell r="H48">
            <v>0</v>
          </cell>
          <cell r="I48">
            <v>0</v>
          </cell>
          <cell r="J48">
            <v>0</v>
          </cell>
          <cell r="K48">
            <v>0</v>
          </cell>
          <cell r="L48">
            <v>0</v>
          </cell>
          <cell r="M48">
            <v>0</v>
          </cell>
          <cell r="N48">
            <v>35</v>
          </cell>
          <cell r="O48">
            <v>38</v>
          </cell>
          <cell r="P48">
            <v>678</v>
          </cell>
          <cell r="Q48">
            <v>1022</v>
          </cell>
          <cell r="R48">
            <v>2740</v>
          </cell>
          <cell r="S48">
            <v>3524</v>
          </cell>
          <cell r="T48">
            <v>3275</v>
          </cell>
          <cell r="U48">
            <v>3780</v>
          </cell>
          <cell r="V48">
            <v>3398</v>
          </cell>
          <cell r="W48">
            <v>3118</v>
          </cell>
          <cell r="X48">
            <v>2955</v>
          </cell>
          <cell r="Y48">
            <v>3032</v>
          </cell>
          <cell r="Z48">
            <v>3118</v>
          </cell>
          <cell r="AA48">
            <v>3149</v>
          </cell>
          <cell r="AB48"/>
          <cell r="AC48"/>
          <cell r="AD48"/>
          <cell r="AE48"/>
          <cell r="AF48"/>
        </row>
        <row r="49">
          <cell r="A49" t="str">
            <v>SC</v>
          </cell>
          <cell r="B49">
            <v>501</v>
          </cell>
          <cell r="C49">
            <v>1</v>
          </cell>
          <cell r="D49">
            <v>0</v>
          </cell>
          <cell r="E49">
            <v>0</v>
          </cell>
          <cell r="F49">
            <v>0</v>
          </cell>
          <cell r="G49">
            <v>0</v>
          </cell>
          <cell r="H49">
            <v>0</v>
          </cell>
          <cell r="I49">
            <v>0</v>
          </cell>
          <cell r="J49">
            <v>0</v>
          </cell>
          <cell r="K49">
            <v>0</v>
          </cell>
          <cell r="L49">
            <v>0</v>
          </cell>
          <cell r="M49">
            <v>0</v>
          </cell>
          <cell r="N49">
            <v>0</v>
          </cell>
          <cell r="O49">
            <v>0</v>
          </cell>
          <cell r="P49">
            <v>0</v>
          </cell>
          <cell r="Q49">
            <v>1204</v>
          </cell>
          <cell r="R49">
            <v>1772</v>
          </cell>
          <cell r="S49">
            <v>2663</v>
          </cell>
          <cell r="T49">
            <v>14496</v>
          </cell>
          <cell r="U49">
            <v>18522</v>
          </cell>
          <cell r="V49">
            <v>18820</v>
          </cell>
          <cell r="W49">
            <v>18960</v>
          </cell>
          <cell r="X49">
            <v>20414</v>
          </cell>
          <cell r="Y49">
            <v>20914</v>
          </cell>
          <cell r="Z49">
            <v>20441</v>
          </cell>
          <cell r="AA49">
            <v>20773</v>
          </cell>
        </row>
        <row r="50">
          <cell r="A50" t="str">
            <v>SD</v>
          </cell>
          <cell r="B50">
            <v>460</v>
          </cell>
          <cell r="C50">
            <v>1061</v>
          </cell>
          <cell r="D50">
            <v>1393</v>
          </cell>
          <cell r="E50">
            <v>1539</v>
          </cell>
          <cell r="F50">
            <v>1782</v>
          </cell>
          <cell r="G50">
            <v>1660</v>
          </cell>
          <cell r="H50">
            <v>1171</v>
          </cell>
          <cell r="I50">
            <v>1306</v>
          </cell>
          <cell r="J50">
            <v>1529</v>
          </cell>
          <cell r="K50">
            <v>1688</v>
          </cell>
          <cell r="L50">
            <v>1845</v>
          </cell>
          <cell r="M50">
            <v>1693</v>
          </cell>
          <cell r="N50">
            <v>1924</v>
          </cell>
          <cell r="O50">
            <v>1891</v>
          </cell>
          <cell r="P50">
            <v>1763</v>
          </cell>
          <cell r="Q50">
            <v>2152</v>
          </cell>
          <cell r="R50">
            <v>2006</v>
          </cell>
          <cell r="S50">
            <v>2711</v>
          </cell>
          <cell r="T50">
            <v>3172</v>
          </cell>
          <cell r="U50">
            <v>3258</v>
          </cell>
          <cell r="V50">
            <v>3761</v>
          </cell>
          <cell r="W50">
            <v>3550</v>
          </cell>
          <cell r="X50">
            <v>3656</v>
          </cell>
          <cell r="Y50">
            <v>3678</v>
          </cell>
          <cell r="Z50">
            <v>3773</v>
          </cell>
          <cell r="AA50">
            <v>3886</v>
          </cell>
        </row>
        <row r="51">
          <cell r="A51" t="str">
            <v>TN</v>
          </cell>
          <cell r="B51">
            <v>1984</v>
          </cell>
          <cell r="C51">
            <v>1451</v>
          </cell>
          <cell r="D51">
            <v>1762</v>
          </cell>
          <cell r="E51">
            <v>2026</v>
          </cell>
          <cell r="F51">
            <v>2879</v>
          </cell>
          <cell r="G51">
            <v>1225</v>
          </cell>
          <cell r="H51">
            <v>23</v>
          </cell>
          <cell r="I51">
            <v>24</v>
          </cell>
          <cell r="J51">
            <v>28</v>
          </cell>
          <cell r="K51">
            <v>0</v>
          </cell>
          <cell r="L51">
            <v>0</v>
          </cell>
          <cell r="M51">
            <v>0</v>
          </cell>
          <cell r="N51">
            <v>0</v>
          </cell>
          <cell r="O51">
            <v>0</v>
          </cell>
          <cell r="P51">
            <v>0</v>
          </cell>
          <cell r="Q51">
            <v>11673</v>
          </cell>
          <cell r="R51">
            <v>12298</v>
          </cell>
          <cell r="S51">
            <v>15630</v>
          </cell>
          <cell r="T51">
            <v>21413</v>
          </cell>
          <cell r="U51">
            <v>25842</v>
          </cell>
          <cell r="V51">
            <v>23580</v>
          </cell>
          <cell r="W51">
            <v>24352</v>
          </cell>
          <cell r="X51">
            <v>25565</v>
          </cell>
          <cell r="Y51">
            <v>26606</v>
          </cell>
          <cell r="Z51">
            <v>26652</v>
          </cell>
          <cell r="AA51">
            <v>24475</v>
          </cell>
        </row>
        <row r="52">
          <cell r="A52" t="str">
            <v>TX</v>
          </cell>
          <cell r="B52">
            <v>1960</v>
          </cell>
          <cell r="C52">
            <v>1957</v>
          </cell>
          <cell r="D52">
            <v>2217</v>
          </cell>
          <cell r="E52">
            <v>510</v>
          </cell>
          <cell r="F52">
            <v>1265</v>
          </cell>
          <cell r="G52">
            <v>4134</v>
          </cell>
          <cell r="H52">
            <v>1540</v>
          </cell>
          <cell r="I52">
            <v>3635</v>
          </cell>
          <cell r="J52">
            <v>5372</v>
          </cell>
          <cell r="K52">
            <v>4678</v>
          </cell>
          <cell r="L52">
            <v>5360</v>
          </cell>
          <cell r="M52">
            <v>5383</v>
          </cell>
          <cell r="N52">
            <v>2344</v>
          </cell>
          <cell r="O52">
            <v>1907</v>
          </cell>
          <cell r="P52">
            <v>2254</v>
          </cell>
          <cell r="Q52">
            <v>1361</v>
          </cell>
          <cell r="R52">
            <v>36743</v>
          </cell>
          <cell r="S52">
            <v>52727</v>
          </cell>
          <cell r="T52">
            <v>62850</v>
          </cell>
          <cell r="U52">
            <v>65783</v>
          </cell>
          <cell r="V52">
            <v>84079</v>
          </cell>
          <cell r="W52">
            <v>99700</v>
          </cell>
          <cell r="X52">
            <v>93613</v>
          </cell>
          <cell r="Y52">
            <v>93376</v>
          </cell>
          <cell r="Z52">
            <v>104396</v>
          </cell>
          <cell r="AA52">
            <v>106210</v>
          </cell>
          <cell r="AB52"/>
          <cell r="AC52"/>
          <cell r="AD52"/>
          <cell r="AE52"/>
          <cell r="AF52"/>
        </row>
        <row r="53">
          <cell r="A53" t="str">
            <v>UT</v>
          </cell>
          <cell r="B53">
            <v>4</v>
          </cell>
          <cell r="C53">
            <v>2</v>
          </cell>
          <cell r="D53">
            <v>23</v>
          </cell>
          <cell r="E53">
            <v>66</v>
          </cell>
          <cell r="F53">
            <v>0</v>
          </cell>
          <cell r="G53">
            <v>0</v>
          </cell>
          <cell r="H53">
            <v>74</v>
          </cell>
          <cell r="I53">
            <v>0</v>
          </cell>
          <cell r="J53">
            <v>1018</v>
          </cell>
          <cell r="K53">
            <v>866</v>
          </cell>
          <cell r="L53">
            <v>985</v>
          </cell>
          <cell r="M53">
            <v>1281</v>
          </cell>
          <cell r="N53">
            <v>340</v>
          </cell>
          <cell r="O53">
            <v>259</v>
          </cell>
          <cell r="P53">
            <v>126</v>
          </cell>
          <cell r="Q53">
            <v>2094</v>
          </cell>
          <cell r="R53">
            <v>1762</v>
          </cell>
          <cell r="S53">
            <v>3057</v>
          </cell>
          <cell r="T53">
            <v>3698</v>
          </cell>
          <cell r="U53">
            <v>4260</v>
          </cell>
          <cell r="V53">
            <v>4950</v>
          </cell>
          <cell r="W53">
            <v>6586</v>
          </cell>
          <cell r="X53">
            <v>6995</v>
          </cell>
          <cell r="Y53">
            <v>7577</v>
          </cell>
          <cell r="Z53">
            <v>7578</v>
          </cell>
          <cell r="AA53">
            <v>8850</v>
          </cell>
        </row>
        <row r="54">
          <cell r="A54" t="str">
            <v>VT</v>
          </cell>
          <cell r="B54">
            <v>0</v>
          </cell>
          <cell r="C54">
            <v>0</v>
          </cell>
          <cell r="D54">
            <v>0</v>
          </cell>
          <cell r="E54">
            <v>0</v>
          </cell>
          <cell r="F54">
            <v>0</v>
          </cell>
          <cell r="G54">
            <v>0</v>
          </cell>
          <cell r="H54">
            <v>0</v>
          </cell>
          <cell r="I54">
            <v>0</v>
          </cell>
          <cell r="J54">
            <v>0</v>
          </cell>
          <cell r="K54">
            <v>0</v>
          </cell>
          <cell r="L54">
            <v>0</v>
          </cell>
          <cell r="M54">
            <v>0</v>
          </cell>
          <cell r="N54">
            <v>0</v>
          </cell>
          <cell r="O54">
            <v>0</v>
          </cell>
          <cell r="P54">
            <v>0</v>
          </cell>
          <cell r="Q54">
            <v>161</v>
          </cell>
          <cell r="R54">
            <v>228</v>
          </cell>
          <cell r="S54">
            <v>332</v>
          </cell>
          <cell r="T54">
            <v>1740</v>
          </cell>
          <cell r="U54">
            <v>2552</v>
          </cell>
          <cell r="V54">
            <v>2322</v>
          </cell>
          <cell r="W54">
            <v>2332</v>
          </cell>
          <cell r="X54">
            <v>2418</v>
          </cell>
          <cell r="Y54">
            <v>2466</v>
          </cell>
          <cell r="Z54">
            <v>2393</v>
          </cell>
          <cell r="AA54">
            <v>2297</v>
          </cell>
        </row>
        <row r="55">
          <cell r="A55" t="str">
            <v>VA</v>
          </cell>
          <cell r="B55">
            <v>1298</v>
          </cell>
          <cell r="C55">
            <v>1248</v>
          </cell>
          <cell r="D55">
            <v>939</v>
          </cell>
          <cell r="E55">
            <v>177</v>
          </cell>
          <cell r="F55">
            <v>950</v>
          </cell>
          <cell r="G55">
            <v>3</v>
          </cell>
          <cell r="H55">
            <v>3273</v>
          </cell>
          <cell r="I55">
            <v>2527</v>
          </cell>
          <cell r="J55">
            <v>3155</v>
          </cell>
          <cell r="K55">
            <v>2706</v>
          </cell>
          <cell r="L55">
            <v>3065</v>
          </cell>
          <cell r="M55">
            <v>2861</v>
          </cell>
          <cell r="N55">
            <v>5048</v>
          </cell>
          <cell r="O55">
            <v>6657</v>
          </cell>
          <cell r="P55">
            <v>6991</v>
          </cell>
          <cell r="Q55">
            <v>5480</v>
          </cell>
          <cell r="R55">
            <v>14118</v>
          </cell>
          <cell r="S55">
            <v>18555</v>
          </cell>
          <cell r="T55">
            <v>23057</v>
          </cell>
          <cell r="U55">
            <v>29538</v>
          </cell>
          <cell r="V55">
            <v>32652</v>
          </cell>
          <cell r="W55">
            <v>30405</v>
          </cell>
          <cell r="X55">
            <v>31350</v>
          </cell>
          <cell r="Y55">
            <v>31763</v>
          </cell>
          <cell r="Z55">
            <v>32427</v>
          </cell>
          <cell r="AA55">
            <v>31691</v>
          </cell>
        </row>
        <row r="56">
          <cell r="A56" t="str">
            <v>WA</v>
          </cell>
          <cell r="B56">
            <v>699</v>
          </cell>
          <cell r="C56">
            <v>821</v>
          </cell>
          <cell r="D56">
            <v>3828</v>
          </cell>
          <cell r="E56">
            <v>6677</v>
          </cell>
          <cell r="F56">
            <v>7707</v>
          </cell>
          <cell r="G56">
            <v>2535</v>
          </cell>
          <cell r="H56">
            <v>1125</v>
          </cell>
          <cell r="I56">
            <v>2131</v>
          </cell>
          <cell r="J56">
            <v>2869</v>
          </cell>
          <cell r="K56">
            <v>2429</v>
          </cell>
          <cell r="L56">
            <v>2739</v>
          </cell>
          <cell r="M56">
            <v>1979</v>
          </cell>
          <cell r="N56">
            <v>5734</v>
          </cell>
          <cell r="O56">
            <v>5521</v>
          </cell>
          <cell r="P56">
            <v>1847</v>
          </cell>
          <cell r="Q56">
            <v>7173</v>
          </cell>
          <cell r="R56">
            <v>7864</v>
          </cell>
          <cell r="S56">
            <v>9947</v>
          </cell>
          <cell r="T56">
            <v>17379</v>
          </cell>
          <cell r="U56">
            <v>20154</v>
          </cell>
          <cell r="V56">
            <v>17439</v>
          </cell>
          <cell r="W56">
            <v>17979</v>
          </cell>
          <cell r="X56">
            <v>17163</v>
          </cell>
          <cell r="Y56">
            <v>18031</v>
          </cell>
          <cell r="Z56">
            <v>19456</v>
          </cell>
          <cell r="AA56">
            <v>22942</v>
          </cell>
          <cell r="AB56"/>
          <cell r="AC56"/>
          <cell r="AD56"/>
          <cell r="AE56"/>
          <cell r="AF56"/>
        </row>
        <row r="57">
          <cell r="A57" t="str">
            <v>WV</v>
          </cell>
          <cell r="B57">
            <v>0</v>
          </cell>
          <cell r="C57">
            <v>0</v>
          </cell>
          <cell r="D57">
            <v>378</v>
          </cell>
          <cell r="E57">
            <v>222</v>
          </cell>
          <cell r="F57">
            <v>165</v>
          </cell>
          <cell r="G57">
            <v>112</v>
          </cell>
          <cell r="H57">
            <v>18</v>
          </cell>
          <cell r="I57">
            <v>16</v>
          </cell>
          <cell r="J57">
            <v>2</v>
          </cell>
          <cell r="K57">
            <v>0</v>
          </cell>
          <cell r="L57">
            <v>26</v>
          </cell>
          <cell r="M57">
            <v>430</v>
          </cell>
          <cell r="N57">
            <v>1064</v>
          </cell>
          <cell r="O57">
            <v>1398</v>
          </cell>
          <cell r="P57">
            <v>1497</v>
          </cell>
          <cell r="Q57">
            <v>380</v>
          </cell>
          <cell r="R57">
            <v>538</v>
          </cell>
          <cell r="S57">
            <v>763</v>
          </cell>
          <cell r="T57">
            <v>4189</v>
          </cell>
          <cell r="U57">
            <v>5684</v>
          </cell>
          <cell r="V57">
            <v>6096</v>
          </cell>
          <cell r="W57">
            <v>6019</v>
          </cell>
          <cell r="X57">
            <v>6243</v>
          </cell>
          <cell r="Y57">
            <v>6177</v>
          </cell>
          <cell r="Z57">
            <v>6287</v>
          </cell>
          <cell r="AA57">
            <v>6348</v>
          </cell>
        </row>
        <row r="58">
          <cell r="A58" t="str">
            <v>WI</v>
          </cell>
          <cell r="B58">
            <v>664</v>
          </cell>
          <cell r="C58">
            <v>1654</v>
          </cell>
          <cell r="D58">
            <v>1444</v>
          </cell>
          <cell r="E58">
            <v>1213</v>
          </cell>
          <cell r="F58">
            <v>1334</v>
          </cell>
          <cell r="G58">
            <v>2932</v>
          </cell>
          <cell r="H58">
            <v>4641</v>
          </cell>
          <cell r="I58">
            <v>5431</v>
          </cell>
          <cell r="J58">
            <v>2822</v>
          </cell>
          <cell r="K58">
            <v>2382</v>
          </cell>
          <cell r="L58">
            <v>2668</v>
          </cell>
          <cell r="M58">
            <v>6765</v>
          </cell>
          <cell r="N58">
            <v>10807</v>
          </cell>
          <cell r="O58">
            <v>8947</v>
          </cell>
          <cell r="P58">
            <v>8461</v>
          </cell>
          <cell r="Q58">
            <v>13769</v>
          </cell>
          <cell r="R58">
            <v>12469</v>
          </cell>
          <cell r="S58">
            <v>15560</v>
          </cell>
          <cell r="T58">
            <v>19277</v>
          </cell>
          <cell r="U58">
            <v>19758</v>
          </cell>
          <cell r="V58">
            <v>22230</v>
          </cell>
          <cell r="W58">
            <v>20362</v>
          </cell>
          <cell r="X58">
            <v>20091</v>
          </cell>
          <cell r="Y58">
            <v>20460</v>
          </cell>
          <cell r="Z58">
            <v>21785</v>
          </cell>
          <cell r="AA58">
            <v>21510</v>
          </cell>
        </row>
        <row r="59">
          <cell r="A59" t="str">
            <v>WY</v>
          </cell>
          <cell r="B59">
            <v>73</v>
          </cell>
          <cell r="C59">
            <v>262</v>
          </cell>
          <cell r="D59">
            <v>440</v>
          </cell>
          <cell r="E59">
            <v>513</v>
          </cell>
          <cell r="F59">
            <v>580</v>
          </cell>
          <cell r="G59">
            <v>440</v>
          </cell>
          <cell r="H59">
            <v>158</v>
          </cell>
          <cell r="I59">
            <v>11</v>
          </cell>
          <cell r="J59">
            <v>0</v>
          </cell>
          <cell r="K59">
            <v>0</v>
          </cell>
          <cell r="L59">
            <v>0</v>
          </cell>
          <cell r="M59">
            <v>0</v>
          </cell>
          <cell r="N59">
            <v>0</v>
          </cell>
          <cell r="O59">
            <v>0</v>
          </cell>
          <cell r="P59">
            <v>0</v>
          </cell>
          <cell r="Q59">
            <v>498</v>
          </cell>
          <cell r="R59">
            <v>498</v>
          </cell>
          <cell r="S59">
            <v>895</v>
          </cell>
          <cell r="T59">
            <v>1136</v>
          </cell>
          <cell r="U59">
            <v>1393</v>
          </cell>
          <cell r="V59">
            <v>1632</v>
          </cell>
          <cell r="W59">
            <v>1982</v>
          </cell>
          <cell r="X59">
            <v>2257</v>
          </cell>
          <cell r="Y59">
            <v>2383</v>
          </cell>
          <cell r="Z59">
            <v>2297</v>
          </cell>
          <cell r="AA59">
            <v>2783</v>
          </cell>
          <cell r="AB59"/>
          <cell r="AC59"/>
          <cell r="AD59"/>
          <cell r="AE59"/>
          <cell r="AF59"/>
        </row>
        <row r="60">
          <cell r="A60" t="str">
            <v>US</v>
          </cell>
          <cell r="B60">
            <v>60254</v>
          </cell>
          <cell r="C60">
            <v>69774</v>
          </cell>
          <cell r="D60">
            <v>79277</v>
          </cell>
          <cell r="E60">
            <v>93188</v>
          </cell>
          <cell r="F60">
            <v>104446</v>
          </cell>
          <cell r="G60">
            <v>112145</v>
          </cell>
          <cell r="H60">
            <v>80484</v>
          </cell>
          <cell r="I60">
            <v>101196</v>
          </cell>
          <cell r="J60">
            <v>112221</v>
          </cell>
          <cell r="K60">
            <v>117411</v>
          </cell>
          <cell r="L60">
            <v>134597</v>
          </cell>
          <cell r="M60">
            <v>140409</v>
          </cell>
          <cell r="N60">
            <v>167052</v>
          </cell>
          <cell r="O60">
            <v>227531</v>
          </cell>
          <cell r="P60">
            <v>286229</v>
          </cell>
          <cell r="Q60">
            <v>327751</v>
          </cell>
          <cell r="R60">
            <v>442386</v>
          </cell>
          <cell r="S60">
            <v>557550</v>
          </cell>
          <cell r="T60">
            <v>785783</v>
          </cell>
          <cell r="U60">
            <v>893945</v>
          </cell>
          <cell r="V60">
            <v>1041419</v>
          </cell>
          <cell r="W60">
            <v>1044983</v>
          </cell>
          <cell r="X60">
            <v>1044614</v>
          </cell>
          <cell r="Y60">
            <v>1071649</v>
          </cell>
          <cell r="Z60">
            <v>1093414</v>
          </cell>
          <cell r="AA60">
            <v>1109202</v>
          </cell>
          <cell r="AB60"/>
          <cell r="AC60"/>
          <cell r="AD60"/>
          <cell r="AE60"/>
          <cell r="AF60"/>
        </row>
        <row r="65">
          <cell r="A65" t="str">
            <v>State</v>
          </cell>
          <cell r="B65">
            <v>1990</v>
          </cell>
          <cell r="C65">
            <v>1991</v>
          </cell>
          <cell r="D65">
            <v>1992</v>
          </cell>
          <cell r="E65">
            <v>1993</v>
          </cell>
          <cell r="F65">
            <v>1994</v>
          </cell>
          <cell r="G65">
            <v>1995</v>
          </cell>
          <cell r="H65">
            <v>1996</v>
          </cell>
          <cell r="I65">
            <v>1997</v>
          </cell>
          <cell r="J65">
            <v>1998</v>
          </cell>
          <cell r="K65">
            <v>1999</v>
          </cell>
          <cell r="L65">
            <v>2000</v>
          </cell>
          <cell r="M65">
            <v>2001</v>
          </cell>
          <cell r="N65">
            <v>2002</v>
          </cell>
          <cell r="O65">
            <v>2003</v>
          </cell>
          <cell r="P65">
            <v>2004</v>
          </cell>
          <cell r="Q65">
            <v>2005</v>
          </cell>
          <cell r="R65">
            <v>2006</v>
          </cell>
          <cell r="S65">
            <v>2007</v>
          </cell>
          <cell r="T65">
            <v>2008</v>
          </cell>
          <cell r="U65">
            <v>2009</v>
          </cell>
          <cell r="V65">
            <v>2010</v>
          </cell>
          <cell r="W65">
            <v>2011</v>
          </cell>
          <cell r="X65">
            <v>2012</v>
          </cell>
          <cell r="Y65">
            <v>2013</v>
          </cell>
          <cell r="Z65">
            <v>2014</v>
          </cell>
          <cell r="AA65">
            <v>2015</v>
          </cell>
          <cell r="AB65">
            <v>2016</v>
          </cell>
          <cell r="AC65">
            <v>2017</v>
          </cell>
          <cell r="AD65">
            <v>2018</v>
          </cell>
          <cell r="AE65">
            <v>2019</v>
          </cell>
          <cell r="AF65">
            <v>2020</v>
          </cell>
        </row>
        <row r="66">
          <cell r="A66" t="str">
            <v>AL</v>
          </cell>
          <cell r="B66">
            <v>8</v>
          </cell>
          <cell r="C66">
            <v>5</v>
          </cell>
          <cell r="D66">
            <v>7</v>
          </cell>
          <cell r="E66">
            <v>1</v>
          </cell>
          <cell r="F66">
            <v>1</v>
          </cell>
          <cell r="G66">
            <v>2</v>
          </cell>
          <cell r="H66">
            <v>0</v>
          </cell>
          <cell r="I66">
            <v>0</v>
          </cell>
          <cell r="J66">
            <v>0</v>
          </cell>
          <cell r="K66">
            <v>0</v>
          </cell>
          <cell r="L66">
            <v>0</v>
          </cell>
          <cell r="M66">
            <v>1</v>
          </cell>
          <cell r="N66">
            <v>1</v>
          </cell>
          <cell r="O66">
            <v>1</v>
          </cell>
          <cell r="P66">
            <v>2</v>
          </cell>
          <cell r="Q66">
            <v>0</v>
          </cell>
          <cell r="R66">
            <v>0</v>
          </cell>
          <cell r="S66">
            <v>0</v>
          </cell>
          <cell r="T66">
            <v>3</v>
          </cell>
          <cell r="U66">
            <v>6</v>
          </cell>
          <cell r="V66">
            <v>16</v>
          </cell>
          <cell r="W66">
            <v>16</v>
          </cell>
          <cell r="X66">
            <v>15</v>
          </cell>
          <cell r="Y66">
            <v>16</v>
          </cell>
          <cell r="Z66">
            <v>16</v>
          </cell>
          <cell r="AA66">
            <v>371</v>
          </cell>
        </row>
        <row r="67">
          <cell r="A67" t="str">
            <v>AK</v>
          </cell>
          <cell r="B67">
            <v>0</v>
          </cell>
          <cell r="C67">
            <v>0</v>
          </cell>
          <cell r="D67">
            <v>0</v>
          </cell>
          <cell r="E67">
            <v>0</v>
          </cell>
          <cell r="F67">
            <v>0</v>
          </cell>
          <cell r="G67">
            <v>2</v>
          </cell>
          <cell r="H67">
            <v>32</v>
          </cell>
          <cell r="I67">
            <v>7</v>
          </cell>
          <cell r="J67">
            <v>6</v>
          </cell>
          <cell r="K67">
            <v>5</v>
          </cell>
          <cell r="L67">
            <v>2</v>
          </cell>
          <cell r="M67">
            <v>50</v>
          </cell>
          <cell r="N67">
            <v>7</v>
          </cell>
          <cell r="O67">
            <v>0</v>
          </cell>
          <cell r="P67">
            <v>6</v>
          </cell>
          <cell r="Q67">
            <v>19</v>
          </cell>
          <cell r="R67">
            <v>18</v>
          </cell>
          <cell r="S67">
            <v>25</v>
          </cell>
          <cell r="T67">
            <v>30</v>
          </cell>
          <cell r="U67">
            <v>19</v>
          </cell>
          <cell r="V67">
            <v>44</v>
          </cell>
          <cell r="W67">
            <v>37</v>
          </cell>
          <cell r="X67">
            <v>27</v>
          </cell>
          <cell r="Y67">
            <v>24</v>
          </cell>
          <cell r="Z67">
            <v>22</v>
          </cell>
          <cell r="AA67">
            <v>108</v>
          </cell>
        </row>
        <row r="68">
          <cell r="A68" t="str">
            <v>AZ</v>
          </cell>
          <cell r="B68">
            <v>0</v>
          </cell>
          <cell r="C68">
            <v>0</v>
          </cell>
          <cell r="D68">
            <v>0</v>
          </cell>
          <cell r="E68">
            <v>1</v>
          </cell>
          <cell r="F68">
            <v>1</v>
          </cell>
          <cell r="G68">
            <v>2</v>
          </cell>
          <cell r="H68">
            <v>1</v>
          </cell>
          <cell r="I68">
            <v>1</v>
          </cell>
          <cell r="J68">
            <v>1</v>
          </cell>
          <cell r="K68">
            <v>1</v>
          </cell>
          <cell r="L68">
            <v>1</v>
          </cell>
          <cell r="M68">
            <v>1</v>
          </cell>
          <cell r="N68">
            <v>1</v>
          </cell>
          <cell r="O68">
            <v>1</v>
          </cell>
          <cell r="P68">
            <v>1</v>
          </cell>
          <cell r="Q68">
            <v>8</v>
          </cell>
          <cell r="R68">
            <v>9</v>
          </cell>
          <cell r="S68">
            <v>10</v>
          </cell>
          <cell r="T68">
            <v>13</v>
          </cell>
          <cell r="U68">
            <v>35</v>
          </cell>
          <cell r="V68">
            <v>46</v>
          </cell>
          <cell r="W68">
            <v>40</v>
          </cell>
          <cell r="X68">
            <v>34</v>
          </cell>
          <cell r="Y68">
            <v>40</v>
          </cell>
          <cell r="Z68">
            <v>15</v>
          </cell>
          <cell r="AA68">
            <v>646</v>
          </cell>
        </row>
        <row r="69">
          <cell r="A69" t="str">
            <v>AR</v>
          </cell>
          <cell r="B69">
            <v>2</v>
          </cell>
          <cell r="C69">
            <v>1</v>
          </cell>
          <cell r="D69">
            <v>1</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1</v>
          </cell>
          <cell r="T69">
            <v>9</v>
          </cell>
          <cell r="U69">
            <v>23</v>
          </cell>
          <cell r="V69">
            <v>59</v>
          </cell>
          <cell r="W69">
            <v>25</v>
          </cell>
          <cell r="X69">
            <v>26</v>
          </cell>
          <cell r="Y69">
            <v>20</v>
          </cell>
          <cell r="Z69">
            <v>29</v>
          </cell>
          <cell r="AA69">
            <v>224</v>
          </cell>
          <cell r="AB69"/>
          <cell r="AC69"/>
          <cell r="AD69"/>
          <cell r="AE69"/>
          <cell r="AF69"/>
        </row>
        <row r="70">
          <cell r="A70" t="str">
            <v>CA</v>
          </cell>
          <cell r="B70">
            <v>25</v>
          </cell>
          <cell r="C70">
            <v>27</v>
          </cell>
          <cell r="D70">
            <v>3</v>
          </cell>
          <cell r="E70">
            <v>2</v>
          </cell>
          <cell r="F70">
            <v>2</v>
          </cell>
          <cell r="G70">
            <v>7</v>
          </cell>
          <cell r="H70">
            <v>5</v>
          </cell>
          <cell r="I70">
            <v>5</v>
          </cell>
          <cell r="J70">
            <v>4</v>
          </cell>
          <cell r="K70">
            <v>3</v>
          </cell>
          <cell r="L70">
            <v>4</v>
          </cell>
          <cell r="M70">
            <v>5</v>
          </cell>
          <cell r="N70">
            <v>6</v>
          </cell>
          <cell r="O70">
            <v>36</v>
          </cell>
          <cell r="P70">
            <v>52</v>
          </cell>
          <cell r="Q70">
            <v>57</v>
          </cell>
          <cell r="R70">
            <v>58</v>
          </cell>
          <cell r="S70">
            <v>60</v>
          </cell>
          <cell r="T70">
            <v>63</v>
          </cell>
          <cell r="U70">
            <v>61</v>
          </cell>
          <cell r="V70">
            <v>94</v>
          </cell>
          <cell r="W70">
            <v>93</v>
          </cell>
          <cell r="X70">
            <v>89</v>
          </cell>
          <cell r="Y70">
            <v>96</v>
          </cell>
          <cell r="Z70">
            <v>93</v>
          </cell>
          <cell r="AA70">
            <v>3622</v>
          </cell>
        </row>
        <row r="71">
          <cell r="A71" t="str">
            <v>CO</v>
          </cell>
          <cell r="B71">
            <v>6</v>
          </cell>
          <cell r="C71">
            <v>8</v>
          </cell>
          <cell r="D71">
            <v>6</v>
          </cell>
          <cell r="E71">
            <v>2</v>
          </cell>
          <cell r="F71">
            <v>3</v>
          </cell>
          <cell r="G71">
            <v>4</v>
          </cell>
          <cell r="H71">
            <v>33</v>
          </cell>
          <cell r="I71">
            <v>4</v>
          </cell>
          <cell r="J71">
            <v>4</v>
          </cell>
          <cell r="K71">
            <v>16</v>
          </cell>
          <cell r="L71">
            <v>14</v>
          </cell>
          <cell r="M71">
            <v>6</v>
          </cell>
          <cell r="N71">
            <v>5</v>
          </cell>
          <cell r="O71">
            <v>6</v>
          </cell>
          <cell r="P71">
            <v>5</v>
          </cell>
          <cell r="Q71">
            <v>3</v>
          </cell>
          <cell r="R71">
            <v>3</v>
          </cell>
          <cell r="S71">
            <v>5</v>
          </cell>
          <cell r="T71">
            <v>6</v>
          </cell>
          <cell r="U71">
            <v>7</v>
          </cell>
          <cell r="V71">
            <v>9</v>
          </cell>
          <cell r="W71">
            <v>11</v>
          </cell>
          <cell r="X71">
            <v>12</v>
          </cell>
          <cell r="Y71">
            <v>13</v>
          </cell>
          <cell r="Z71">
            <v>12</v>
          </cell>
          <cell r="AA71">
            <v>487</v>
          </cell>
        </row>
        <row r="72">
          <cell r="A72" t="str">
            <v>CT</v>
          </cell>
          <cell r="B72">
            <v>0</v>
          </cell>
          <cell r="C72">
            <v>2</v>
          </cell>
          <cell r="D72">
            <v>22</v>
          </cell>
          <cell r="E72">
            <v>27</v>
          </cell>
          <cell r="F72">
            <v>12</v>
          </cell>
          <cell r="G72">
            <v>1</v>
          </cell>
          <cell r="H72">
            <v>7</v>
          </cell>
          <cell r="I72">
            <v>9</v>
          </cell>
          <cell r="J72">
            <v>6</v>
          </cell>
          <cell r="K72">
            <v>6</v>
          </cell>
          <cell r="L72">
            <v>8</v>
          </cell>
          <cell r="M72">
            <v>1</v>
          </cell>
          <cell r="N72">
            <v>6</v>
          </cell>
          <cell r="O72">
            <v>79</v>
          </cell>
          <cell r="P72">
            <v>45</v>
          </cell>
          <cell r="Q72">
            <v>17</v>
          </cell>
          <cell r="R72">
            <v>12</v>
          </cell>
          <cell r="S72">
            <v>13</v>
          </cell>
          <cell r="T72">
            <v>21</v>
          </cell>
          <cell r="U72">
            <v>14</v>
          </cell>
          <cell r="V72">
            <v>14</v>
          </cell>
          <cell r="W72">
            <v>15</v>
          </cell>
          <cell r="X72">
            <v>12</v>
          </cell>
          <cell r="Y72">
            <v>13</v>
          </cell>
          <cell r="Z72">
            <v>12</v>
          </cell>
          <cell r="AA72">
            <v>333</v>
          </cell>
        </row>
        <row r="73">
          <cell r="A73" t="str">
            <v>DE</v>
          </cell>
          <cell r="B73">
            <v>0</v>
          </cell>
          <cell r="C73">
            <v>0</v>
          </cell>
          <cell r="D73">
            <v>0</v>
          </cell>
          <cell r="E73">
            <v>0</v>
          </cell>
          <cell r="F73">
            <v>0</v>
          </cell>
          <cell r="G73">
            <v>0</v>
          </cell>
          <cell r="H73">
            <v>0</v>
          </cell>
          <cell r="I73">
            <v>0</v>
          </cell>
          <cell r="J73">
            <v>0</v>
          </cell>
          <cell r="K73">
            <v>0</v>
          </cell>
          <cell r="L73">
            <v>0</v>
          </cell>
          <cell r="M73">
            <v>0</v>
          </cell>
          <cell r="N73">
            <v>0</v>
          </cell>
          <cell r="O73">
            <v>0</v>
          </cell>
          <cell r="P73">
            <v>0</v>
          </cell>
          <cell r="Q73">
            <v>1</v>
          </cell>
          <cell r="R73">
            <v>2</v>
          </cell>
          <cell r="S73">
            <v>2</v>
          </cell>
          <cell r="T73">
            <v>2</v>
          </cell>
          <cell r="U73">
            <v>2</v>
          </cell>
          <cell r="V73">
            <v>2</v>
          </cell>
          <cell r="W73">
            <v>2</v>
          </cell>
          <cell r="X73">
            <v>2</v>
          </cell>
          <cell r="Y73">
            <v>2</v>
          </cell>
          <cell r="Z73">
            <v>2</v>
          </cell>
          <cell r="AA73">
            <v>84</v>
          </cell>
          <cell r="AB73"/>
          <cell r="AC73"/>
          <cell r="AD73"/>
          <cell r="AE73"/>
          <cell r="AF73"/>
        </row>
        <row r="74">
          <cell r="A74" t="str">
            <v>DC</v>
          </cell>
          <cell r="B74">
            <v>0</v>
          </cell>
          <cell r="C74">
            <v>0</v>
          </cell>
          <cell r="D74">
            <v>0</v>
          </cell>
          <cell r="E74">
            <v>0</v>
          </cell>
          <cell r="F74">
            <v>0</v>
          </cell>
          <cell r="G74">
            <v>0</v>
          </cell>
          <cell r="H74">
            <v>0</v>
          </cell>
          <cell r="I74">
            <v>0</v>
          </cell>
          <cell r="J74">
            <v>0</v>
          </cell>
          <cell r="K74">
            <v>0</v>
          </cell>
          <cell r="L74">
            <v>0</v>
          </cell>
          <cell r="M74">
            <v>0</v>
          </cell>
          <cell r="N74">
            <v>0</v>
          </cell>
          <cell r="O74">
            <v>0</v>
          </cell>
          <cell r="P74">
            <v>0</v>
          </cell>
          <cell r="Q74">
            <v>16</v>
          </cell>
          <cell r="R74">
            <v>12</v>
          </cell>
          <cell r="S74">
            <v>5</v>
          </cell>
          <cell r="T74">
            <v>12</v>
          </cell>
          <cell r="U74">
            <v>7</v>
          </cell>
          <cell r="V74">
            <v>83</v>
          </cell>
          <cell r="W74">
            <v>97</v>
          </cell>
          <cell r="X74">
            <v>2</v>
          </cell>
          <cell r="Y74">
            <v>3</v>
          </cell>
          <cell r="Z74">
            <v>2</v>
          </cell>
          <cell r="AA74">
            <v>23</v>
          </cell>
        </row>
        <row r="75">
          <cell r="A75" t="str">
            <v>FL</v>
          </cell>
          <cell r="B75">
            <v>6</v>
          </cell>
          <cell r="C75">
            <v>5</v>
          </cell>
          <cell r="D75">
            <v>5</v>
          </cell>
          <cell r="E75">
            <v>0</v>
          </cell>
          <cell r="F75">
            <v>0</v>
          </cell>
          <cell r="G75">
            <v>0</v>
          </cell>
          <cell r="H75">
            <v>0</v>
          </cell>
          <cell r="I75">
            <v>0</v>
          </cell>
          <cell r="J75">
            <v>0</v>
          </cell>
          <cell r="K75">
            <v>0</v>
          </cell>
          <cell r="L75">
            <v>0</v>
          </cell>
          <cell r="M75">
            <v>0</v>
          </cell>
          <cell r="N75">
            <v>0</v>
          </cell>
          <cell r="O75">
            <v>0</v>
          </cell>
          <cell r="P75">
            <v>0</v>
          </cell>
          <cell r="Q75">
            <v>8</v>
          </cell>
          <cell r="R75">
            <v>13</v>
          </cell>
          <cell r="S75">
            <v>29</v>
          </cell>
          <cell r="T75">
            <v>148</v>
          </cell>
          <cell r="U75">
            <v>197</v>
          </cell>
          <cell r="V75">
            <v>551</v>
          </cell>
          <cell r="W75">
            <v>296</v>
          </cell>
          <cell r="X75">
            <v>125</v>
          </cell>
          <cell r="Y75">
            <v>240</v>
          </cell>
          <cell r="Z75">
            <v>193</v>
          </cell>
          <cell r="AA75">
            <v>1712</v>
          </cell>
        </row>
        <row r="76">
          <cell r="A76" t="str">
            <v>GA</v>
          </cell>
          <cell r="B76">
            <v>5</v>
          </cell>
          <cell r="C76">
            <v>3</v>
          </cell>
          <cell r="D76">
            <v>1</v>
          </cell>
          <cell r="E76">
            <v>0</v>
          </cell>
          <cell r="F76">
            <v>0</v>
          </cell>
          <cell r="G76">
            <v>0</v>
          </cell>
          <cell r="H76">
            <v>0</v>
          </cell>
          <cell r="I76">
            <v>0</v>
          </cell>
          <cell r="J76">
            <v>0</v>
          </cell>
          <cell r="K76">
            <v>0</v>
          </cell>
          <cell r="L76">
            <v>0</v>
          </cell>
          <cell r="M76">
            <v>0</v>
          </cell>
          <cell r="N76">
            <v>0</v>
          </cell>
          <cell r="O76">
            <v>0</v>
          </cell>
          <cell r="P76">
            <v>0</v>
          </cell>
          <cell r="Q76">
            <v>1</v>
          </cell>
          <cell r="R76">
            <v>2</v>
          </cell>
          <cell r="S76">
            <v>3</v>
          </cell>
          <cell r="T76">
            <v>17</v>
          </cell>
          <cell r="U76">
            <v>21</v>
          </cell>
          <cell r="V76">
            <v>21</v>
          </cell>
          <cell r="W76">
            <v>22</v>
          </cell>
          <cell r="X76">
            <v>23</v>
          </cell>
          <cell r="Y76">
            <v>24</v>
          </cell>
          <cell r="Z76">
            <v>23</v>
          </cell>
          <cell r="AA76">
            <v>747</v>
          </cell>
        </row>
        <row r="77">
          <cell r="A77" t="str">
            <v>HI</v>
          </cell>
          <cell r="B77">
            <v>0</v>
          </cell>
          <cell r="C77">
            <v>0</v>
          </cell>
          <cell r="D77">
            <v>0</v>
          </cell>
          <cell r="E77">
            <v>0</v>
          </cell>
          <cell r="F77">
            <v>0</v>
          </cell>
          <cell r="G77">
            <v>0</v>
          </cell>
          <cell r="H77">
            <v>0</v>
          </cell>
          <cell r="I77">
            <v>0</v>
          </cell>
          <cell r="J77">
            <v>0</v>
          </cell>
          <cell r="K77">
            <v>0</v>
          </cell>
          <cell r="L77">
            <v>0</v>
          </cell>
          <cell r="M77">
            <v>0</v>
          </cell>
          <cell r="N77">
            <v>0</v>
          </cell>
          <cell r="O77">
            <v>0</v>
          </cell>
          <cell r="P77">
            <v>0</v>
          </cell>
          <cell r="Q77">
            <v>1</v>
          </cell>
          <cell r="R77">
            <v>1</v>
          </cell>
          <cell r="S77">
            <v>2</v>
          </cell>
          <cell r="T77">
            <v>4</v>
          </cell>
          <cell r="U77">
            <v>4</v>
          </cell>
          <cell r="V77">
            <v>3</v>
          </cell>
          <cell r="W77">
            <v>4</v>
          </cell>
          <cell r="X77">
            <v>3</v>
          </cell>
          <cell r="Y77">
            <v>4</v>
          </cell>
          <cell r="Z77">
            <v>4</v>
          </cell>
          <cell r="AA77">
            <v>111</v>
          </cell>
          <cell r="AB77"/>
          <cell r="AC77"/>
          <cell r="AD77"/>
          <cell r="AE77"/>
          <cell r="AF77"/>
        </row>
        <row r="78">
          <cell r="A78" t="str">
            <v>ID</v>
          </cell>
          <cell r="B78">
            <v>7</v>
          </cell>
          <cell r="C78">
            <v>19</v>
          </cell>
          <cell r="D78">
            <v>11</v>
          </cell>
          <cell r="E78">
            <v>0</v>
          </cell>
          <cell r="F78">
            <v>0</v>
          </cell>
          <cell r="G78">
            <v>0</v>
          </cell>
          <cell r="H78">
            <v>0</v>
          </cell>
          <cell r="I78">
            <v>0</v>
          </cell>
          <cell r="J78">
            <v>0</v>
          </cell>
          <cell r="K78">
            <v>0</v>
          </cell>
          <cell r="L78">
            <v>0</v>
          </cell>
          <cell r="M78">
            <v>0</v>
          </cell>
          <cell r="N78">
            <v>0</v>
          </cell>
          <cell r="O78">
            <v>0</v>
          </cell>
          <cell r="P78">
            <v>0</v>
          </cell>
          <cell r="Q78">
            <v>1</v>
          </cell>
          <cell r="R78">
            <v>4</v>
          </cell>
          <cell r="S78">
            <v>2</v>
          </cell>
          <cell r="T78">
            <v>11</v>
          </cell>
          <cell r="U78">
            <v>5</v>
          </cell>
          <cell r="V78">
            <v>4</v>
          </cell>
          <cell r="W78">
            <v>6</v>
          </cell>
          <cell r="X78">
            <v>12</v>
          </cell>
          <cell r="Y78">
            <v>15</v>
          </cell>
          <cell r="Z78">
            <v>16</v>
          </cell>
          <cell r="AA78">
            <v>121</v>
          </cell>
        </row>
        <row r="79">
          <cell r="A79" t="str">
            <v>IA</v>
          </cell>
          <cell r="B79">
            <v>14</v>
          </cell>
          <cell r="C79">
            <v>86</v>
          </cell>
          <cell r="D79">
            <v>96</v>
          </cell>
          <cell r="E79">
            <v>109</v>
          </cell>
          <cell r="F79">
            <v>7</v>
          </cell>
          <cell r="G79">
            <v>6</v>
          </cell>
          <cell r="H79">
            <v>27</v>
          </cell>
          <cell r="I79">
            <v>61</v>
          </cell>
          <cell r="J79">
            <v>77</v>
          </cell>
          <cell r="K79">
            <v>77</v>
          </cell>
          <cell r="L79">
            <v>112</v>
          </cell>
          <cell r="M79">
            <v>120</v>
          </cell>
          <cell r="N79">
            <v>140</v>
          </cell>
          <cell r="O79">
            <v>151</v>
          </cell>
          <cell r="P79">
            <v>240</v>
          </cell>
          <cell r="Q79">
            <v>55</v>
          </cell>
          <cell r="R79">
            <v>89</v>
          </cell>
          <cell r="S79">
            <v>183</v>
          </cell>
          <cell r="T79">
            <v>308</v>
          </cell>
          <cell r="U79">
            <v>353</v>
          </cell>
          <cell r="V79">
            <v>751</v>
          </cell>
          <cell r="W79">
            <v>736</v>
          </cell>
          <cell r="X79">
            <v>728</v>
          </cell>
          <cell r="Y79">
            <v>724</v>
          </cell>
          <cell r="Z79">
            <v>745</v>
          </cell>
          <cell r="AA79">
            <v>1060</v>
          </cell>
        </row>
        <row r="80">
          <cell r="A80" t="str">
            <v>IN</v>
          </cell>
          <cell r="B80">
            <v>47</v>
          </cell>
          <cell r="C80">
            <v>36</v>
          </cell>
          <cell r="D80">
            <v>32</v>
          </cell>
          <cell r="E80">
            <v>27</v>
          </cell>
          <cell r="F80">
            <v>24</v>
          </cell>
          <cell r="G80">
            <v>19</v>
          </cell>
          <cell r="H80">
            <v>9</v>
          </cell>
          <cell r="I80">
            <v>13</v>
          </cell>
          <cell r="J80">
            <v>11</v>
          </cell>
          <cell r="K80">
            <v>22</v>
          </cell>
          <cell r="L80">
            <v>12</v>
          </cell>
          <cell r="M80">
            <v>31</v>
          </cell>
          <cell r="N80">
            <v>32</v>
          </cell>
          <cell r="O80">
            <v>36</v>
          </cell>
          <cell r="P80">
            <v>30</v>
          </cell>
          <cell r="Q80">
            <v>39</v>
          </cell>
          <cell r="R80">
            <v>37</v>
          </cell>
          <cell r="S80">
            <v>59</v>
          </cell>
          <cell r="T80">
            <v>114</v>
          </cell>
          <cell r="U80">
            <v>234</v>
          </cell>
          <cell r="V80">
            <v>191</v>
          </cell>
          <cell r="W80">
            <v>214</v>
          </cell>
          <cell r="X80">
            <v>213</v>
          </cell>
          <cell r="Y80">
            <v>207</v>
          </cell>
          <cell r="Z80">
            <v>200</v>
          </cell>
          <cell r="AA80">
            <v>526</v>
          </cell>
        </row>
        <row r="81">
          <cell r="A81" t="str">
            <v>IL</v>
          </cell>
          <cell r="B81">
            <v>60</v>
          </cell>
          <cell r="C81">
            <v>48</v>
          </cell>
          <cell r="D81">
            <v>51</v>
          </cell>
          <cell r="E81">
            <v>17</v>
          </cell>
          <cell r="F81">
            <v>26</v>
          </cell>
          <cell r="G81">
            <v>19</v>
          </cell>
          <cell r="H81">
            <v>18</v>
          </cell>
          <cell r="I81">
            <v>31</v>
          </cell>
          <cell r="J81">
            <v>38</v>
          </cell>
          <cell r="K81">
            <v>25</v>
          </cell>
          <cell r="L81">
            <v>44</v>
          </cell>
          <cell r="M81">
            <v>57</v>
          </cell>
          <cell r="N81">
            <v>78</v>
          </cell>
          <cell r="O81">
            <v>97</v>
          </cell>
          <cell r="P81">
            <v>107</v>
          </cell>
          <cell r="Q81">
            <v>61</v>
          </cell>
          <cell r="R81">
            <v>102</v>
          </cell>
          <cell r="S81">
            <v>66</v>
          </cell>
          <cell r="T81">
            <v>93</v>
          </cell>
          <cell r="U81">
            <v>296</v>
          </cell>
          <cell r="V81">
            <v>83</v>
          </cell>
          <cell r="W81">
            <v>64</v>
          </cell>
          <cell r="X81">
            <v>87</v>
          </cell>
          <cell r="Y81">
            <v>61</v>
          </cell>
          <cell r="Z81">
            <v>58</v>
          </cell>
          <cell r="AA81">
            <v>901</v>
          </cell>
          <cell r="AB81"/>
          <cell r="AC81"/>
          <cell r="AD81"/>
          <cell r="AE81"/>
          <cell r="AF81"/>
        </row>
        <row r="82">
          <cell r="A82" t="str">
            <v>KS</v>
          </cell>
          <cell r="B82">
            <v>3</v>
          </cell>
          <cell r="C82">
            <v>3</v>
          </cell>
          <cell r="D82">
            <v>2</v>
          </cell>
          <cell r="E82">
            <v>1</v>
          </cell>
          <cell r="F82">
            <v>1</v>
          </cell>
          <cell r="G82">
            <v>1</v>
          </cell>
          <cell r="H82">
            <v>1</v>
          </cell>
          <cell r="I82">
            <v>1</v>
          </cell>
          <cell r="J82">
            <v>1</v>
          </cell>
          <cell r="K82">
            <v>1</v>
          </cell>
          <cell r="L82">
            <v>1</v>
          </cell>
          <cell r="M82">
            <v>1</v>
          </cell>
          <cell r="N82">
            <v>4</v>
          </cell>
          <cell r="O82">
            <v>11</v>
          </cell>
          <cell r="P82">
            <v>1</v>
          </cell>
          <cell r="Q82">
            <v>7</v>
          </cell>
          <cell r="R82">
            <v>11</v>
          </cell>
          <cell r="S82">
            <v>12</v>
          </cell>
          <cell r="T82">
            <v>18</v>
          </cell>
          <cell r="U82">
            <v>21</v>
          </cell>
          <cell r="V82">
            <v>21</v>
          </cell>
          <cell r="W82">
            <v>16</v>
          </cell>
          <cell r="X82">
            <v>26</v>
          </cell>
          <cell r="Y82">
            <v>10</v>
          </cell>
          <cell r="Z82">
            <v>21</v>
          </cell>
          <cell r="AA82">
            <v>212</v>
          </cell>
        </row>
        <row r="83">
          <cell r="A83" t="str">
            <v>KY</v>
          </cell>
          <cell r="B83">
            <v>30</v>
          </cell>
          <cell r="C83">
            <v>21</v>
          </cell>
          <cell r="D83">
            <v>21</v>
          </cell>
          <cell r="E83">
            <v>2</v>
          </cell>
          <cell r="F83">
            <v>1</v>
          </cell>
          <cell r="G83">
            <v>0</v>
          </cell>
          <cell r="H83">
            <v>0</v>
          </cell>
          <cell r="I83">
            <v>0</v>
          </cell>
          <cell r="J83">
            <v>1</v>
          </cell>
          <cell r="K83">
            <v>0</v>
          </cell>
          <cell r="L83">
            <v>0</v>
          </cell>
          <cell r="M83">
            <v>0</v>
          </cell>
          <cell r="N83">
            <v>2</v>
          </cell>
          <cell r="O83">
            <v>4</v>
          </cell>
          <cell r="P83">
            <v>3</v>
          </cell>
          <cell r="Q83">
            <v>8</v>
          </cell>
          <cell r="R83">
            <v>8</v>
          </cell>
          <cell r="S83">
            <v>10</v>
          </cell>
          <cell r="T83">
            <v>13</v>
          </cell>
          <cell r="U83">
            <v>14</v>
          </cell>
          <cell r="V83">
            <v>14</v>
          </cell>
          <cell r="W83">
            <v>14</v>
          </cell>
          <cell r="X83">
            <v>15</v>
          </cell>
          <cell r="Y83">
            <v>16</v>
          </cell>
          <cell r="Z83">
            <v>15</v>
          </cell>
          <cell r="AA83">
            <v>246</v>
          </cell>
        </row>
        <row r="84">
          <cell r="A84" t="str">
            <v>LA</v>
          </cell>
          <cell r="B84">
            <v>2</v>
          </cell>
          <cell r="C84">
            <v>4</v>
          </cell>
          <cell r="D84">
            <v>4</v>
          </cell>
          <cell r="E84">
            <v>1</v>
          </cell>
          <cell r="F84">
            <v>1</v>
          </cell>
          <cell r="G84">
            <v>1</v>
          </cell>
          <cell r="H84">
            <v>0</v>
          </cell>
          <cell r="I84">
            <v>0</v>
          </cell>
          <cell r="J84">
            <v>0</v>
          </cell>
          <cell r="K84">
            <v>0</v>
          </cell>
          <cell r="L84">
            <v>1</v>
          </cell>
          <cell r="M84">
            <v>0</v>
          </cell>
          <cell r="N84">
            <v>44</v>
          </cell>
          <cell r="O84">
            <v>147</v>
          </cell>
          <cell r="P84">
            <v>107</v>
          </cell>
          <cell r="Q84">
            <v>3</v>
          </cell>
          <cell r="R84">
            <v>0</v>
          </cell>
          <cell r="S84">
            <v>24</v>
          </cell>
          <cell r="T84">
            <v>3</v>
          </cell>
          <cell r="U84">
            <v>9</v>
          </cell>
          <cell r="V84">
            <v>16</v>
          </cell>
          <cell r="W84">
            <v>15</v>
          </cell>
          <cell r="X84">
            <v>15</v>
          </cell>
          <cell r="Y84">
            <v>16</v>
          </cell>
          <cell r="Z84">
            <v>12</v>
          </cell>
          <cell r="AA84">
            <v>282</v>
          </cell>
        </row>
        <row r="85">
          <cell r="A85" t="str">
            <v>ME</v>
          </cell>
          <cell r="B85">
            <v>0</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1</v>
          </cell>
          <cell r="S85">
            <v>2</v>
          </cell>
          <cell r="T85">
            <v>5</v>
          </cell>
          <cell r="U85">
            <v>11</v>
          </cell>
          <cell r="V85">
            <v>11</v>
          </cell>
          <cell r="W85">
            <v>6</v>
          </cell>
          <cell r="X85">
            <v>6</v>
          </cell>
          <cell r="Y85">
            <v>10</v>
          </cell>
          <cell r="Z85">
            <v>8</v>
          </cell>
          <cell r="AA85">
            <v>105</v>
          </cell>
          <cell r="AB85"/>
          <cell r="AC85"/>
          <cell r="AD85"/>
          <cell r="AE85"/>
          <cell r="AF85"/>
        </row>
        <row r="86">
          <cell r="A86" t="str">
            <v>MD</v>
          </cell>
          <cell r="B86">
            <v>0</v>
          </cell>
          <cell r="C86">
            <v>0</v>
          </cell>
          <cell r="D86">
            <v>0</v>
          </cell>
          <cell r="E86">
            <v>0</v>
          </cell>
          <cell r="F86">
            <v>0</v>
          </cell>
          <cell r="G86">
            <v>0</v>
          </cell>
          <cell r="H86">
            <v>0</v>
          </cell>
          <cell r="I86">
            <v>0</v>
          </cell>
          <cell r="J86">
            <v>0</v>
          </cell>
          <cell r="K86">
            <v>0</v>
          </cell>
          <cell r="L86">
            <v>0</v>
          </cell>
          <cell r="M86">
            <v>0</v>
          </cell>
          <cell r="N86">
            <v>2</v>
          </cell>
          <cell r="O86">
            <v>0</v>
          </cell>
          <cell r="P86">
            <v>0</v>
          </cell>
          <cell r="Q86">
            <v>3</v>
          </cell>
          <cell r="R86">
            <v>7</v>
          </cell>
          <cell r="S86">
            <v>9</v>
          </cell>
          <cell r="T86">
            <v>8</v>
          </cell>
          <cell r="U86">
            <v>9</v>
          </cell>
          <cell r="V86">
            <v>12</v>
          </cell>
          <cell r="W86">
            <v>12</v>
          </cell>
          <cell r="X86">
            <v>12</v>
          </cell>
          <cell r="Y86">
            <v>12</v>
          </cell>
          <cell r="Z86">
            <v>12</v>
          </cell>
          <cell r="AA86">
            <v>598</v>
          </cell>
        </row>
        <row r="87">
          <cell r="A87" t="str">
            <v>MA</v>
          </cell>
          <cell r="B87">
            <v>0</v>
          </cell>
          <cell r="C87">
            <v>0</v>
          </cell>
          <cell r="D87">
            <v>0</v>
          </cell>
          <cell r="E87">
            <v>0</v>
          </cell>
          <cell r="F87">
            <v>0</v>
          </cell>
          <cell r="G87">
            <v>0</v>
          </cell>
          <cell r="H87">
            <v>0</v>
          </cell>
          <cell r="I87">
            <v>0</v>
          </cell>
          <cell r="J87">
            <v>0</v>
          </cell>
          <cell r="K87">
            <v>0</v>
          </cell>
          <cell r="L87">
            <v>0</v>
          </cell>
          <cell r="M87">
            <v>0</v>
          </cell>
          <cell r="N87">
            <v>0</v>
          </cell>
          <cell r="O87">
            <v>0</v>
          </cell>
          <cell r="P87">
            <v>1</v>
          </cell>
          <cell r="Q87">
            <v>5</v>
          </cell>
          <cell r="R87">
            <v>18</v>
          </cell>
          <cell r="S87">
            <v>24</v>
          </cell>
          <cell r="T87">
            <v>21</v>
          </cell>
          <cell r="U87">
            <v>24</v>
          </cell>
          <cell r="V87">
            <v>18</v>
          </cell>
          <cell r="W87">
            <v>52</v>
          </cell>
          <cell r="X87">
            <v>15</v>
          </cell>
          <cell r="Y87">
            <v>17</v>
          </cell>
          <cell r="Z87">
            <v>17</v>
          </cell>
          <cell r="AA87">
            <v>502</v>
          </cell>
        </row>
        <row r="88">
          <cell r="A88" t="str">
            <v>MI</v>
          </cell>
          <cell r="B88">
            <v>32</v>
          </cell>
          <cell r="C88">
            <v>32</v>
          </cell>
          <cell r="D88">
            <v>26</v>
          </cell>
          <cell r="E88">
            <v>4</v>
          </cell>
          <cell r="F88">
            <v>22</v>
          </cell>
          <cell r="G88">
            <v>3</v>
          </cell>
          <cell r="H88">
            <v>1</v>
          </cell>
          <cell r="I88">
            <v>2</v>
          </cell>
          <cell r="J88">
            <v>5</v>
          </cell>
          <cell r="K88">
            <v>5</v>
          </cell>
          <cell r="L88">
            <v>11</v>
          </cell>
          <cell r="M88">
            <v>18</v>
          </cell>
          <cell r="N88">
            <v>21</v>
          </cell>
          <cell r="O88">
            <v>22</v>
          </cell>
          <cell r="P88">
            <v>21</v>
          </cell>
          <cell r="Q88">
            <v>31</v>
          </cell>
          <cell r="R88">
            <v>14</v>
          </cell>
          <cell r="S88">
            <v>16</v>
          </cell>
          <cell r="T88">
            <v>23</v>
          </cell>
          <cell r="U88">
            <v>41</v>
          </cell>
          <cell r="V88">
            <v>26</v>
          </cell>
          <cell r="W88">
            <v>26</v>
          </cell>
          <cell r="X88">
            <v>27</v>
          </cell>
          <cell r="Y88">
            <v>29</v>
          </cell>
          <cell r="Z88">
            <v>1127</v>
          </cell>
          <cell r="AA88">
            <v>654</v>
          </cell>
        </row>
        <row r="89">
          <cell r="A89" t="str">
            <v>MN</v>
          </cell>
          <cell r="B89">
            <v>66</v>
          </cell>
          <cell r="C89">
            <v>16</v>
          </cell>
          <cell r="D89">
            <v>14</v>
          </cell>
          <cell r="E89">
            <v>11</v>
          </cell>
          <cell r="F89">
            <v>12</v>
          </cell>
          <cell r="G89">
            <v>13</v>
          </cell>
          <cell r="H89">
            <v>10</v>
          </cell>
          <cell r="I89">
            <v>284</v>
          </cell>
          <cell r="J89">
            <v>299</v>
          </cell>
          <cell r="K89">
            <v>16</v>
          </cell>
          <cell r="L89">
            <v>16</v>
          </cell>
          <cell r="M89">
            <v>17</v>
          </cell>
          <cell r="N89">
            <v>18</v>
          </cell>
          <cell r="O89">
            <v>287</v>
          </cell>
          <cell r="P89">
            <v>18</v>
          </cell>
          <cell r="Q89">
            <v>14</v>
          </cell>
          <cell r="R89">
            <v>343</v>
          </cell>
          <cell r="S89">
            <v>295</v>
          </cell>
          <cell r="T89">
            <v>296</v>
          </cell>
          <cell r="U89">
            <v>226</v>
          </cell>
          <cell r="V89">
            <v>302</v>
          </cell>
          <cell r="W89">
            <v>262</v>
          </cell>
          <cell r="X89">
            <v>284</v>
          </cell>
          <cell r="Y89">
            <v>262</v>
          </cell>
          <cell r="Z89">
            <v>269</v>
          </cell>
          <cell r="AA89">
            <v>661</v>
          </cell>
          <cell r="AB89"/>
          <cell r="AC89"/>
          <cell r="AD89"/>
          <cell r="AE89"/>
          <cell r="AF89"/>
        </row>
        <row r="90">
          <cell r="A90" t="str">
            <v>MS</v>
          </cell>
          <cell r="B90">
            <v>0</v>
          </cell>
          <cell r="C90">
            <v>0</v>
          </cell>
          <cell r="D90">
            <v>0</v>
          </cell>
          <cell r="E90">
            <v>1</v>
          </cell>
          <cell r="F90">
            <v>2</v>
          </cell>
          <cell r="G90">
            <v>0</v>
          </cell>
          <cell r="H90">
            <v>0</v>
          </cell>
          <cell r="I90">
            <v>0</v>
          </cell>
          <cell r="J90">
            <v>0</v>
          </cell>
          <cell r="K90">
            <v>0</v>
          </cell>
          <cell r="L90">
            <v>0</v>
          </cell>
          <cell r="M90">
            <v>0</v>
          </cell>
          <cell r="N90">
            <v>0</v>
          </cell>
          <cell r="O90">
            <v>0</v>
          </cell>
          <cell r="P90">
            <v>0</v>
          </cell>
          <cell r="Q90">
            <v>1</v>
          </cell>
          <cell r="R90">
            <v>0</v>
          </cell>
          <cell r="S90">
            <v>0</v>
          </cell>
          <cell r="T90">
            <v>3</v>
          </cell>
          <cell r="U90">
            <v>6</v>
          </cell>
          <cell r="V90">
            <v>12</v>
          </cell>
          <cell r="W90">
            <v>11</v>
          </cell>
          <cell r="X90">
            <v>13</v>
          </cell>
          <cell r="Y90">
            <v>13</v>
          </cell>
          <cell r="Z90">
            <v>12</v>
          </cell>
          <cell r="AA90">
            <v>164</v>
          </cell>
        </row>
        <row r="91">
          <cell r="A91" t="str">
            <v>MO</v>
          </cell>
          <cell r="B91">
            <v>8</v>
          </cell>
          <cell r="C91">
            <v>4</v>
          </cell>
          <cell r="D91">
            <v>4</v>
          </cell>
          <cell r="E91">
            <v>5</v>
          </cell>
          <cell r="F91">
            <v>4</v>
          </cell>
          <cell r="G91">
            <v>3</v>
          </cell>
          <cell r="H91">
            <v>2</v>
          </cell>
          <cell r="I91">
            <v>1</v>
          </cell>
          <cell r="J91">
            <v>1</v>
          </cell>
          <cell r="K91">
            <v>6</v>
          </cell>
          <cell r="L91">
            <v>9</v>
          </cell>
          <cell r="M91">
            <v>10</v>
          </cell>
          <cell r="N91">
            <v>21</v>
          </cell>
          <cell r="O91">
            <v>28</v>
          </cell>
          <cell r="P91">
            <v>24</v>
          </cell>
          <cell r="Q91">
            <v>37</v>
          </cell>
          <cell r="R91">
            <v>7</v>
          </cell>
          <cell r="S91">
            <v>10</v>
          </cell>
          <cell r="T91">
            <v>15</v>
          </cell>
          <cell r="U91">
            <v>14</v>
          </cell>
          <cell r="V91">
            <v>17</v>
          </cell>
          <cell r="W91">
            <v>17</v>
          </cell>
          <cell r="X91">
            <v>17</v>
          </cell>
          <cell r="Y91">
            <v>17</v>
          </cell>
          <cell r="Z91">
            <v>18</v>
          </cell>
          <cell r="AA91">
            <v>446</v>
          </cell>
        </row>
        <row r="92">
          <cell r="A92" t="str">
            <v>MT</v>
          </cell>
          <cell r="B92">
            <v>0</v>
          </cell>
          <cell r="C92">
            <v>0</v>
          </cell>
          <cell r="D92">
            <v>0</v>
          </cell>
          <cell r="E92">
            <v>0</v>
          </cell>
          <cell r="F92">
            <v>0</v>
          </cell>
          <cell r="G92">
            <v>0</v>
          </cell>
          <cell r="H92">
            <v>0</v>
          </cell>
          <cell r="I92">
            <v>0</v>
          </cell>
          <cell r="J92">
            <v>0</v>
          </cell>
          <cell r="K92">
            <v>0</v>
          </cell>
          <cell r="L92">
            <v>0</v>
          </cell>
          <cell r="M92">
            <v>0</v>
          </cell>
          <cell r="N92">
            <v>0</v>
          </cell>
          <cell r="O92">
            <v>0</v>
          </cell>
          <cell r="P92">
            <v>0</v>
          </cell>
          <cell r="Q92">
            <v>1</v>
          </cell>
          <cell r="R92">
            <v>1</v>
          </cell>
          <cell r="S92">
            <v>2</v>
          </cell>
          <cell r="T92">
            <v>3</v>
          </cell>
          <cell r="U92">
            <v>3</v>
          </cell>
          <cell r="V92">
            <v>3</v>
          </cell>
          <cell r="W92">
            <v>4</v>
          </cell>
          <cell r="X92">
            <v>4</v>
          </cell>
          <cell r="Y92">
            <v>4</v>
          </cell>
          <cell r="Z92">
            <v>4</v>
          </cell>
          <cell r="AA92">
            <v>51</v>
          </cell>
        </row>
        <row r="93">
          <cell r="A93" t="str">
            <v>NE</v>
          </cell>
          <cell r="B93">
            <v>21</v>
          </cell>
          <cell r="C93">
            <v>16</v>
          </cell>
          <cell r="D93">
            <v>18</v>
          </cell>
          <cell r="E93">
            <v>3</v>
          </cell>
          <cell r="F93">
            <v>2</v>
          </cell>
          <cell r="G93">
            <v>2</v>
          </cell>
          <cell r="H93">
            <v>2</v>
          </cell>
          <cell r="I93">
            <v>2</v>
          </cell>
          <cell r="J93">
            <v>2</v>
          </cell>
          <cell r="K93">
            <v>2</v>
          </cell>
          <cell r="L93">
            <v>38</v>
          </cell>
          <cell r="M93">
            <v>23</v>
          </cell>
          <cell r="N93">
            <v>18</v>
          </cell>
          <cell r="O93">
            <v>15</v>
          </cell>
          <cell r="P93">
            <v>29</v>
          </cell>
          <cell r="Q93">
            <v>2</v>
          </cell>
          <cell r="R93">
            <v>8</v>
          </cell>
          <cell r="S93">
            <v>15</v>
          </cell>
          <cell r="T93">
            <v>25</v>
          </cell>
          <cell r="U93">
            <v>22</v>
          </cell>
          <cell r="V93">
            <v>6</v>
          </cell>
          <cell r="W93">
            <v>23</v>
          </cell>
          <cell r="X93">
            <v>21</v>
          </cell>
          <cell r="Y93">
            <v>16</v>
          </cell>
          <cell r="Z93">
            <v>20</v>
          </cell>
          <cell r="AA93">
            <v>129</v>
          </cell>
          <cell r="AB93"/>
          <cell r="AC93"/>
          <cell r="AD93"/>
          <cell r="AE93"/>
          <cell r="AF93"/>
        </row>
        <row r="94">
          <cell r="A94" t="str">
            <v>NV</v>
          </cell>
          <cell r="B94">
            <v>2</v>
          </cell>
          <cell r="C94">
            <v>3</v>
          </cell>
          <cell r="D94">
            <v>3</v>
          </cell>
          <cell r="E94">
            <v>1</v>
          </cell>
          <cell r="F94">
            <v>0</v>
          </cell>
          <cell r="G94">
            <v>1</v>
          </cell>
          <cell r="H94">
            <v>0</v>
          </cell>
          <cell r="I94">
            <v>0</v>
          </cell>
          <cell r="J94">
            <v>1</v>
          </cell>
          <cell r="K94">
            <v>1</v>
          </cell>
          <cell r="L94">
            <v>1</v>
          </cell>
          <cell r="M94">
            <v>2</v>
          </cell>
          <cell r="N94">
            <v>2</v>
          </cell>
          <cell r="O94">
            <v>2</v>
          </cell>
          <cell r="P94">
            <v>2</v>
          </cell>
          <cell r="Q94">
            <v>2</v>
          </cell>
          <cell r="R94">
            <v>2</v>
          </cell>
          <cell r="S94">
            <v>3</v>
          </cell>
          <cell r="T94">
            <v>7</v>
          </cell>
          <cell r="U94">
            <v>5</v>
          </cell>
          <cell r="V94">
            <v>5</v>
          </cell>
          <cell r="W94">
            <v>5</v>
          </cell>
          <cell r="X94">
            <v>5</v>
          </cell>
          <cell r="Y94">
            <v>8</v>
          </cell>
          <cell r="Z94">
            <v>5</v>
          </cell>
          <cell r="AA94">
            <v>301</v>
          </cell>
        </row>
        <row r="95">
          <cell r="A95" t="str">
            <v>NH</v>
          </cell>
          <cell r="B95">
            <v>0</v>
          </cell>
          <cell r="C95">
            <v>0</v>
          </cell>
          <cell r="D95">
            <v>0</v>
          </cell>
          <cell r="E95">
            <v>0</v>
          </cell>
          <cell r="F95">
            <v>0</v>
          </cell>
          <cell r="G95">
            <v>0</v>
          </cell>
          <cell r="H95">
            <v>0</v>
          </cell>
          <cell r="I95">
            <v>0</v>
          </cell>
          <cell r="J95">
            <v>0</v>
          </cell>
          <cell r="K95">
            <v>0</v>
          </cell>
          <cell r="L95">
            <v>0</v>
          </cell>
          <cell r="M95">
            <v>0</v>
          </cell>
          <cell r="N95">
            <v>0</v>
          </cell>
          <cell r="O95">
            <v>0</v>
          </cell>
          <cell r="P95">
            <v>0</v>
          </cell>
          <cell r="Q95">
            <v>1</v>
          </cell>
          <cell r="R95">
            <v>22</v>
          </cell>
          <cell r="S95">
            <v>10</v>
          </cell>
          <cell r="T95">
            <v>13</v>
          </cell>
          <cell r="U95">
            <v>12</v>
          </cell>
          <cell r="V95">
            <v>19</v>
          </cell>
          <cell r="W95">
            <v>18</v>
          </cell>
          <cell r="X95">
            <v>19</v>
          </cell>
          <cell r="Y95">
            <v>20</v>
          </cell>
          <cell r="Z95">
            <v>20</v>
          </cell>
          <cell r="AA95">
            <v>123</v>
          </cell>
        </row>
        <row r="96">
          <cell r="A96" t="str">
            <v>NJ</v>
          </cell>
          <cell r="B96">
            <v>0</v>
          </cell>
          <cell r="C96">
            <v>0</v>
          </cell>
          <cell r="D96">
            <v>0</v>
          </cell>
          <cell r="E96">
            <v>0</v>
          </cell>
          <cell r="F96">
            <v>0</v>
          </cell>
          <cell r="G96">
            <v>1</v>
          </cell>
          <cell r="H96">
            <v>1</v>
          </cell>
          <cell r="I96">
            <v>1</v>
          </cell>
          <cell r="J96">
            <v>1</v>
          </cell>
          <cell r="K96">
            <v>1</v>
          </cell>
          <cell r="L96">
            <v>1</v>
          </cell>
          <cell r="M96">
            <v>1</v>
          </cell>
          <cell r="N96">
            <v>0</v>
          </cell>
          <cell r="O96">
            <v>0</v>
          </cell>
          <cell r="P96">
            <v>0</v>
          </cell>
          <cell r="Q96">
            <v>7</v>
          </cell>
          <cell r="R96">
            <v>17</v>
          </cell>
          <cell r="S96">
            <v>23</v>
          </cell>
          <cell r="T96">
            <v>20</v>
          </cell>
          <cell r="U96">
            <v>22</v>
          </cell>
          <cell r="V96">
            <v>25</v>
          </cell>
          <cell r="W96">
            <v>23</v>
          </cell>
          <cell r="X96">
            <v>23</v>
          </cell>
          <cell r="Y96">
            <v>26</v>
          </cell>
          <cell r="Z96">
            <v>54</v>
          </cell>
          <cell r="AA96">
            <v>778</v>
          </cell>
        </row>
        <row r="97">
          <cell r="A97" t="str">
            <v>NM</v>
          </cell>
          <cell r="B97">
            <v>9</v>
          </cell>
          <cell r="C97">
            <v>7</v>
          </cell>
          <cell r="D97">
            <v>5</v>
          </cell>
          <cell r="E97">
            <v>0</v>
          </cell>
          <cell r="F97">
            <v>0</v>
          </cell>
          <cell r="G97">
            <v>1</v>
          </cell>
          <cell r="H97">
            <v>1</v>
          </cell>
          <cell r="I97">
            <v>1</v>
          </cell>
          <cell r="J97">
            <v>2</v>
          </cell>
          <cell r="K97">
            <v>2</v>
          </cell>
          <cell r="L97">
            <v>2</v>
          </cell>
          <cell r="M97">
            <v>1</v>
          </cell>
          <cell r="N97">
            <v>10</v>
          </cell>
          <cell r="O97">
            <v>12</v>
          </cell>
          <cell r="P97">
            <v>2</v>
          </cell>
          <cell r="Q97">
            <v>1</v>
          </cell>
          <cell r="R97">
            <v>1</v>
          </cell>
          <cell r="S97">
            <v>1</v>
          </cell>
          <cell r="T97">
            <v>3</v>
          </cell>
          <cell r="U97">
            <v>4</v>
          </cell>
          <cell r="V97">
            <v>7</v>
          </cell>
          <cell r="W97">
            <v>8</v>
          </cell>
          <cell r="X97">
            <v>8</v>
          </cell>
          <cell r="Y97">
            <v>7</v>
          </cell>
          <cell r="Z97">
            <v>6</v>
          </cell>
          <cell r="AA97">
            <v>137</v>
          </cell>
          <cell r="AB97"/>
          <cell r="AC97"/>
          <cell r="AD97"/>
          <cell r="AE97"/>
          <cell r="AF97"/>
        </row>
        <row r="98">
          <cell r="A98" t="str">
            <v>NY</v>
          </cell>
          <cell r="B98">
            <v>0</v>
          </cell>
          <cell r="C98">
            <v>0</v>
          </cell>
          <cell r="D98">
            <v>0</v>
          </cell>
          <cell r="E98">
            <v>0</v>
          </cell>
          <cell r="F98">
            <v>1</v>
          </cell>
          <cell r="G98">
            <v>4</v>
          </cell>
          <cell r="H98">
            <v>3</v>
          </cell>
          <cell r="I98">
            <v>3</v>
          </cell>
          <cell r="J98">
            <v>2</v>
          </cell>
          <cell r="K98">
            <v>2</v>
          </cell>
          <cell r="L98">
            <v>2</v>
          </cell>
          <cell r="M98">
            <v>1</v>
          </cell>
          <cell r="N98">
            <v>2</v>
          </cell>
          <cell r="O98">
            <v>4</v>
          </cell>
          <cell r="P98">
            <v>35</v>
          </cell>
          <cell r="Q98">
            <v>14</v>
          </cell>
          <cell r="R98">
            <v>43</v>
          </cell>
          <cell r="S98">
            <v>50</v>
          </cell>
          <cell r="T98">
            <v>53</v>
          </cell>
          <cell r="U98">
            <v>65</v>
          </cell>
          <cell r="V98">
            <v>61</v>
          </cell>
          <cell r="W98">
            <v>63</v>
          </cell>
          <cell r="X98">
            <v>60</v>
          </cell>
          <cell r="Y98">
            <v>66</v>
          </cell>
          <cell r="Z98">
            <v>67</v>
          </cell>
          <cell r="AA98">
            <v>1067</v>
          </cell>
        </row>
        <row r="99">
          <cell r="A99" t="str">
            <v>NC</v>
          </cell>
          <cell r="B99">
            <v>0</v>
          </cell>
          <cell r="C99">
            <v>2</v>
          </cell>
          <cell r="D99">
            <v>1</v>
          </cell>
          <cell r="E99">
            <v>0</v>
          </cell>
          <cell r="F99">
            <v>1</v>
          </cell>
          <cell r="G99">
            <v>0</v>
          </cell>
          <cell r="H99">
            <v>10</v>
          </cell>
          <cell r="I99">
            <v>5</v>
          </cell>
          <cell r="J99">
            <v>12</v>
          </cell>
          <cell r="K99">
            <v>9</v>
          </cell>
          <cell r="L99">
            <v>11</v>
          </cell>
          <cell r="M99">
            <v>12</v>
          </cell>
          <cell r="N99">
            <v>15</v>
          </cell>
          <cell r="O99">
            <v>83</v>
          </cell>
          <cell r="P99">
            <v>108</v>
          </cell>
          <cell r="Q99">
            <v>39</v>
          </cell>
          <cell r="R99">
            <v>46</v>
          </cell>
          <cell r="S99">
            <v>48</v>
          </cell>
          <cell r="T99">
            <v>278</v>
          </cell>
          <cell r="U99">
            <v>566</v>
          </cell>
          <cell r="V99">
            <v>296</v>
          </cell>
          <cell r="W99">
            <v>119</v>
          </cell>
          <cell r="X99">
            <v>119</v>
          </cell>
          <cell r="Y99">
            <v>106</v>
          </cell>
          <cell r="Z99">
            <v>115</v>
          </cell>
          <cell r="AA99">
            <v>1249</v>
          </cell>
        </row>
        <row r="100">
          <cell r="A100" t="str">
            <v>ND</v>
          </cell>
          <cell r="B100">
            <v>3</v>
          </cell>
          <cell r="C100">
            <v>2</v>
          </cell>
          <cell r="D100">
            <v>2</v>
          </cell>
          <cell r="E100">
            <v>1</v>
          </cell>
          <cell r="F100">
            <v>1</v>
          </cell>
          <cell r="G100">
            <v>1</v>
          </cell>
          <cell r="H100">
            <v>0</v>
          </cell>
          <cell r="I100">
            <v>0</v>
          </cell>
          <cell r="J100">
            <v>1</v>
          </cell>
          <cell r="K100">
            <v>1</v>
          </cell>
          <cell r="L100">
            <v>1</v>
          </cell>
          <cell r="M100">
            <v>1</v>
          </cell>
          <cell r="N100">
            <v>1</v>
          </cell>
          <cell r="O100">
            <v>2</v>
          </cell>
          <cell r="P100">
            <v>1</v>
          </cell>
          <cell r="Q100">
            <v>2</v>
          </cell>
          <cell r="R100">
            <v>4</v>
          </cell>
          <cell r="S100">
            <v>4</v>
          </cell>
          <cell r="T100">
            <v>5</v>
          </cell>
          <cell r="U100">
            <v>6</v>
          </cell>
          <cell r="V100">
            <v>7</v>
          </cell>
          <cell r="W100">
            <v>4</v>
          </cell>
          <cell r="X100">
            <v>7</v>
          </cell>
          <cell r="Y100">
            <v>8</v>
          </cell>
          <cell r="Z100">
            <v>7</v>
          </cell>
          <cell r="AA100">
            <v>35</v>
          </cell>
        </row>
        <row r="101">
          <cell r="A101" t="str">
            <v>OH</v>
          </cell>
          <cell r="B101">
            <v>84</v>
          </cell>
          <cell r="C101">
            <v>78</v>
          </cell>
          <cell r="D101">
            <v>71</v>
          </cell>
          <cell r="E101">
            <v>56</v>
          </cell>
          <cell r="F101">
            <v>75</v>
          </cell>
          <cell r="G101">
            <v>67</v>
          </cell>
          <cell r="H101">
            <v>22</v>
          </cell>
          <cell r="I101">
            <v>211</v>
          </cell>
          <cell r="J101">
            <v>116</v>
          </cell>
          <cell r="K101">
            <v>28</v>
          </cell>
          <cell r="L101">
            <v>85</v>
          </cell>
          <cell r="M101">
            <v>30</v>
          </cell>
          <cell r="N101">
            <v>55</v>
          </cell>
          <cell r="O101">
            <v>27</v>
          </cell>
          <cell r="P101">
            <v>23</v>
          </cell>
          <cell r="Q101">
            <v>42</v>
          </cell>
          <cell r="R101">
            <v>75</v>
          </cell>
          <cell r="S101">
            <v>95</v>
          </cell>
          <cell r="T101">
            <v>111</v>
          </cell>
          <cell r="U101">
            <v>105</v>
          </cell>
          <cell r="V101">
            <v>86</v>
          </cell>
          <cell r="W101">
            <v>32</v>
          </cell>
          <cell r="X101">
            <v>34</v>
          </cell>
          <cell r="Y101">
            <v>36</v>
          </cell>
          <cell r="Z101">
            <v>34</v>
          </cell>
          <cell r="AA101">
            <v>993</v>
          </cell>
          <cell r="AB101"/>
          <cell r="AC101"/>
          <cell r="AD101"/>
          <cell r="AE101"/>
          <cell r="AF101"/>
        </row>
        <row r="102">
          <cell r="A102" t="str">
            <v>OK</v>
          </cell>
          <cell r="B102">
            <v>0</v>
          </cell>
          <cell r="C102">
            <v>0</v>
          </cell>
          <cell r="D102">
            <v>0</v>
          </cell>
          <cell r="E102">
            <v>0</v>
          </cell>
          <cell r="F102">
            <v>0</v>
          </cell>
          <cell r="G102">
            <v>0</v>
          </cell>
          <cell r="H102">
            <v>0</v>
          </cell>
          <cell r="I102">
            <v>0</v>
          </cell>
          <cell r="J102">
            <v>0</v>
          </cell>
          <cell r="K102">
            <v>0</v>
          </cell>
          <cell r="L102">
            <v>0</v>
          </cell>
          <cell r="M102">
            <v>0</v>
          </cell>
          <cell r="N102">
            <v>0</v>
          </cell>
          <cell r="O102">
            <v>0</v>
          </cell>
          <cell r="P102">
            <v>0</v>
          </cell>
          <cell r="Q102">
            <v>11</v>
          </cell>
          <cell r="R102">
            <v>10</v>
          </cell>
          <cell r="S102">
            <v>34</v>
          </cell>
          <cell r="T102">
            <v>58</v>
          </cell>
          <cell r="U102">
            <v>47</v>
          </cell>
          <cell r="V102">
            <v>44</v>
          </cell>
          <cell r="W102">
            <v>43</v>
          </cell>
          <cell r="X102">
            <v>46</v>
          </cell>
          <cell r="Y102">
            <v>49</v>
          </cell>
          <cell r="Z102">
            <v>49</v>
          </cell>
          <cell r="AA102">
            <v>317</v>
          </cell>
        </row>
        <row r="103">
          <cell r="A103" t="str">
            <v>OR</v>
          </cell>
          <cell r="B103">
            <v>0</v>
          </cell>
          <cell r="C103">
            <v>0</v>
          </cell>
          <cell r="D103">
            <v>9</v>
          </cell>
          <cell r="E103">
            <v>3</v>
          </cell>
          <cell r="F103">
            <v>0</v>
          </cell>
          <cell r="G103">
            <v>0</v>
          </cell>
          <cell r="H103">
            <v>0</v>
          </cell>
          <cell r="I103">
            <v>0</v>
          </cell>
          <cell r="J103">
            <v>1</v>
          </cell>
          <cell r="K103">
            <v>1</v>
          </cell>
          <cell r="L103">
            <v>1</v>
          </cell>
          <cell r="M103">
            <v>1</v>
          </cell>
          <cell r="N103">
            <v>2</v>
          </cell>
          <cell r="O103">
            <v>2</v>
          </cell>
          <cell r="P103">
            <v>2</v>
          </cell>
          <cell r="Q103">
            <v>3</v>
          </cell>
          <cell r="R103">
            <v>7</v>
          </cell>
          <cell r="S103">
            <v>5</v>
          </cell>
          <cell r="T103">
            <v>9</v>
          </cell>
          <cell r="U103">
            <v>10</v>
          </cell>
          <cell r="V103">
            <v>9</v>
          </cell>
          <cell r="W103">
            <v>9</v>
          </cell>
          <cell r="X103">
            <v>9</v>
          </cell>
          <cell r="Y103">
            <v>9</v>
          </cell>
          <cell r="Z103">
            <v>10</v>
          </cell>
          <cell r="AA103">
            <v>320</v>
          </cell>
        </row>
        <row r="104">
          <cell r="A104" t="str">
            <v>PA</v>
          </cell>
          <cell r="B104">
            <v>0</v>
          </cell>
          <cell r="C104">
            <v>0</v>
          </cell>
          <cell r="D104">
            <v>0</v>
          </cell>
          <cell r="E104">
            <v>1</v>
          </cell>
          <cell r="F104">
            <v>2</v>
          </cell>
          <cell r="G104">
            <v>5</v>
          </cell>
          <cell r="H104">
            <v>3</v>
          </cell>
          <cell r="I104">
            <v>12</v>
          </cell>
          <cell r="J104">
            <v>9</v>
          </cell>
          <cell r="K104">
            <v>2</v>
          </cell>
          <cell r="L104">
            <v>1</v>
          </cell>
          <cell r="M104">
            <v>1</v>
          </cell>
          <cell r="N104">
            <v>1</v>
          </cell>
          <cell r="O104">
            <v>1</v>
          </cell>
          <cell r="P104">
            <v>7</v>
          </cell>
          <cell r="Q104">
            <v>3</v>
          </cell>
          <cell r="R104">
            <v>8</v>
          </cell>
          <cell r="S104">
            <v>10</v>
          </cell>
          <cell r="T104">
            <v>23</v>
          </cell>
          <cell r="U104">
            <v>28</v>
          </cell>
          <cell r="V104">
            <v>29</v>
          </cell>
          <cell r="W104">
            <v>30</v>
          </cell>
          <cell r="X104">
            <v>30</v>
          </cell>
          <cell r="Y104">
            <v>31</v>
          </cell>
          <cell r="Z104">
            <v>30</v>
          </cell>
          <cell r="AA104">
            <v>921</v>
          </cell>
        </row>
        <row r="105">
          <cell r="A105" t="str">
            <v>RI</v>
          </cell>
          <cell r="B105">
            <v>0</v>
          </cell>
          <cell r="C105">
            <v>0</v>
          </cell>
          <cell r="D105">
            <v>0</v>
          </cell>
          <cell r="E105">
            <v>0</v>
          </cell>
          <cell r="F105">
            <v>0</v>
          </cell>
          <cell r="G105">
            <v>0</v>
          </cell>
          <cell r="H105">
            <v>0</v>
          </cell>
          <cell r="I105">
            <v>0</v>
          </cell>
          <cell r="J105">
            <v>0</v>
          </cell>
          <cell r="K105">
            <v>0</v>
          </cell>
          <cell r="L105">
            <v>0</v>
          </cell>
          <cell r="M105">
            <v>0</v>
          </cell>
          <cell r="N105">
            <v>0</v>
          </cell>
          <cell r="O105">
            <v>0</v>
          </cell>
          <cell r="P105">
            <v>1</v>
          </cell>
          <cell r="Q105">
            <v>1</v>
          </cell>
          <cell r="R105">
            <v>3</v>
          </cell>
          <cell r="S105">
            <v>4</v>
          </cell>
          <cell r="T105">
            <v>3</v>
          </cell>
          <cell r="U105">
            <v>4</v>
          </cell>
          <cell r="V105">
            <v>4</v>
          </cell>
          <cell r="W105">
            <v>4</v>
          </cell>
          <cell r="X105">
            <v>3</v>
          </cell>
          <cell r="Y105">
            <v>4</v>
          </cell>
          <cell r="Z105">
            <v>4</v>
          </cell>
          <cell r="AA105">
            <v>72</v>
          </cell>
          <cell r="AB105"/>
          <cell r="AC105"/>
          <cell r="AD105"/>
          <cell r="AE105"/>
          <cell r="AF105"/>
        </row>
        <row r="106">
          <cell r="A106" t="str">
            <v>SC</v>
          </cell>
          <cell r="B106">
            <v>3</v>
          </cell>
          <cell r="C106">
            <v>0</v>
          </cell>
          <cell r="D106">
            <v>0</v>
          </cell>
          <cell r="E106">
            <v>0</v>
          </cell>
          <cell r="F106">
            <v>0</v>
          </cell>
          <cell r="G106">
            <v>0</v>
          </cell>
          <cell r="H106">
            <v>0</v>
          </cell>
          <cell r="I106">
            <v>0</v>
          </cell>
          <cell r="J106">
            <v>0</v>
          </cell>
          <cell r="K106">
            <v>0</v>
          </cell>
          <cell r="L106">
            <v>0</v>
          </cell>
          <cell r="M106">
            <v>0</v>
          </cell>
          <cell r="N106">
            <v>0</v>
          </cell>
          <cell r="O106">
            <v>0</v>
          </cell>
          <cell r="P106">
            <v>0</v>
          </cell>
          <cell r="Q106">
            <v>1</v>
          </cell>
          <cell r="R106">
            <v>1</v>
          </cell>
          <cell r="S106">
            <v>2</v>
          </cell>
          <cell r="T106">
            <v>8</v>
          </cell>
          <cell r="U106">
            <v>10</v>
          </cell>
          <cell r="V106">
            <v>10</v>
          </cell>
          <cell r="W106">
            <v>11</v>
          </cell>
          <cell r="X106">
            <v>11</v>
          </cell>
          <cell r="Y106">
            <v>12</v>
          </cell>
          <cell r="Z106">
            <v>11</v>
          </cell>
          <cell r="AA106">
            <v>374</v>
          </cell>
        </row>
        <row r="107">
          <cell r="A107" t="str">
            <v>SD</v>
          </cell>
          <cell r="B107">
            <v>4</v>
          </cell>
          <cell r="C107">
            <v>7</v>
          </cell>
          <cell r="D107">
            <v>9</v>
          </cell>
          <cell r="E107">
            <v>2</v>
          </cell>
          <cell r="F107">
            <v>2</v>
          </cell>
          <cell r="G107">
            <v>2</v>
          </cell>
          <cell r="H107">
            <v>1</v>
          </cell>
          <cell r="I107">
            <v>1</v>
          </cell>
          <cell r="J107">
            <v>2</v>
          </cell>
          <cell r="K107">
            <v>2</v>
          </cell>
          <cell r="L107">
            <v>2</v>
          </cell>
          <cell r="M107">
            <v>5</v>
          </cell>
          <cell r="N107">
            <v>5</v>
          </cell>
          <cell r="O107">
            <v>2</v>
          </cell>
          <cell r="P107">
            <v>2</v>
          </cell>
          <cell r="Q107">
            <v>3</v>
          </cell>
          <cell r="R107">
            <v>3</v>
          </cell>
          <cell r="S107">
            <v>3</v>
          </cell>
          <cell r="T107">
            <v>4</v>
          </cell>
          <cell r="U107">
            <v>4</v>
          </cell>
          <cell r="V107">
            <v>4</v>
          </cell>
          <cell r="W107">
            <v>4</v>
          </cell>
          <cell r="X107">
            <v>4</v>
          </cell>
          <cell r="Y107">
            <v>4</v>
          </cell>
          <cell r="Z107">
            <v>4</v>
          </cell>
          <cell r="AA107">
            <v>47</v>
          </cell>
        </row>
        <row r="108">
          <cell r="A108" t="str">
            <v>TN</v>
          </cell>
          <cell r="B108">
            <v>16</v>
          </cell>
          <cell r="C108">
            <v>11</v>
          </cell>
          <cell r="D108">
            <v>11</v>
          </cell>
          <cell r="E108">
            <v>7</v>
          </cell>
          <cell r="F108">
            <v>2</v>
          </cell>
          <cell r="G108">
            <v>1</v>
          </cell>
          <cell r="H108">
            <v>0</v>
          </cell>
          <cell r="I108">
            <v>0</v>
          </cell>
          <cell r="J108">
            <v>0</v>
          </cell>
          <cell r="K108">
            <v>0</v>
          </cell>
          <cell r="L108">
            <v>0</v>
          </cell>
          <cell r="M108">
            <v>0</v>
          </cell>
          <cell r="N108">
            <v>0</v>
          </cell>
          <cell r="O108">
            <v>0</v>
          </cell>
          <cell r="P108">
            <v>0</v>
          </cell>
          <cell r="Q108">
            <v>9</v>
          </cell>
          <cell r="R108">
            <v>9</v>
          </cell>
          <cell r="S108">
            <v>12</v>
          </cell>
          <cell r="T108">
            <v>16</v>
          </cell>
          <cell r="U108">
            <v>19</v>
          </cell>
          <cell r="V108">
            <v>17</v>
          </cell>
          <cell r="W108">
            <v>18</v>
          </cell>
          <cell r="X108">
            <v>19</v>
          </cell>
          <cell r="Y108">
            <v>20</v>
          </cell>
          <cell r="Z108">
            <v>19</v>
          </cell>
          <cell r="AA108">
            <v>439</v>
          </cell>
        </row>
        <row r="109">
          <cell r="A109" t="str">
            <v>TX</v>
          </cell>
          <cell r="B109">
            <v>23</v>
          </cell>
          <cell r="C109">
            <v>16</v>
          </cell>
          <cell r="D109">
            <v>16</v>
          </cell>
          <cell r="E109">
            <v>0</v>
          </cell>
          <cell r="F109">
            <v>1</v>
          </cell>
          <cell r="G109">
            <v>3</v>
          </cell>
          <cell r="H109">
            <v>1</v>
          </cell>
          <cell r="I109">
            <v>3</v>
          </cell>
          <cell r="J109">
            <v>4</v>
          </cell>
          <cell r="K109">
            <v>3</v>
          </cell>
          <cell r="L109">
            <v>4</v>
          </cell>
          <cell r="M109">
            <v>4</v>
          </cell>
          <cell r="N109">
            <v>2</v>
          </cell>
          <cell r="O109">
            <v>1</v>
          </cell>
          <cell r="P109">
            <v>1</v>
          </cell>
          <cell r="Q109">
            <v>1</v>
          </cell>
          <cell r="R109">
            <v>25</v>
          </cell>
          <cell r="S109">
            <v>69</v>
          </cell>
          <cell r="T109">
            <v>80</v>
          </cell>
          <cell r="U109">
            <v>72</v>
          </cell>
          <cell r="V109">
            <v>95</v>
          </cell>
          <cell r="W109">
            <v>105</v>
          </cell>
          <cell r="X109">
            <v>99</v>
          </cell>
          <cell r="Y109">
            <v>100</v>
          </cell>
          <cell r="Z109">
            <v>102</v>
          </cell>
          <cell r="AA109">
            <v>1709</v>
          </cell>
          <cell r="AB109"/>
          <cell r="AC109"/>
          <cell r="AD109"/>
          <cell r="AE109"/>
          <cell r="AF109"/>
        </row>
        <row r="110">
          <cell r="A110" t="str">
            <v>UT</v>
          </cell>
          <cell r="B110">
            <v>0</v>
          </cell>
          <cell r="C110">
            <v>0</v>
          </cell>
          <cell r="D110">
            <v>0</v>
          </cell>
          <cell r="E110">
            <v>0</v>
          </cell>
          <cell r="F110">
            <v>0</v>
          </cell>
          <cell r="G110">
            <v>0</v>
          </cell>
          <cell r="H110">
            <v>0</v>
          </cell>
          <cell r="I110">
            <v>0</v>
          </cell>
          <cell r="J110">
            <v>1</v>
          </cell>
          <cell r="K110">
            <v>1</v>
          </cell>
          <cell r="L110">
            <v>1</v>
          </cell>
          <cell r="M110">
            <v>1</v>
          </cell>
          <cell r="N110">
            <v>0</v>
          </cell>
          <cell r="O110">
            <v>0</v>
          </cell>
          <cell r="P110">
            <v>0</v>
          </cell>
          <cell r="Q110">
            <v>2</v>
          </cell>
          <cell r="R110">
            <v>2</v>
          </cell>
          <cell r="S110">
            <v>3</v>
          </cell>
          <cell r="T110">
            <v>4</v>
          </cell>
          <cell r="U110">
            <v>4</v>
          </cell>
          <cell r="V110">
            <v>5</v>
          </cell>
          <cell r="W110">
            <v>7</v>
          </cell>
          <cell r="X110">
            <v>7</v>
          </cell>
          <cell r="Y110">
            <v>8</v>
          </cell>
          <cell r="Z110">
            <v>7</v>
          </cell>
          <cell r="AA110">
            <v>139</v>
          </cell>
        </row>
        <row r="111">
          <cell r="A111" t="str">
            <v>VT</v>
          </cell>
          <cell r="B111">
            <v>0</v>
          </cell>
          <cell r="C111">
            <v>0</v>
          </cell>
          <cell r="D111">
            <v>0</v>
          </cell>
          <cell r="E111">
            <v>0</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cell r="T111">
            <v>2</v>
          </cell>
          <cell r="U111">
            <v>2</v>
          </cell>
          <cell r="V111">
            <v>2</v>
          </cell>
          <cell r="W111">
            <v>2</v>
          </cell>
          <cell r="X111">
            <v>2</v>
          </cell>
          <cell r="Y111">
            <v>2</v>
          </cell>
          <cell r="Z111">
            <v>2</v>
          </cell>
          <cell r="AA111">
            <v>42</v>
          </cell>
        </row>
        <row r="112">
          <cell r="A112" t="str">
            <v>VA</v>
          </cell>
          <cell r="B112">
            <v>9</v>
          </cell>
          <cell r="C112">
            <v>6</v>
          </cell>
          <cell r="D112">
            <v>5</v>
          </cell>
          <cell r="E112">
            <v>0</v>
          </cell>
          <cell r="F112">
            <v>2</v>
          </cell>
          <cell r="G112">
            <v>0</v>
          </cell>
          <cell r="H112">
            <v>5</v>
          </cell>
          <cell r="I112">
            <v>4</v>
          </cell>
          <cell r="J112">
            <v>5</v>
          </cell>
          <cell r="K112">
            <v>5</v>
          </cell>
          <cell r="L112">
            <v>4</v>
          </cell>
          <cell r="M112">
            <v>4</v>
          </cell>
          <cell r="N112">
            <v>7</v>
          </cell>
          <cell r="O112">
            <v>9</v>
          </cell>
          <cell r="P112">
            <v>9</v>
          </cell>
          <cell r="Q112">
            <v>7</v>
          </cell>
          <cell r="R112">
            <v>15</v>
          </cell>
          <cell r="S112">
            <v>22</v>
          </cell>
          <cell r="T112">
            <v>25</v>
          </cell>
          <cell r="U112">
            <v>31</v>
          </cell>
          <cell r="V112">
            <v>27</v>
          </cell>
          <cell r="W112">
            <v>36</v>
          </cell>
          <cell r="X112">
            <v>33</v>
          </cell>
          <cell r="Y112">
            <v>32</v>
          </cell>
          <cell r="Z112">
            <v>35</v>
          </cell>
          <cell r="AA112">
            <v>766</v>
          </cell>
        </row>
        <row r="113">
          <cell r="A113" t="str">
            <v>WA</v>
          </cell>
          <cell r="B113">
            <v>4</v>
          </cell>
          <cell r="C113">
            <v>3</v>
          </cell>
          <cell r="D113">
            <v>9</v>
          </cell>
          <cell r="E113">
            <v>6</v>
          </cell>
          <cell r="F113">
            <v>7</v>
          </cell>
          <cell r="G113">
            <v>3</v>
          </cell>
          <cell r="H113">
            <v>1</v>
          </cell>
          <cell r="I113">
            <v>2</v>
          </cell>
          <cell r="J113">
            <v>3</v>
          </cell>
          <cell r="K113">
            <v>12</v>
          </cell>
          <cell r="L113">
            <v>12</v>
          </cell>
          <cell r="M113">
            <v>5</v>
          </cell>
          <cell r="N113">
            <v>17</v>
          </cell>
          <cell r="O113">
            <v>7</v>
          </cell>
          <cell r="P113">
            <v>2</v>
          </cell>
          <cell r="Q113">
            <v>15</v>
          </cell>
          <cell r="R113">
            <v>17</v>
          </cell>
          <cell r="S113">
            <v>26</v>
          </cell>
          <cell r="T113">
            <v>45</v>
          </cell>
          <cell r="U113">
            <v>44</v>
          </cell>
          <cell r="V113">
            <v>27</v>
          </cell>
          <cell r="W113">
            <v>30</v>
          </cell>
          <cell r="X113">
            <v>40</v>
          </cell>
          <cell r="Y113">
            <v>47</v>
          </cell>
          <cell r="Z113">
            <v>43</v>
          </cell>
          <cell r="AA113">
            <v>573</v>
          </cell>
          <cell r="AB113"/>
          <cell r="AC113"/>
          <cell r="AD113"/>
          <cell r="AE113"/>
          <cell r="AF113"/>
        </row>
        <row r="114">
          <cell r="A114" t="str">
            <v>WV</v>
          </cell>
          <cell r="B114">
            <v>0</v>
          </cell>
          <cell r="C114">
            <v>0</v>
          </cell>
          <cell r="D114">
            <v>4</v>
          </cell>
          <cell r="E114">
            <v>0</v>
          </cell>
          <cell r="F114">
            <v>0</v>
          </cell>
          <cell r="G114">
            <v>0</v>
          </cell>
          <cell r="H114">
            <v>0</v>
          </cell>
          <cell r="I114">
            <v>0</v>
          </cell>
          <cell r="J114">
            <v>0</v>
          </cell>
          <cell r="K114">
            <v>0</v>
          </cell>
          <cell r="L114">
            <v>0</v>
          </cell>
          <cell r="M114">
            <v>0</v>
          </cell>
          <cell r="N114">
            <v>1</v>
          </cell>
          <cell r="O114">
            <v>1</v>
          </cell>
          <cell r="P114">
            <v>2</v>
          </cell>
          <cell r="Q114">
            <v>1</v>
          </cell>
          <cell r="R114">
            <v>1</v>
          </cell>
          <cell r="S114">
            <v>1</v>
          </cell>
          <cell r="T114">
            <v>7</v>
          </cell>
          <cell r="U114">
            <v>8</v>
          </cell>
          <cell r="V114">
            <v>8</v>
          </cell>
          <cell r="W114">
            <v>9</v>
          </cell>
          <cell r="X114">
            <v>8</v>
          </cell>
          <cell r="Y114">
            <v>9</v>
          </cell>
          <cell r="Z114">
            <v>8</v>
          </cell>
          <cell r="AA114">
            <v>116</v>
          </cell>
        </row>
        <row r="115">
          <cell r="A115" t="str">
            <v>WI</v>
          </cell>
          <cell r="B115">
            <v>4</v>
          </cell>
          <cell r="C115">
            <v>8</v>
          </cell>
          <cell r="D115">
            <v>6</v>
          </cell>
          <cell r="E115">
            <v>1</v>
          </cell>
          <cell r="F115">
            <v>2</v>
          </cell>
          <cell r="G115">
            <v>3</v>
          </cell>
          <cell r="H115">
            <v>7</v>
          </cell>
          <cell r="I115">
            <v>5</v>
          </cell>
          <cell r="J115">
            <v>3</v>
          </cell>
          <cell r="K115">
            <v>3</v>
          </cell>
          <cell r="L115">
            <v>4</v>
          </cell>
          <cell r="M115">
            <v>9</v>
          </cell>
          <cell r="N115">
            <v>15</v>
          </cell>
          <cell r="O115">
            <v>12</v>
          </cell>
          <cell r="P115">
            <v>12</v>
          </cell>
          <cell r="Q115">
            <v>20</v>
          </cell>
          <cell r="R115">
            <v>12</v>
          </cell>
          <cell r="S115">
            <v>14</v>
          </cell>
          <cell r="T115">
            <v>18</v>
          </cell>
          <cell r="U115">
            <v>18</v>
          </cell>
          <cell r="V115">
            <v>20</v>
          </cell>
          <cell r="W115">
            <v>19</v>
          </cell>
          <cell r="X115">
            <v>19</v>
          </cell>
          <cell r="Y115">
            <v>20</v>
          </cell>
          <cell r="Z115">
            <v>19</v>
          </cell>
          <cell r="AA115">
            <v>417</v>
          </cell>
        </row>
        <row r="116">
          <cell r="A116" t="str">
            <v>WY</v>
          </cell>
          <cell r="B116">
            <v>1</v>
          </cell>
          <cell r="C116">
            <v>3</v>
          </cell>
          <cell r="D116">
            <v>5</v>
          </cell>
          <cell r="E116">
            <v>1</v>
          </cell>
          <cell r="F116">
            <v>1</v>
          </cell>
          <cell r="G116">
            <v>0</v>
          </cell>
          <cell r="H116">
            <v>1</v>
          </cell>
          <cell r="I116">
            <v>0</v>
          </cell>
          <cell r="J116">
            <v>0</v>
          </cell>
          <cell r="K116">
            <v>0</v>
          </cell>
          <cell r="L116">
            <v>0</v>
          </cell>
          <cell r="M116">
            <v>0</v>
          </cell>
          <cell r="N116">
            <v>0</v>
          </cell>
          <cell r="O116">
            <v>0</v>
          </cell>
          <cell r="P116">
            <v>0</v>
          </cell>
          <cell r="Q116">
            <v>21</v>
          </cell>
          <cell r="R116">
            <v>23</v>
          </cell>
          <cell r="S116">
            <v>49</v>
          </cell>
          <cell r="T116">
            <v>50</v>
          </cell>
          <cell r="U116">
            <v>51</v>
          </cell>
          <cell r="V116">
            <v>58</v>
          </cell>
          <cell r="W116">
            <v>159</v>
          </cell>
          <cell r="X116">
            <v>101</v>
          </cell>
          <cell r="Y116">
            <v>112</v>
          </cell>
          <cell r="Z116">
            <v>90</v>
          </cell>
          <cell r="AA116">
            <v>151</v>
          </cell>
          <cell r="AB116"/>
          <cell r="AC116"/>
          <cell r="AD116"/>
          <cell r="AE116"/>
          <cell r="AF116"/>
        </row>
        <row r="117">
          <cell r="A117" t="str">
            <v>US</v>
          </cell>
          <cell r="B117">
            <v>506</v>
          </cell>
          <cell r="C117">
            <v>483</v>
          </cell>
          <cell r="D117">
            <v>480</v>
          </cell>
          <cell r="E117">
            <v>293</v>
          </cell>
          <cell r="F117">
            <v>218</v>
          </cell>
          <cell r="G117">
            <v>176</v>
          </cell>
          <cell r="H117">
            <v>206</v>
          </cell>
          <cell r="I117">
            <v>672</v>
          </cell>
          <cell r="J117">
            <v>618</v>
          </cell>
          <cell r="K117">
            <v>259</v>
          </cell>
          <cell r="L117">
            <v>402</v>
          </cell>
          <cell r="M117">
            <v>420</v>
          </cell>
          <cell r="N117">
            <v>540</v>
          </cell>
          <cell r="O117">
            <v>1088</v>
          </cell>
          <cell r="P117">
            <v>903</v>
          </cell>
          <cell r="Q117">
            <v>605</v>
          </cell>
          <cell r="R117">
            <v>1127</v>
          </cell>
          <cell r="S117">
            <v>1373</v>
          </cell>
          <cell r="T117">
            <v>2127</v>
          </cell>
          <cell r="U117">
            <v>2819</v>
          </cell>
          <cell r="V117">
            <v>3296</v>
          </cell>
          <cell r="W117">
            <v>2895</v>
          </cell>
          <cell r="X117">
            <v>2574</v>
          </cell>
          <cell r="Y117">
            <v>2658</v>
          </cell>
          <cell r="Z117">
            <v>3717</v>
          </cell>
          <cell r="AA117">
            <v>26211</v>
          </cell>
          <cell r="AB117"/>
          <cell r="AC117"/>
          <cell r="AD117"/>
          <cell r="AE117"/>
          <cell r="AF117"/>
        </row>
        <row r="123">
          <cell r="A123" t="str">
            <v>State</v>
          </cell>
          <cell r="B123">
            <v>1990</v>
          </cell>
          <cell r="C123">
            <v>1991</v>
          </cell>
          <cell r="D123">
            <v>1992</v>
          </cell>
          <cell r="E123">
            <v>1993</v>
          </cell>
          <cell r="F123">
            <v>1994</v>
          </cell>
          <cell r="G123">
            <v>1995</v>
          </cell>
          <cell r="H123">
            <v>1996</v>
          </cell>
          <cell r="I123">
            <v>1997</v>
          </cell>
          <cell r="J123">
            <v>1998</v>
          </cell>
          <cell r="K123">
            <v>1999</v>
          </cell>
          <cell r="L123">
            <v>2000</v>
          </cell>
          <cell r="M123">
            <v>2001</v>
          </cell>
          <cell r="N123">
            <v>2002</v>
          </cell>
          <cell r="O123">
            <v>2003</v>
          </cell>
          <cell r="P123">
            <v>2004</v>
          </cell>
          <cell r="Q123">
            <v>2005</v>
          </cell>
          <cell r="R123">
            <v>2006</v>
          </cell>
          <cell r="S123">
            <v>2007</v>
          </cell>
          <cell r="T123">
            <v>2008</v>
          </cell>
          <cell r="U123">
            <v>2009</v>
          </cell>
          <cell r="V123">
            <v>2010</v>
          </cell>
          <cell r="W123">
            <v>2011</v>
          </cell>
          <cell r="X123">
            <v>2012</v>
          </cell>
          <cell r="Y123">
            <v>2013</v>
          </cell>
          <cell r="Z123">
            <v>2014</v>
          </cell>
          <cell r="AA123">
            <v>2015</v>
          </cell>
          <cell r="AB123">
            <v>2016</v>
          </cell>
          <cell r="AC123">
            <v>2017</v>
          </cell>
          <cell r="AD123">
            <v>2018</v>
          </cell>
          <cell r="AE123">
            <v>2019</v>
          </cell>
          <cell r="AF123">
            <v>2020</v>
          </cell>
        </row>
        <row r="124">
          <cell r="A124" t="str">
            <v>AL</v>
          </cell>
          <cell r="B124">
            <v>15</v>
          </cell>
          <cell r="C124">
            <v>13</v>
          </cell>
          <cell r="D124">
            <v>22</v>
          </cell>
          <cell r="E124">
            <v>15</v>
          </cell>
          <cell r="F124">
            <v>18</v>
          </cell>
          <cell r="G124">
            <v>24</v>
          </cell>
          <cell r="H124">
            <v>4</v>
          </cell>
          <cell r="I124">
            <v>4</v>
          </cell>
          <cell r="J124">
            <v>3</v>
          </cell>
          <cell r="K124">
            <v>0</v>
          </cell>
          <cell r="L124">
            <v>0</v>
          </cell>
          <cell r="M124">
            <v>22</v>
          </cell>
          <cell r="N124">
            <v>15</v>
          </cell>
          <cell r="O124">
            <v>24</v>
          </cell>
          <cell r="P124">
            <v>52</v>
          </cell>
          <cell r="Q124">
            <v>3</v>
          </cell>
          <cell r="R124">
            <v>3</v>
          </cell>
          <cell r="S124">
            <v>8</v>
          </cell>
          <cell r="T124">
            <v>61</v>
          </cell>
          <cell r="U124">
            <v>145</v>
          </cell>
          <cell r="V124">
            <v>241</v>
          </cell>
          <cell r="W124">
            <v>228</v>
          </cell>
          <cell r="X124">
            <v>170</v>
          </cell>
          <cell r="Y124">
            <v>181</v>
          </cell>
          <cell r="Z124">
            <v>188</v>
          </cell>
          <cell r="AA124">
            <v>305</v>
          </cell>
        </row>
        <row r="125">
          <cell r="A125" t="str">
            <v>AK</v>
          </cell>
          <cell r="B125">
            <v>0</v>
          </cell>
          <cell r="C125">
            <v>0</v>
          </cell>
          <cell r="D125">
            <v>0</v>
          </cell>
          <cell r="E125">
            <v>0</v>
          </cell>
          <cell r="F125">
            <v>0</v>
          </cell>
          <cell r="G125">
            <v>6</v>
          </cell>
          <cell r="H125">
            <v>7</v>
          </cell>
          <cell r="I125">
            <v>5</v>
          </cell>
          <cell r="J125">
            <v>4</v>
          </cell>
          <cell r="K125">
            <v>2</v>
          </cell>
          <cell r="L125">
            <v>1</v>
          </cell>
          <cell r="M125">
            <v>6</v>
          </cell>
          <cell r="N125">
            <v>5</v>
          </cell>
          <cell r="O125">
            <v>4</v>
          </cell>
          <cell r="P125">
            <v>7</v>
          </cell>
          <cell r="Q125">
            <v>12</v>
          </cell>
          <cell r="R125">
            <v>12</v>
          </cell>
          <cell r="S125">
            <v>9</v>
          </cell>
          <cell r="T125">
            <v>19</v>
          </cell>
          <cell r="U125">
            <v>20</v>
          </cell>
          <cell r="V125">
            <v>56</v>
          </cell>
          <cell r="W125">
            <v>56</v>
          </cell>
          <cell r="X125">
            <v>60</v>
          </cell>
          <cell r="Y125">
            <v>64</v>
          </cell>
          <cell r="Z125">
            <v>39</v>
          </cell>
          <cell r="AA125">
            <v>35</v>
          </cell>
        </row>
        <row r="126">
          <cell r="A126" t="str">
            <v>AZ</v>
          </cell>
          <cell r="B126">
            <v>0</v>
          </cell>
          <cell r="C126">
            <v>0</v>
          </cell>
          <cell r="D126">
            <v>0</v>
          </cell>
          <cell r="E126">
            <v>2</v>
          </cell>
          <cell r="F126">
            <v>6</v>
          </cell>
          <cell r="G126">
            <v>20</v>
          </cell>
          <cell r="H126">
            <v>17</v>
          </cell>
          <cell r="I126">
            <v>18</v>
          </cell>
          <cell r="J126">
            <v>13</v>
          </cell>
          <cell r="K126">
            <v>8</v>
          </cell>
          <cell r="L126">
            <v>9</v>
          </cell>
          <cell r="M126">
            <v>31</v>
          </cell>
          <cell r="N126">
            <v>17</v>
          </cell>
          <cell r="O126">
            <v>18</v>
          </cell>
          <cell r="P126">
            <v>20</v>
          </cell>
          <cell r="Q126">
            <v>213</v>
          </cell>
          <cell r="R126">
            <v>256</v>
          </cell>
          <cell r="S126">
            <v>249</v>
          </cell>
          <cell r="T126">
            <v>311</v>
          </cell>
          <cell r="U126">
            <v>306</v>
          </cell>
          <cell r="V126">
            <v>273</v>
          </cell>
          <cell r="W126">
            <v>281</v>
          </cell>
          <cell r="X126">
            <v>294</v>
          </cell>
          <cell r="Y126">
            <v>312</v>
          </cell>
          <cell r="Z126">
            <v>321</v>
          </cell>
          <cell r="AA126">
            <v>615</v>
          </cell>
        </row>
        <row r="127">
          <cell r="A127" t="str">
            <v>AR</v>
          </cell>
          <cell r="B127">
            <v>7</v>
          </cell>
          <cell r="C127">
            <v>5</v>
          </cell>
          <cell r="D127">
            <v>3</v>
          </cell>
          <cell r="E127">
            <v>2</v>
          </cell>
          <cell r="F127">
            <v>0</v>
          </cell>
          <cell r="G127">
            <v>0</v>
          </cell>
          <cell r="H127">
            <v>0</v>
          </cell>
          <cell r="I127">
            <v>0</v>
          </cell>
          <cell r="J127">
            <v>0</v>
          </cell>
          <cell r="K127">
            <v>0</v>
          </cell>
          <cell r="L127">
            <v>0</v>
          </cell>
          <cell r="M127">
            <v>0</v>
          </cell>
          <cell r="N127">
            <v>0</v>
          </cell>
          <cell r="O127">
            <v>0</v>
          </cell>
          <cell r="P127">
            <v>0</v>
          </cell>
          <cell r="Q127">
            <v>3</v>
          </cell>
          <cell r="R127">
            <v>3</v>
          </cell>
          <cell r="S127">
            <v>8</v>
          </cell>
          <cell r="T127">
            <v>46</v>
          </cell>
          <cell r="U127">
            <v>118</v>
          </cell>
          <cell r="V127">
            <v>277</v>
          </cell>
          <cell r="W127">
            <v>274</v>
          </cell>
          <cell r="X127">
            <v>244</v>
          </cell>
          <cell r="Y127">
            <v>271</v>
          </cell>
          <cell r="Z127">
            <v>235</v>
          </cell>
          <cell r="AA127">
            <v>260</v>
          </cell>
          <cell r="AB127"/>
          <cell r="AC127"/>
          <cell r="AD127"/>
          <cell r="AE127"/>
          <cell r="AF127"/>
        </row>
        <row r="128">
          <cell r="A128" t="str">
            <v>CA</v>
          </cell>
          <cell r="B128">
            <v>41</v>
          </cell>
          <cell r="C128">
            <v>54</v>
          </cell>
          <cell r="D128">
            <v>6</v>
          </cell>
          <cell r="E128">
            <v>17</v>
          </cell>
          <cell r="F128">
            <v>25</v>
          </cell>
          <cell r="G128">
            <v>80</v>
          </cell>
          <cell r="H128">
            <v>64</v>
          </cell>
          <cell r="I128">
            <v>67</v>
          </cell>
          <cell r="J128">
            <v>55</v>
          </cell>
          <cell r="K128">
            <v>28</v>
          </cell>
          <cell r="L128">
            <v>32</v>
          </cell>
          <cell r="M128">
            <v>98</v>
          </cell>
          <cell r="N128">
            <v>117</v>
          </cell>
          <cell r="O128">
            <v>681</v>
          </cell>
          <cell r="P128">
            <v>1098</v>
          </cell>
          <cell r="Q128">
            <v>1113</v>
          </cell>
          <cell r="R128">
            <v>1121</v>
          </cell>
          <cell r="S128">
            <v>956</v>
          </cell>
          <cell r="T128">
            <v>896</v>
          </cell>
          <cell r="U128">
            <v>857</v>
          </cell>
          <cell r="V128">
            <v>2066</v>
          </cell>
          <cell r="W128">
            <v>2031</v>
          </cell>
          <cell r="X128">
            <v>2108</v>
          </cell>
          <cell r="Y128">
            <v>2232</v>
          </cell>
          <cell r="Z128">
            <v>1643</v>
          </cell>
          <cell r="AA128">
            <v>2155</v>
          </cell>
        </row>
        <row r="129">
          <cell r="A129" t="str">
            <v>CO</v>
          </cell>
          <cell r="B129">
            <v>9</v>
          </cell>
          <cell r="C129">
            <v>12</v>
          </cell>
          <cell r="D129">
            <v>18</v>
          </cell>
          <cell r="E129">
            <v>28</v>
          </cell>
          <cell r="F129">
            <v>30</v>
          </cell>
          <cell r="G129">
            <v>41</v>
          </cell>
          <cell r="H129">
            <v>79</v>
          </cell>
          <cell r="I129">
            <v>82</v>
          </cell>
          <cell r="J129">
            <v>73</v>
          </cell>
          <cell r="K129">
            <v>53</v>
          </cell>
          <cell r="L129">
            <v>58</v>
          </cell>
          <cell r="M129">
            <v>161</v>
          </cell>
          <cell r="N129">
            <v>152</v>
          </cell>
          <cell r="O129">
            <v>183</v>
          </cell>
          <cell r="P129">
            <v>186</v>
          </cell>
          <cell r="Q129">
            <v>102</v>
          </cell>
          <cell r="R129">
            <v>95</v>
          </cell>
          <cell r="S129">
            <v>90</v>
          </cell>
          <cell r="T129">
            <v>94</v>
          </cell>
          <cell r="U129">
            <v>107</v>
          </cell>
          <cell r="V129">
            <v>192</v>
          </cell>
          <cell r="W129">
            <v>247</v>
          </cell>
          <cell r="X129">
            <v>244</v>
          </cell>
          <cell r="Y129">
            <v>250</v>
          </cell>
          <cell r="Z129">
            <v>213</v>
          </cell>
          <cell r="AA129">
            <v>404</v>
          </cell>
        </row>
        <row r="130">
          <cell r="A130" t="str">
            <v>CT</v>
          </cell>
          <cell r="B130">
            <v>0</v>
          </cell>
          <cell r="C130">
            <v>1</v>
          </cell>
          <cell r="D130">
            <v>3</v>
          </cell>
          <cell r="E130">
            <v>3</v>
          </cell>
          <cell r="F130">
            <v>2</v>
          </cell>
          <cell r="G130">
            <v>1</v>
          </cell>
          <cell r="H130">
            <v>2</v>
          </cell>
          <cell r="I130">
            <v>2</v>
          </cell>
          <cell r="J130">
            <v>1</v>
          </cell>
          <cell r="K130">
            <v>2</v>
          </cell>
          <cell r="L130">
            <v>2</v>
          </cell>
          <cell r="M130">
            <v>2</v>
          </cell>
          <cell r="N130">
            <v>4</v>
          </cell>
          <cell r="O130">
            <v>24</v>
          </cell>
          <cell r="P130">
            <v>186</v>
          </cell>
          <cell r="Q130">
            <v>50</v>
          </cell>
          <cell r="R130">
            <v>153</v>
          </cell>
          <cell r="S130">
            <v>142</v>
          </cell>
          <cell r="T130">
            <v>103</v>
          </cell>
          <cell r="U130">
            <v>118</v>
          </cell>
          <cell r="V130">
            <v>182</v>
          </cell>
          <cell r="W130">
            <v>172</v>
          </cell>
          <cell r="X130">
            <v>169</v>
          </cell>
          <cell r="Y130">
            <v>176</v>
          </cell>
          <cell r="Z130">
            <v>135</v>
          </cell>
          <cell r="AA130">
            <v>134</v>
          </cell>
        </row>
        <row r="131">
          <cell r="A131" t="str">
            <v>DE</v>
          </cell>
          <cell r="B131">
            <v>0</v>
          </cell>
          <cell r="C131">
            <v>0</v>
          </cell>
          <cell r="D131">
            <v>0</v>
          </cell>
          <cell r="E131">
            <v>0</v>
          </cell>
          <cell r="F131">
            <v>0</v>
          </cell>
          <cell r="G131">
            <v>0</v>
          </cell>
          <cell r="H131">
            <v>0</v>
          </cell>
          <cell r="I131">
            <v>0</v>
          </cell>
          <cell r="J131">
            <v>0</v>
          </cell>
          <cell r="K131">
            <v>0</v>
          </cell>
          <cell r="L131">
            <v>0</v>
          </cell>
          <cell r="M131">
            <v>0</v>
          </cell>
          <cell r="N131">
            <v>0</v>
          </cell>
          <cell r="O131">
            <v>0</v>
          </cell>
          <cell r="P131">
            <v>0</v>
          </cell>
          <cell r="Q131">
            <v>9</v>
          </cell>
          <cell r="R131">
            <v>29</v>
          </cell>
          <cell r="S131">
            <v>60</v>
          </cell>
          <cell r="T131">
            <v>38</v>
          </cell>
          <cell r="U131">
            <v>39</v>
          </cell>
          <cell r="V131">
            <v>62</v>
          </cell>
          <cell r="W131">
            <v>61</v>
          </cell>
          <cell r="X131">
            <v>57</v>
          </cell>
          <cell r="Y131">
            <v>61</v>
          </cell>
          <cell r="Z131">
            <v>59</v>
          </cell>
          <cell r="AA131">
            <v>50</v>
          </cell>
          <cell r="AB131"/>
          <cell r="AC131"/>
          <cell r="AD131"/>
          <cell r="AE131"/>
          <cell r="AF131"/>
        </row>
        <row r="132">
          <cell r="A132" t="str">
            <v>DC</v>
          </cell>
          <cell r="B132">
            <v>0</v>
          </cell>
          <cell r="C132">
            <v>0</v>
          </cell>
          <cell r="D132">
            <v>0</v>
          </cell>
          <cell r="E132">
            <v>0</v>
          </cell>
          <cell r="F132">
            <v>0</v>
          </cell>
          <cell r="G132">
            <v>0</v>
          </cell>
          <cell r="H132">
            <v>0</v>
          </cell>
          <cell r="I132">
            <v>0</v>
          </cell>
          <cell r="J132">
            <v>0</v>
          </cell>
          <cell r="K132">
            <v>0</v>
          </cell>
          <cell r="L132">
            <v>0</v>
          </cell>
          <cell r="M132">
            <v>0</v>
          </cell>
          <cell r="N132">
            <v>0</v>
          </cell>
          <cell r="O132">
            <v>0</v>
          </cell>
          <cell r="P132">
            <v>0</v>
          </cell>
          <cell r="Q132">
            <v>7</v>
          </cell>
          <cell r="R132">
            <v>20</v>
          </cell>
          <cell r="S132">
            <v>12</v>
          </cell>
          <cell r="T132">
            <v>13</v>
          </cell>
          <cell r="U132">
            <v>13</v>
          </cell>
          <cell r="V132">
            <v>12</v>
          </cell>
          <cell r="W132">
            <v>12</v>
          </cell>
          <cell r="X132">
            <v>12</v>
          </cell>
          <cell r="Y132">
            <v>12</v>
          </cell>
          <cell r="Z132">
            <v>16</v>
          </cell>
          <cell r="AA132">
            <v>13</v>
          </cell>
        </row>
        <row r="133">
          <cell r="A133" t="str">
            <v>FL</v>
          </cell>
          <cell r="B133">
            <v>5</v>
          </cell>
          <cell r="C133">
            <v>5</v>
          </cell>
          <cell r="D133">
            <v>5</v>
          </cell>
          <cell r="E133">
            <v>3</v>
          </cell>
          <cell r="F133">
            <v>2</v>
          </cell>
          <cell r="G133">
            <v>1</v>
          </cell>
          <cell r="H133">
            <v>1</v>
          </cell>
          <cell r="I133">
            <v>1</v>
          </cell>
          <cell r="J133">
            <v>1</v>
          </cell>
          <cell r="K133">
            <v>1</v>
          </cell>
          <cell r="L133">
            <v>1</v>
          </cell>
          <cell r="M133">
            <v>1</v>
          </cell>
          <cell r="N133">
            <v>0</v>
          </cell>
          <cell r="O133">
            <v>0</v>
          </cell>
          <cell r="P133">
            <v>0</v>
          </cell>
          <cell r="Q133">
            <v>59</v>
          </cell>
          <cell r="R133">
            <v>86</v>
          </cell>
          <cell r="S133">
            <v>153</v>
          </cell>
          <cell r="T133">
            <v>816</v>
          </cell>
          <cell r="U133">
            <v>973</v>
          </cell>
          <cell r="V133">
            <v>617</v>
          </cell>
          <cell r="W133">
            <v>603</v>
          </cell>
          <cell r="X133">
            <v>661</v>
          </cell>
          <cell r="Y133">
            <v>677</v>
          </cell>
          <cell r="Z133">
            <v>691</v>
          </cell>
          <cell r="AA133">
            <v>1394</v>
          </cell>
        </row>
        <row r="134">
          <cell r="A134" t="str">
            <v>GA</v>
          </cell>
          <cell r="B134">
            <v>11</v>
          </cell>
          <cell r="C134">
            <v>11</v>
          </cell>
          <cell r="D134">
            <v>3</v>
          </cell>
          <cell r="E134">
            <v>3</v>
          </cell>
          <cell r="F134">
            <v>1</v>
          </cell>
          <cell r="G134">
            <v>0</v>
          </cell>
          <cell r="H134">
            <v>0</v>
          </cell>
          <cell r="I134">
            <v>0</v>
          </cell>
          <cell r="J134">
            <v>0</v>
          </cell>
          <cell r="K134">
            <v>0</v>
          </cell>
          <cell r="L134">
            <v>0</v>
          </cell>
          <cell r="M134">
            <v>0</v>
          </cell>
          <cell r="N134">
            <v>0</v>
          </cell>
          <cell r="O134">
            <v>0</v>
          </cell>
          <cell r="P134">
            <v>0</v>
          </cell>
          <cell r="Q134">
            <v>53</v>
          </cell>
          <cell r="R134">
            <v>80</v>
          </cell>
          <cell r="S134">
            <v>75</v>
          </cell>
          <cell r="T134">
            <v>388</v>
          </cell>
          <cell r="U134">
            <v>469</v>
          </cell>
          <cell r="V134">
            <v>393</v>
          </cell>
          <cell r="W134">
            <v>406</v>
          </cell>
          <cell r="X134">
            <v>418</v>
          </cell>
          <cell r="Y134">
            <v>454</v>
          </cell>
          <cell r="Z134">
            <v>384</v>
          </cell>
          <cell r="AA134">
            <v>395</v>
          </cell>
        </row>
        <row r="135">
          <cell r="A135" t="str">
            <v>HI</v>
          </cell>
          <cell r="B135">
            <v>0</v>
          </cell>
          <cell r="C135">
            <v>0</v>
          </cell>
          <cell r="D135">
            <v>0</v>
          </cell>
          <cell r="E135">
            <v>0</v>
          </cell>
          <cell r="F135">
            <v>0</v>
          </cell>
          <cell r="G135">
            <v>0</v>
          </cell>
          <cell r="H135">
            <v>0</v>
          </cell>
          <cell r="I135">
            <v>0</v>
          </cell>
          <cell r="J135">
            <v>0</v>
          </cell>
          <cell r="K135">
            <v>0</v>
          </cell>
          <cell r="L135">
            <v>0</v>
          </cell>
          <cell r="M135">
            <v>0</v>
          </cell>
          <cell r="N135">
            <v>0</v>
          </cell>
          <cell r="O135">
            <v>0</v>
          </cell>
          <cell r="P135">
            <v>0</v>
          </cell>
          <cell r="Q135">
            <v>14</v>
          </cell>
          <cell r="R135">
            <v>17</v>
          </cell>
          <cell r="S135">
            <v>37</v>
          </cell>
          <cell r="T135">
            <v>74</v>
          </cell>
          <cell r="U135">
            <v>78</v>
          </cell>
          <cell r="V135">
            <v>40</v>
          </cell>
          <cell r="W135">
            <v>43</v>
          </cell>
          <cell r="X135">
            <v>39</v>
          </cell>
          <cell r="Y135">
            <v>39</v>
          </cell>
          <cell r="Z135">
            <v>52</v>
          </cell>
          <cell r="AA135">
            <v>102</v>
          </cell>
          <cell r="AB135"/>
          <cell r="AC135"/>
          <cell r="AD135"/>
          <cell r="AE135"/>
          <cell r="AF135"/>
        </row>
        <row r="136">
          <cell r="A136" t="str">
            <v>ID</v>
          </cell>
          <cell r="B136">
            <v>18</v>
          </cell>
          <cell r="C136">
            <v>25</v>
          </cell>
          <cell r="D136">
            <v>13</v>
          </cell>
          <cell r="E136">
            <v>2</v>
          </cell>
          <cell r="F136">
            <v>2</v>
          </cell>
          <cell r="G136">
            <v>1</v>
          </cell>
          <cell r="H136">
            <v>0</v>
          </cell>
          <cell r="I136">
            <v>0</v>
          </cell>
          <cell r="J136">
            <v>0</v>
          </cell>
          <cell r="K136">
            <v>0</v>
          </cell>
          <cell r="L136">
            <v>0</v>
          </cell>
          <cell r="M136">
            <v>0</v>
          </cell>
          <cell r="N136">
            <v>0</v>
          </cell>
          <cell r="O136">
            <v>0</v>
          </cell>
          <cell r="P136">
            <v>0</v>
          </cell>
          <cell r="Q136">
            <v>53</v>
          </cell>
          <cell r="R136">
            <v>52</v>
          </cell>
          <cell r="S136">
            <v>78</v>
          </cell>
          <cell r="T136">
            <v>91</v>
          </cell>
          <cell r="U136">
            <v>95</v>
          </cell>
          <cell r="V136">
            <v>120</v>
          </cell>
          <cell r="W136">
            <v>159</v>
          </cell>
          <cell r="X136">
            <v>152</v>
          </cell>
          <cell r="Y136">
            <v>171</v>
          </cell>
          <cell r="Z136">
            <v>154</v>
          </cell>
          <cell r="AA136">
            <v>188</v>
          </cell>
        </row>
        <row r="137">
          <cell r="A137" t="str">
            <v>IA</v>
          </cell>
          <cell r="B137">
            <v>104</v>
          </cell>
          <cell r="C137">
            <v>137</v>
          </cell>
          <cell r="D137">
            <v>157</v>
          </cell>
          <cell r="E137">
            <v>137</v>
          </cell>
          <cell r="F137">
            <v>210</v>
          </cell>
          <cell r="G137">
            <v>189</v>
          </cell>
          <cell r="H137">
            <v>124</v>
          </cell>
          <cell r="I137">
            <v>150</v>
          </cell>
          <cell r="J137">
            <v>147</v>
          </cell>
          <cell r="K137">
            <v>156</v>
          </cell>
          <cell r="L137">
            <v>164</v>
          </cell>
          <cell r="M137">
            <v>264</v>
          </cell>
          <cell r="N137">
            <v>276</v>
          </cell>
          <cell r="O137">
            <v>307</v>
          </cell>
          <cell r="P137">
            <v>403</v>
          </cell>
          <cell r="Q137">
            <v>117</v>
          </cell>
          <cell r="R137">
            <v>112</v>
          </cell>
          <cell r="S137">
            <v>158</v>
          </cell>
          <cell r="T137">
            <v>229</v>
          </cell>
          <cell r="U137">
            <v>231</v>
          </cell>
          <cell r="V137">
            <v>435</v>
          </cell>
          <cell r="W137">
            <v>466</v>
          </cell>
          <cell r="X137">
            <v>335</v>
          </cell>
          <cell r="Y137">
            <v>320</v>
          </cell>
          <cell r="Z137">
            <v>277</v>
          </cell>
          <cell r="AA137">
            <v>299</v>
          </cell>
        </row>
        <row r="138">
          <cell r="A138" t="str">
            <v>IN</v>
          </cell>
          <cell r="B138">
            <v>53</v>
          </cell>
          <cell r="C138">
            <v>72</v>
          </cell>
          <cell r="D138">
            <v>61</v>
          </cell>
          <cell r="E138">
            <v>70</v>
          </cell>
          <cell r="F138">
            <v>76</v>
          </cell>
          <cell r="G138">
            <v>93</v>
          </cell>
          <cell r="H138">
            <v>46</v>
          </cell>
          <cell r="I138">
            <v>64</v>
          </cell>
          <cell r="J138">
            <v>44</v>
          </cell>
          <cell r="K138">
            <v>79</v>
          </cell>
          <cell r="L138">
            <v>79</v>
          </cell>
          <cell r="M138">
            <v>132</v>
          </cell>
          <cell r="N138">
            <v>162</v>
          </cell>
          <cell r="O138">
            <v>171</v>
          </cell>
          <cell r="P138">
            <v>223</v>
          </cell>
          <cell r="Q138">
            <v>230</v>
          </cell>
          <cell r="R138">
            <v>255</v>
          </cell>
          <cell r="S138">
            <v>543</v>
          </cell>
          <cell r="T138">
            <v>705</v>
          </cell>
          <cell r="U138">
            <v>752</v>
          </cell>
          <cell r="V138">
            <v>418</v>
          </cell>
          <cell r="W138">
            <v>432</v>
          </cell>
          <cell r="X138">
            <v>471</v>
          </cell>
          <cell r="Y138">
            <v>486</v>
          </cell>
          <cell r="Z138">
            <v>325</v>
          </cell>
          <cell r="AA138">
            <v>332</v>
          </cell>
        </row>
        <row r="139">
          <cell r="A139" t="str">
            <v>IL</v>
          </cell>
          <cell r="B139">
            <v>136</v>
          </cell>
          <cell r="C139">
            <v>161</v>
          </cell>
          <cell r="D139">
            <v>165</v>
          </cell>
          <cell r="E139">
            <v>207</v>
          </cell>
          <cell r="F139">
            <v>243</v>
          </cell>
          <cell r="G139">
            <v>202</v>
          </cell>
          <cell r="H139">
            <v>143</v>
          </cell>
          <cell r="I139">
            <v>208</v>
          </cell>
          <cell r="J139">
            <v>222</v>
          </cell>
          <cell r="K139">
            <v>182</v>
          </cell>
          <cell r="L139">
            <v>206</v>
          </cell>
          <cell r="M139">
            <v>471</v>
          </cell>
          <cell r="N139">
            <v>463</v>
          </cell>
          <cell r="O139">
            <v>651</v>
          </cell>
          <cell r="P139">
            <v>729</v>
          </cell>
          <cell r="Q139">
            <v>642</v>
          </cell>
          <cell r="R139">
            <v>656</v>
          </cell>
          <cell r="S139">
            <v>491</v>
          </cell>
          <cell r="T139">
            <v>521</v>
          </cell>
          <cell r="U139">
            <v>495</v>
          </cell>
          <cell r="V139">
            <v>729</v>
          </cell>
          <cell r="W139">
            <v>711</v>
          </cell>
          <cell r="X139">
            <v>684</v>
          </cell>
          <cell r="Y139">
            <v>718</v>
          </cell>
          <cell r="Z139">
            <v>569</v>
          </cell>
          <cell r="AA139">
            <v>664</v>
          </cell>
          <cell r="AB139"/>
          <cell r="AC139"/>
          <cell r="AD139"/>
          <cell r="AE139"/>
          <cell r="AF139"/>
        </row>
        <row r="140">
          <cell r="A140" t="str">
            <v>KS</v>
          </cell>
          <cell r="B140">
            <v>16</v>
          </cell>
          <cell r="C140">
            <v>16</v>
          </cell>
          <cell r="D140">
            <v>14</v>
          </cell>
          <cell r="E140">
            <v>16</v>
          </cell>
          <cell r="F140">
            <v>15</v>
          </cell>
          <cell r="G140">
            <v>13</v>
          </cell>
          <cell r="H140">
            <v>8</v>
          </cell>
          <cell r="I140">
            <v>8</v>
          </cell>
          <cell r="J140">
            <v>10</v>
          </cell>
          <cell r="K140">
            <v>10</v>
          </cell>
          <cell r="L140">
            <v>5</v>
          </cell>
          <cell r="M140">
            <v>6</v>
          </cell>
          <cell r="N140">
            <v>87</v>
          </cell>
          <cell r="O140">
            <v>116</v>
          </cell>
          <cell r="P140">
            <v>14</v>
          </cell>
          <cell r="Q140">
            <v>110</v>
          </cell>
          <cell r="R140">
            <v>105</v>
          </cell>
          <cell r="S140">
            <v>160</v>
          </cell>
          <cell r="T140">
            <v>234</v>
          </cell>
          <cell r="U140">
            <v>225</v>
          </cell>
          <cell r="V140">
            <v>172</v>
          </cell>
          <cell r="W140">
            <v>179</v>
          </cell>
          <cell r="X140">
            <v>150</v>
          </cell>
          <cell r="Y140">
            <v>148</v>
          </cell>
          <cell r="Z140">
            <v>122</v>
          </cell>
          <cell r="AA140">
            <v>292</v>
          </cell>
        </row>
        <row r="141">
          <cell r="A141" t="str">
            <v>KY</v>
          </cell>
          <cell r="B141">
            <v>57</v>
          </cell>
          <cell r="C141">
            <v>57</v>
          </cell>
          <cell r="D141">
            <v>65</v>
          </cell>
          <cell r="E141">
            <v>48</v>
          </cell>
          <cell r="F141">
            <v>22</v>
          </cell>
          <cell r="G141">
            <v>11</v>
          </cell>
          <cell r="H141">
            <v>13</v>
          </cell>
          <cell r="I141">
            <v>14</v>
          </cell>
          <cell r="J141">
            <v>5</v>
          </cell>
          <cell r="K141">
            <v>5</v>
          </cell>
          <cell r="L141">
            <v>4</v>
          </cell>
          <cell r="M141">
            <v>11</v>
          </cell>
          <cell r="N141">
            <v>75</v>
          </cell>
          <cell r="O141">
            <v>178</v>
          </cell>
          <cell r="P141">
            <v>169</v>
          </cell>
          <cell r="Q141">
            <v>379</v>
          </cell>
          <cell r="R141">
            <v>422</v>
          </cell>
          <cell r="S141">
            <v>253</v>
          </cell>
          <cell r="T141">
            <v>232</v>
          </cell>
          <cell r="U141">
            <v>254</v>
          </cell>
          <cell r="V141">
            <v>245</v>
          </cell>
          <cell r="W141">
            <v>249</v>
          </cell>
          <cell r="X141">
            <v>242</v>
          </cell>
          <cell r="Y141">
            <v>249</v>
          </cell>
          <cell r="Z141">
            <v>180</v>
          </cell>
          <cell r="AA141">
            <v>178</v>
          </cell>
        </row>
        <row r="142">
          <cell r="A142" t="str">
            <v>LA</v>
          </cell>
          <cell r="B142">
            <v>2</v>
          </cell>
          <cell r="C142">
            <v>5</v>
          </cell>
          <cell r="D142">
            <v>6</v>
          </cell>
          <cell r="E142">
            <v>11</v>
          </cell>
          <cell r="F142">
            <v>19</v>
          </cell>
          <cell r="G142">
            <v>11</v>
          </cell>
          <cell r="H142">
            <v>2</v>
          </cell>
          <cell r="I142">
            <v>1</v>
          </cell>
          <cell r="J142">
            <v>1</v>
          </cell>
          <cell r="K142">
            <v>2</v>
          </cell>
          <cell r="L142">
            <v>0</v>
          </cell>
          <cell r="M142">
            <v>0</v>
          </cell>
          <cell r="N142">
            <v>69</v>
          </cell>
          <cell r="O142">
            <v>90</v>
          </cell>
          <cell r="P142">
            <v>108</v>
          </cell>
          <cell r="Q142">
            <v>4</v>
          </cell>
          <cell r="R142">
            <v>3</v>
          </cell>
          <cell r="S142">
            <v>14</v>
          </cell>
          <cell r="T142">
            <v>54</v>
          </cell>
          <cell r="U142">
            <v>130</v>
          </cell>
          <cell r="V142">
            <v>390</v>
          </cell>
          <cell r="W142">
            <v>407</v>
          </cell>
          <cell r="X142">
            <v>376</v>
          </cell>
          <cell r="Y142">
            <v>414</v>
          </cell>
          <cell r="Z142">
            <v>223</v>
          </cell>
          <cell r="AA142">
            <v>268</v>
          </cell>
        </row>
        <row r="143">
          <cell r="A143" t="str">
            <v>ME</v>
          </cell>
          <cell r="B143">
            <v>0</v>
          </cell>
          <cell r="C143">
            <v>0</v>
          </cell>
          <cell r="D143">
            <v>0</v>
          </cell>
          <cell r="E143">
            <v>0</v>
          </cell>
          <cell r="F143">
            <v>0</v>
          </cell>
          <cell r="G143">
            <v>0</v>
          </cell>
          <cell r="H143">
            <v>0</v>
          </cell>
          <cell r="I143">
            <v>0</v>
          </cell>
          <cell r="J143">
            <v>0</v>
          </cell>
          <cell r="K143">
            <v>0</v>
          </cell>
          <cell r="L143">
            <v>0</v>
          </cell>
          <cell r="M143">
            <v>0</v>
          </cell>
          <cell r="N143">
            <v>0</v>
          </cell>
          <cell r="O143">
            <v>0</v>
          </cell>
          <cell r="P143">
            <v>0</v>
          </cell>
          <cell r="Q143">
            <v>6</v>
          </cell>
          <cell r="R143">
            <v>10</v>
          </cell>
          <cell r="S143">
            <v>12</v>
          </cell>
          <cell r="T143">
            <v>52</v>
          </cell>
          <cell r="U143">
            <v>63</v>
          </cell>
          <cell r="V143">
            <v>93</v>
          </cell>
          <cell r="W143">
            <v>97</v>
          </cell>
          <cell r="X143">
            <v>94</v>
          </cell>
          <cell r="Y143">
            <v>97</v>
          </cell>
          <cell r="Z143">
            <v>86</v>
          </cell>
          <cell r="AA143">
            <v>75</v>
          </cell>
          <cell r="AB143"/>
          <cell r="AC143"/>
          <cell r="AD143"/>
          <cell r="AE143"/>
          <cell r="AF143"/>
        </row>
        <row r="144">
          <cell r="A144" t="str">
            <v>MD</v>
          </cell>
          <cell r="B144">
            <v>0</v>
          </cell>
          <cell r="C144">
            <v>0</v>
          </cell>
          <cell r="D144">
            <v>0</v>
          </cell>
          <cell r="E144">
            <v>0</v>
          </cell>
          <cell r="F144">
            <v>0</v>
          </cell>
          <cell r="G144">
            <v>2</v>
          </cell>
          <cell r="H144">
            <v>1</v>
          </cell>
          <cell r="I144">
            <v>2</v>
          </cell>
          <cell r="J144">
            <v>1</v>
          </cell>
          <cell r="K144">
            <v>1</v>
          </cell>
          <cell r="L144">
            <v>1</v>
          </cell>
          <cell r="M144">
            <v>0</v>
          </cell>
          <cell r="N144">
            <v>43</v>
          </cell>
          <cell r="O144">
            <v>0</v>
          </cell>
          <cell r="P144">
            <v>0</v>
          </cell>
          <cell r="Q144">
            <v>74</v>
          </cell>
          <cell r="R144">
            <v>216</v>
          </cell>
          <cell r="S144">
            <v>270</v>
          </cell>
          <cell r="T144">
            <v>209</v>
          </cell>
          <cell r="U144">
            <v>222</v>
          </cell>
          <cell r="V144">
            <v>274</v>
          </cell>
          <cell r="W144">
            <v>280</v>
          </cell>
          <cell r="X144">
            <v>263</v>
          </cell>
          <cell r="Y144">
            <v>279</v>
          </cell>
          <cell r="Z144">
            <v>296</v>
          </cell>
          <cell r="AA144">
            <v>190</v>
          </cell>
        </row>
        <row r="145">
          <cell r="A145" t="str">
            <v>MA</v>
          </cell>
          <cell r="B145">
            <v>0</v>
          </cell>
          <cell r="C145">
            <v>0</v>
          </cell>
          <cell r="D145">
            <v>0</v>
          </cell>
          <cell r="E145">
            <v>0</v>
          </cell>
          <cell r="F145">
            <v>0</v>
          </cell>
          <cell r="G145">
            <v>0</v>
          </cell>
          <cell r="H145">
            <v>0</v>
          </cell>
          <cell r="I145">
            <v>0</v>
          </cell>
          <cell r="J145">
            <v>0</v>
          </cell>
          <cell r="K145">
            <v>0</v>
          </cell>
          <cell r="L145">
            <v>0</v>
          </cell>
          <cell r="M145">
            <v>0</v>
          </cell>
          <cell r="N145">
            <v>1</v>
          </cell>
          <cell r="O145">
            <v>1</v>
          </cell>
          <cell r="P145">
            <v>10</v>
          </cell>
          <cell r="Q145">
            <v>82</v>
          </cell>
          <cell r="R145">
            <v>224</v>
          </cell>
          <cell r="S145">
            <v>237</v>
          </cell>
          <cell r="T145">
            <v>189</v>
          </cell>
          <cell r="U145">
            <v>204</v>
          </cell>
          <cell r="V145">
            <v>332</v>
          </cell>
          <cell r="W145">
            <v>340</v>
          </cell>
          <cell r="X145">
            <v>322</v>
          </cell>
          <cell r="Y145">
            <v>341</v>
          </cell>
          <cell r="Z145">
            <v>276</v>
          </cell>
          <cell r="AA145">
            <v>272</v>
          </cell>
        </row>
        <row r="146">
          <cell r="A146" t="str">
            <v>MI</v>
          </cell>
          <cell r="B146">
            <v>41</v>
          </cell>
          <cell r="C146">
            <v>60</v>
          </cell>
          <cell r="D146">
            <v>44</v>
          </cell>
          <cell r="E146">
            <v>55</v>
          </cell>
          <cell r="F146">
            <v>71</v>
          </cell>
          <cell r="G146">
            <v>50</v>
          </cell>
          <cell r="H146">
            <v>23</v>
          </cell>
          <cell r="I146">
            <v>26</v>
          </cell>
          <cell r="J146">
            <v>28</v>
          </cell>
          <cell r="K146">
            <v>28</v>
          </cell>
          <cell r="L146">
            <v>71</v>
          </cell>
          <cell r="M146">
            <v>74</v>
          </cell>
          <cell r="N146">
            <v>162</v>
          </cell>
          <cell r="O146">
            <v>218</v>
          </cell>
          <cell r="P146">
            <v>258</v>
          </cell>
          <cell r="Q146">
            <v>330</v>
          </cell>
          <cell r="R146">
            <v>374</v>
          </cell>
          <cell r="S146">
            <v>436</v>
          </cell>
          <cell r="T146">
            <v>528</v>
          </cell>
          <cell r="U146">
            <v>464</v>
          </cell>
          <cell r="V146">
            <v>391</v>
          </cell>
          <cell r="W146">
            <v>394</v>
          </cell>
          <cell r="X146">
            <v>461</v>
          </cell>
          <cell r="Y146">
            <v>494</v>
          </cell>
          <cell r="Z146">
            <v>338</v>
          </cell>
          <cell r="AA146">
            <v>510</v>
          </cell>
        </row>
        <row r="147">
          <cell r="A147" t="str">
            <v>MN</v>
          </cell>
          <cell r="B147">
            <v>47</v>
          </cell>
          <cell r="C147">
            <v>113</v>
          </cell>
          <cell r="D147">
            <v>171</v>
          </cell>
          <cell r="E147">
            <v>266</v>
          </cell>
          <cell r="F147">
            <v>305</v>
          </cell>
          <cell r="G147">
            <v>302</v>
          </cell>
          <cell r="H147">
            <v>128</v>
          </cell>
          <cell r="I147">
            <v>519</v>
          </cell>
          <cell r="J147">
            <v>375</v>
          </cell>
          <cell r="K147">
            <v>327</v>
          </cell>
          <cell r="L147">
            <v>316</v>
          </cell>
          <cell r="M147">
            <v>467</v>
          </cell>
          <cell r="N147">
            <v>477</v>
          </cell>
          <cell r="O147">
            <v>492</v>
          </cell>
          <cell r="P147">
            <v>480</v>
          </cell>
          <cell r="Q147">
            <v>349</v>
          </cell>
          <cell r="R147">
            <v>305</v>
          </cell>
          <cell r="S147">
            <v>463</v>
          </cell>
          <cell r="T147">
            <v>318</v>
          </cell>
          <cell r="U147">
            <v>343</v>
          </cell>
          <cell r="V147">
            <v>574</v>
          </cell>
          <cell r="W147">
            <v>548</v>
          </cell>
          <cell r="X147">
            <v>554</v>
          </cell>
          <cell r="Y147">
            <v>612</v>
          </cell>
          <cell r="Z147">
            <v>515</v>
          </cell>
          <cell r="AA147">
            <v>518</v>
          </cell>
          <cell r="AB147"/>
          <cell r="AC147"/>
          <cell r="AD147"/>
          <cell r="AE147"/>
          <cell r="AF147"/>
        </row>
        <row r="148">
          <cell r="A148" t="str">
            <v>MS</v>
          </cell>
          <cell r="B148">
            <v>0</v>
          </cell>
          <cell r="C148">
            <v>0</v>
          </cell>
          <cell r="D148">
            <v>0</v>
          </cell>
          <cell r="E148">
            <v>6</v>
          </cell>
          <cell r="F148">
            <v>4</v>
          </cell>
          <cell r="G148">
            <v>2</v>
          </cell>
          <cell r="H148">
            <v>0</v>
          </cell>
          <cell r="I148">
            <v>0</v>
          </cell>
          <cell r="J148">
            <v>0</v>
          </cell>
          <cell r="K148">
            <v>0</v>
          </cell>
          <cell r="L148">
            <v>0</v>
          </cell>
          <cell r="M148">
            <v>0</v>
          </cell>
          <cell r="N148">
            <v>0</v>
          </cell>
          <cell r="O148">
            <v>0</v>
          </cell>
          <cell r="P148">
            <v>0</v>
          </cell>
          <cell r="Q148">
            <v>4</v>
          </cell>
          <cell r="R148">
            <v>4</v>
          </cell>
          <cell r="S148">
            <v>5</v>
          </cell>
          <cell r="T148">
            <v>31</v>
          </cell>
          <cell r="U148">
            <v>81</v>
          </cell>
          <cell r="V148">
            <v>228</v>
          </cell>
          <cell r="W148">
            <v>222</v>
          </cell>
          <cell r="X148">
            <v>205</v>
          </cell>
          <cell r="Y148">
            <v>231</v>
          </cell>
          <cell r="Z148">
            <v>203</v>
          </cell>
          <cell r="AA148">
            <v>142</v>
          </cell>
        </row>
        <row r="149">
          <cell r="A149" t="str">
            <v>MO</v>
          </cell>
          <cell r="B149">
            <v>23</v>
          </cell>
          <cell r="C149">
            <v>23</v>
          </cell>
          <cell r="D149">
            <v>24</v>
          </cell>
          <cell r="E149">
            <v>59</v>
          </cell>
          <cell r="F149">
            <v>72</v>
          </cell>
          <cell r="G149">
            <v>49</v>
          </cell>
          <cell r="H149">
            <v>25</v>
          </cell>
          <cell r="I149">
            <v>14</v>
          </cell>
          <cell r="J149">
            <v>9</v>
          </cell>
          <cell r="K149">
            <v>18</v>
          </cell>
          <cell r="L149">
            <v>29</v>
          </cell>
          <cell r="M149">
            <v>53</v>
          </cell>
          <cell r="N149">
            <v>132</v>
          </cell>
          <cell r="O149">
            <v>190</v>
          </cell>
          <cell r="P149">
            <v>234</v>
          </cell>
          <cell r="Q149">
            <v>274</v>
          </cell>
          <cell r="R149">
            <v>286</v>
          </cell>
          <cell r="S149">
            <v>212</v>
          </cell>
          <cell r="T149">
            <v>240</v>
          </cell>
          <cell r="U149">
            <v>251</v>
          </cell>
          <cell r="V149">
            <v>298</v>
          </cell>
          <cell r="W149">
            <v>293</v>
          </cell>
          <cell r="X149">
            <v>166</v>
          </cell>
          <cell r="Y149">
            <v>169</v>
          </cell>
          <cell r="Z149">
            <v>127</v>
          </cell>
          <cell r="AA149">
            <v>324</v>
          </cell>
        </row>
        <row r="150">
          <cell r="A150" t="str">
            <v>MT</v>
          </cell>
          <cell r="B150">
            <v>1</v>
          </cell>
          <cell r="C150">
            <v>3</v>
          </cell>
          <cell r="D150">
            <v>2</v>
          </cell>
          <cell r="E150">
            <v>3</v>
          </cell>
          <cell r="F150">
            <v>0</v>
          </cell>
          <cell r="G150">
            <v>3</v>
          </cell>
          <cell r="H150">
            <v>0</v>
          </cell>
          <cell r="I150">
            <v>0</v>
          </cell>
          <cell r="J150">
            <v>1</v>
          </cell>
          <cell r="K150">
            <v>1</v>
          </cell>
          <cell r="L150">
            <v>2</v>
          </cell>
          <cell r="M150">
            <v>6</v>
          </cell>
          <cell r="N150">
            <v>6</v>
          </cell>
          <cell r="O150">
            <v>5</v>
          </cell>
          <cell r="P150">
            <v>7</v>
          </cell>
          <cell r="Q150">
            <v>49</v>
          </cell>
          <cell r="R150">
            <v>63</v>
          </cell>
          <cell r="S150">
            <v>76</v>
          </cell>
          <cell r="T150">
            <v>71</v>
          </cell>
          <cell r="U150">
            <v>80</v>
          </cell>
          <cell r="V150">
            <v>60</v>
          </cell>
          <cell r="W150">
            <v>78</v>
          </cell>
          <cell r="X150">
            <v>78</v>
          </cell>
          <cell r="Y150">
            <v>86</v>
          </cell>
          <cell r="Z150">
            <v>82</v>
          </cell>
          <cell r="AA150">
            <v>120</v>
          </cell>
        </row>
        <row r="151">
          <cell r="A151" t="str">
            <v>NE</v>
          </cell>
          <cell r="B151">
            <v>127</v>
          </cell>
          <cell r="C151">
            <v>153</v>
          </cell>
          <cell r="D151">
            <v>157</v>
          </cell>
          <cell r="E151">
            <v>108</v>
          </cell>
          <cell r="F151">
            <v>77</v>
          </cell>
          <cell r="G151">
            <v>88</v>
          </cell>
          <cell r="H151">
            <v>58</v>
          </cell>
          <cell r="I151">
            <v>68</v>
          </cell>
          <cell r="J151">
            <v>90</v>
          </cell>
          <cell r="K151">
            <v>68</v>
          </cell>
          <cell r="L151">
            <v>85</v>
          </cell>
          <cell r="M151">
            <v>107</v>
          </cell>
          <cell r="N151">
            <v>143</v>
          </cell>
          <cell r="O151">
            <v>166</v>
          </cell>
          <cell r="P151">
            <v>187</v>
          </cell>
          <cell r="Q151">
            <v>94</v>
          </cell>
          <cell r="R151">
            <v>94</v>
          </cell>
          <cell r="S151">
            <v>95</v>
          </cell>
          <cell r="T151">
            <v>108</v>
          </cell>
          <cell r="U151">
            <v>114</v>
          </cell>
          <cell r="V151">
            <v>175</v>
          </cell>
          <cell r="W151">
            <v>186</v>
          </cell>
          <cell r="X151">
            <v>162</v>
          </cell>
          <cell r="Y151">
            <v>151</v>
          </cell>
          <cell r="Z151">
            <v>141</v>
          </cell>
          <cell r="AA151">
            <v>234</v>
          </cell>
          <cell r="AB151"/>
          <cell r="AC151"/>
          <cell r="AD151"/>
          <cell r="AE151"/>
          <cell r="AF151"/>
        </row>
        <row r="152">
          <cell r="A152" t="str">
            <v>NV</v>
          </cell>
          <cell r="B152">
            <v>5</v>
          </cell>
          <cell r="C152">
            <v>6</v>
          </cell>
          <cell r="D152">
            <v>7</v>
          </cell>
          <cell r="E152">
            <v>7</v>
          </cell>
          <cell r="F152">
            <v>0</v>
          </cell>
          <cell r="G152">
            <v>12</v>
          </cell>
          <cell r="H152">
            <v>0</v>
          </cell>
          <cell r="I152">
            <v>0</v>
          </cell>
          <cell r="J152">
            <v>24</v>
          </cell>
          <cell r="K152">
            <v>14</v>
          </cell>
          <cell r="L152">
            <v>12</v>
          </cell>
          <cell r="M152">
            <v>52</v>
          </cell>
          <cell r="N152">
            <v>61</v>
          </cell>
          <cell r="O152">
            <v>72</v>
          </cell>
          <cell r="P152">
            <v>80</v>
          </cell>
          <cell r="Q152">
            <v>83</v>
          </cell>
          <cell r="R152">
            <v>77</v>
          </cell>
          <cell r="S152">
            <v>47</v>
          </cell>
          <cell r="T152">
            <v>99</v>
          </cell>
          <cell r="U152">
            <v>109</v>
          </cell>
          <cell r="V152">
            <v>90</v>
          </cell>
          <cell r="W152">
            <v>84</v>
          </cell>
          <cell r="X152">
            <v>85</v>
          </cell>
          <cell r="Y152">
            <v>85</v>
          </cell>
          <cell r="Z152">
            <v>111</v>
          </cell>
          <cell r="AA152">
            <v>159</v>
          </cell>
        </row>
        <row r="153">
          <cell r="A153" t="str">
            <v>NH</v>
          </cell>
          <cell r="B153">
            <v>0</v>
          </cell>
          <cell r="C153">
            <v>0</v>
          </cell>
          <cell r="D153">
            <v>0</v>
          </cell>
          <cell r="E153">
            <v>0</v>
          </cell>
          <cell r="F153">
            <v>0</v>
          </cell>
          <cell r="G153">
            <v>0</v>
          </cell>
          <cell r="H153">
            <v>0</v>
          </cell>
          <cell r="I153">
            <v>0</v>
          </cell>
          <cell r="J153">
            <v>0</v>
          </cell>
          <cell r="K153">
            <v>0</v>
          </cell>
          <cell r="L153">
            <v>0</v>
          </cell>
          <cell r="M153">
            <v>0</v>
          </cell>
          <cell r="N153">
            <v>0</v>
          </cell>
          <cell r="O153">
            <v>0</v>
          </cell>
          <cell r="P153">
            <v>0</v>
          </cell>
          <cell r="Q153">
            <v>24</v>
          </cell>
          <cell r="R153">
            <v>60</v>
          </cell>
          <cell r="S153">
            <v>38</v>
          </cell>
          <cell r="T153">
            <v>32</v>
          </cell>
          <cell r="U153">
            <v>38</v>
          </cell>
          <cell r="V153">
            <v>64</v>
          </cell>
          <cell r="W153">
            <v>65</v>
          </cell>
          <cell r="X153">
            <v>63</v>
          </cell>
          <cell r="Y153">
            <v>66</v>
          </cell>
          <cell r="Z153">
            <v>52</v>
          </cell>
          <cell r="AA153">
            <v>62</v>
          </cell>
        </row>
        <row r="154">
          <cell r="A154" t="str">
            <v>NJ</v>
          </cell>
          <cell r="B154">
            <v>0</v>
          </cell>
          <cell r="C154">
            <v>0</v>
          </cell>
          <cell r="D154">
            <v>0</v>
          </cell>
          <cell r="E154">
            <v>1</v>
          </cell>
          <cell r="F154">
            <v>2</v>
          </cell>
          <cell r="G154">
            <v>7</v>
          </cell>
          <cell r="H154">
            <v>6</v>
          </cell>
          <cell r="I154">
            <v>7</v>
          </cell>
          <cell r="J154">
            <v>4</v>
          </cell>
          <cell r="K154">
            <v>2</v>
          </cell>
          <cell r="L154">
            <v>2</v>
          </cell>
          <cell r="M154">
            <v>11</v>
          </cell>
          <cell r="N154">
            <v>1</v>
          </cell>
          <cell r="O154">
            <v>1</v>
          </cell>
          <cell r="P154">
            <v>6</v>
          </cell>
          <cell r="Q154">
            <v>98</v>
          </cell>
          <cell r="R154">
            <v>274</v>
          </cell>
          <cell r="S154">
            <v>358</v>
          </cell>
          <cell r="T154">
            <v>251</v>
          </cell>
          <cell r="U154">
            <v>292</v>
          </cell>
          <cell r="V154">
            <v>416</v>
          </cell>
          <cell r="W154">
            <v>397</v>
          </cell>
          <cell r="X154">
            <v>380</v>
          </cell>
          <cell r="Y154">
            <v>393</v>
          </cell>
          <cell r="Z154">
            <v>308</v>
          </cell>
          <cell r="AA154">
            <v>449</v>
          </cell>
        </row>
        <row r="155">
          <cell r="A155" t="str">
            <v>NM</v>
          </cell>
          <cell r="B155">
            <v>23</v>
          </cell>
          <cell r="C155">
            <v>24</v>
          </cell>
          <cell r="D155">
            <v>17</v>
          </cell>
          <cell r="E155">
            <v>6</v>
          </cell>
          <cell r="F155">
            <v>15</v>
          </cell>
          <cell r="G155">
            <v>51</v>
          </cell>
          <cell r="H155">
            <v>45</v>
          </cell>
          <cell r="I155">
            <v>45</v>
          </cell>
          <cell r="J155">
            <v>53</v>
          </cell>
          <cell r="K155">
            <v>30</v>
          </cell>
          <cell r="L155">
            <v>36</v>
          </cell>
          <cell r="M155">
            <v>21</v>
          </cell>
          <cell r="N155">
            <v>18</v>
          </cell>
          <cell r="O155">
            <v>15</v>
          </cell>
          <cell r="P155">
            <v>18</v>
          </cell>
          <cell r="Q155">
            <v>33</v>
          </cell>
          <cell r="R155">
            <v>33</v>
          </cell>
          <cell r="S155">
            <v>29</v>
          </cell>
          <cell r="T155">
            <v>59</v>
          </cell>
          <cell r="U155">
            <v>81</v>
          </cell>
          <cell r="V155">
            <v>148</v>
          </cell>
          <cell r="W155">
            <v>145</v>
          </cell>
          <cell r="X155">
            <v>134</v>
          </cell>
          <cell r="Y155">
            <v>127</v>
          </cell>
          <cell r="Z155">
            <v>99</v>
          </cell>
          <cell r="AA155">
            <v>205</v>
          </cell>
          <cell r="AB155"/>
          <cell r="AC155"/>
          <cell r="AD155"/>
          <cell r="AE155"/>
          <cell r="AF155"/>
        </row>
        <row r="156">
          <cell r="A156" t="str">
            <v>NY</v>
          </cell>
          <cell r="B156">
            <v>0</v>
          </cell>
          <cell r="C156">
            <v>0</v>
          </cell>
          <cell r="D156">
            <v>0</v>
          </cell>
          <cell r="E156">
            <v>2</v>
          </cell>
          <cell r="F156">
            <v>6</v>
          </cell>
          <cell r="G156">
            <v>19</v>
          </cell>
          <cell r="H156">
            <v>16</v>
          </cell>
          <cell r="I156">
            <v>17</v>
          </cell>
          <cell r="J156">
            <v>11</v>
          </cell>
          <cell r="K156">
            <v>8</v>
          </cell>
          <cell r="L156">
            <v>9</v>
          </cell>
          <cell r="M156">
            <v>5</v>
          </cell>
          <cell r="N156">
            <v>5</v>
          </cell>
          <cell r="O156">
            <v>29</v>
          </cell>
          <cell r="P156">
            <v>380</v>
          </cell>
          <cell r="Q156">
            <v>130</v>
          </cell>
          <cell r="R156">
            <v>364</v>
          </cell>
          <cell r="S156">
            <v>411</v>
          </cell>
          <cell r="T156">
            <v>429</v>
          </cell>
          <cell r="U156">
            <v>500</v>
          </cell>
          <cell r="V156">
            <v>789</v>
          </cell>
          <cell r="W156">
            <v>528</v>
          </cell>
          <cell r="X156">
            <v>776</v>
          </cell>
          <cell r="Y156">
            <v>786</v>
          </cell>
          <cell r="Z156">
            <v>726</v>
          </cell>
          <cell r="AA156">
            <v>934</v>
          </cell>
        </row>
        <row r="157">
          <cell r="A157" t="str">
            <v>NC</v>
          </cell>
          <cell r="B157">
            <v>0</v>
          </cell>
          <cell r="C157">
            <v>5</v>
          </cell>
          <cell r="D157">
            <v>3</v>
          </cell>
          <cell r="E157">
            <v>3</v>
          </cell>
          <cell r="F157">
            <v>11</v>
          </cell>
          <cell r="G157">
            <v>1</v>
          </cell>
          <cell r="H157">
            <v>31</v>
          </cell>
          <cell r="I157">
            <v>32</v>
          </cell>
          <cell r="J157">
            <v>33</v>
          </cell>
          <cell r="K157">
            <v>20</v>
          </cell>
          <cell r="L157">
            <v>27</v>
          </cell>
          <cell r="M157">
            <v>92</v>
          </cell>
          <cell r="N157">
            <v>108</v>
          </cell>
          <cell r="O157">
            <v>118</v>
          </cell>
          <cell r="P157">
            <v>146</v>
          </cell>
          <cell r="Q157">
            <v>37</v>
          </cell>
          <cell r="R157">
            <v>56</v>
          </cell>
          <cell r="S157">
            <v>58</v>
          </cell>
          <cell r="T157">
            <v>241</v>
          </cell>
          <cell r="U157">
            <v>326</v>
          </cell>
          <cell r="V157">
            <v>501</v>
          </cell>
          <cell r="W157">
            <v>532</v>
          </cell>
          <cell r="X157">
            <v>520</v>
          </cell>
          <cell r="Y157">
            <v>552</v>
          </cell>
          <cell r="Z157">
            <v>415</v>
          </cell>
          <cell r="AA157">
            <v>415</v>
          </cell>
        </row>
        <row r="158">
          <cell r="A158" t="str">
            <v>ND</v>
          </cell>
          <cell r="B158">
            <v>29</v>
          </cell>
          <cell r="C158">
            <v>42</v>
          </cell>
          <cell r="D158">
            <v>45</v>
          </cell>
          <cell r="E158">
            <v>40</v>
          </cell>
          <cell r="F158">
            <v>50</v>
          </cell>
          <cell r="G158">
            <v>45</v>
          </cell>
          <cell r="H158">
            <v>28</v>
          </cell>
          <cell r="I158">
            <v>22</v>
          </cell>
          <cell r="J158">
            <v>26</v>
          </cell>
          <cell r="K158">
            <v>21</v>
          </cell>
          <cell r="L158">
            <v>27</v>
          </cell>
          <cell r="M158">
            <v>39</v>
          </cell>
          <cell r="N158">
            <v>51</v>
          </cell>
          <cell r="O158">
            <v>62</v>
          </cell>
          <cell r="P158">
            <v>70</v>
          </cell>
          <cell r="Q158">
            <v>132</v>
          </cell>
          <cell r="R158">
            <v>142</v>
          </cell>
          <cell r="S158">
            <v>145</v>
          </cell>
          <cell r="T158">
            <v>134</v>
          </cell>
          <cell r="U158">
            <v>142</v>
          </cell>
          <cell r="V158">
            <v>109</v>
          </cell>
          <cell r="W158">
            <v>108</v>
          </cell>
          <cell r="X158">
            <v>98</v>
          </cell>
          <cell r="Y158">
            <v>105</v>
          </cell>
          <cell r="Z158">
            <v>92</v>
          </cell>
          <cell r="AA158">
            <v>145</v>
          </cell>
        </row>
        <row r="159">
          <cell r="A159" t="str">
            <v>OH</v>
          </cell>
          <cell r="B159">
            <v>77</v>
          </cell>
          <cell r="C159">
            <v>81</v>
          </cell>
          <cell r="D159">
            <v>296</v>
          </cell>
          <cell r="E159">
            <v>159</v>
          </cell>
          <cell r="F159">
            <v>185</v>
          </cell>
          <cell r="G159">
            <v>184</v>
          </cell>
          <cell r="H159">
            <v>73</v>
          </cell>
          <cell r="I159">
            <v>133</v>
          </cell>
          <cell r="J159">
            <v>205</v>
          </cell>
          <cell r="K159">
            <v>179</v>
          </cell>
          <cell r="L159">
            <v>114</v>
          </cell>
          <cell r="M159">
            <v>266</v>
          </cell>
          <cell r="N159">
            <v>270</v>
          </cell>
          <cell r="O159">
            <v>263</v>
          </cell>
          <cell r="P159">
            <v>297</v>
          </cell>
          <cell r="Q159">
            <v>355</v>
          </cell>
          <cell r="R159">
            <v>404</v>
          </cell>
          <cell r="S159">
            <v>400</v>
          </cell>
          <cell r="T159">
            <v>448</v>
          </cell>
          <cell r="U159">
            <v>489</v>
          </cell>
          <cell r="V159">
            <v>437</v>
          </cell>
          <cell r="W159">
            <v>513</v>
          </cell>
          <cell r="X159">
            <v>545</v>
          </cell>
          <cell r="Y159">
            <v>575</v>
          </cell>
          <cell r="Z159">
            <v>354</v>
          </cell>
          <cell r="AA159">
            <v>519</v>
          </cell>
          <cell r="AB159"/>
          <cell r="AC159"/>
          <cell r="AD159"/>
          <cell r="AE159"/>
          <cell r="AF159"/>
        </row>
        <row r="160">
          <cell r="A160" t="str">
            <v>OK</v>
          </cell>
          <cell r="B160">
            <v>0</v>
          </cell>
          <cell r="C160">
            <v>0</v>
          </cell>
          <cell r="D160">
            <v>0</v>
          </cell>
          <cell r="E160">
            <v>0</v>
          </cell>
          <cell r="F160">
            <v>0</v>
          </cell>
          <cell r="G160">
            <v>0</v>
          </cell>
          <cell r="H160">
            <v>0</v>
          </cell>
          <cell r="I160">
            <v>0</v>
          </cell>
          <cell r="J160">
            <v>0</v>
          </cell>
          <cell r="K160">
            <v>0</v>
          </cell>
          <cell r="L160">
            <v>0</v>
          </cell>
          <cell r="M160">
            <v>0</v>
          </cell>
          <cell r="N160">
            <v>0</v>
          </cell>
          <cell r="O160">
            <v>0</v>
          </cell>
          <cell r="P160">
            <v>0</v>
          </cell>
          <cell r="Q160">
            <v>127</v>
          </cell>
          <cell r="R160">
            <v>139</v>
          </cell>
          <cell r="S160">
            <v>197</v>
          </cell>
          <cell r="T160">
            <v>325</v>
          </cell>
          <cell r="U160">
            <v>303</v>
          </cell>
          <cell r="V160">
            <v>229</v>
          </cell>
          <cell r="W160">
            <v>243</v>
          </cell>
          <cell r="X160">
            <v>237</v>
          </cell>
          <cell r="Y160">
            <v>253</v>
          </cell>
          <cell r="Z160">
            <v>215</v>
          </cell>
          <cell r="AA160">
            <v>296</v>
          </cell>
        </row>
        <row r="161">
          <cell r="A161" t="str">
            <v>OR</v>
          </cell>
          <cell r="B161">
            <v>0</v>
          </cell>
          <cell r="C161">
            <v>0</v>
          </cell>
          <cell r="D161">
            <v>14</v>
          </cell>
          <cell r="E161">
            <v>41</v>
          </cell>
          <cell r="F161">
            <v>0</v>
          </cell>
          <cell r="G161">
            <v>0</v>
          </cell>
          <cell r="H161">
            <v>0</v>
          </cell>
          <cell r="I161">
            <v>0</v>
          </cell>
          <cell r="J161">
            <v>23</v>
          </cell>
          <cell r="K161">
            <v>11</v>
          </cell>
          <cell r="L161">
            <v>13</v>
          </cell>
          <cell r="M161">
            <v>34</v>
          </cell>
          <cell r="N161">
            <v>67</v>
          </cell>
          <cell r="O161">
            <v>53</v>
          </cell>
          <cell r="P161">
            <v>66</v>
          </cell>
          <cell r="Q161">
            <v>102</v>
          </cell>
          <cell r="R161">
            <v>118</v>
          </cell>
          <cell r="S161">
            <v>128</v>
          </cell>
          <cell r="T161">
            <v>190</v>
          </cell>
          <cell r="U161">
            <v>210</v>
          </cell>
          <cell r="V161">
            <v>216</v>
          </cell>
          <cell r="W161">
            <v>283</v>
          </cell>
          <cell r="X161">
            <v>227</v>
          </cell>
          <cell r="Y161">
            <v>245</v>
          </cell>
          <cell r="Z161">
            <v>155</v>
          </cell>
          <cell r="AA161">
            <v>232</v>
          </cell>
        </row>
        <row r="162">
          <cell r="A162" t="str">
            <v>PA</v>
          </cell>
          <cell r="B162">
            <v>0</v>
          </cell>
          <cell r="C162">
            <v>0</v>
          </cell>
          <cell r="D162">
            <v>0</v>
          </cell>
          <cell r="E162">
            <v>7</v>
          </cell>
          <cell r="F162">
            <v>16</v>
          </cell>
          <cell r="G162">
            <v>50</v>
          </cell>
          <cell r="H162">
            <v>34</v>
          </cell>
          <cell r="I162">
            <v>39</v>
          </cell>
          <cell r="J162">
            <v>9</v>
          </cell>
          <cell r="K162">
            <v>6</v>
          </cell>
          <cell r="L162">
            <v>7</v>
          </cell>
          <cell r="M162">
            <v>16</v>
          </cell>
          <cell r="N162">
            <v>6</v>
          </cell>
          <cell r="O162">
            <v>7</v>
          </cell>
          <cell r="P162">
            <v>109</v>
          </cell>
          <cell r="Q162">
            <v>70</v>
          </cell>
          <cell r="R162">
            <v>180</v>
          </cell>
          <cell r="S162">
            <v>175</v>
          </cell>
          <cell r="T162">
            <v>208</v>
          </cell>
          <cell r="U162">
            <v>255</v>
          </cell>
          <cell r="V162">
            <v>663</v>
          </cell>
          <cell r="W162">
            <v>408</v>
          </cell>
          <cell r="X162">
            <v>697</v>
          </cell>
          <cell r="Y162">
            <v>728</v>
          </cell>
          <cell r="Z162">
            <v>580</v>
          </cell>
          <cell r="AA162">
            <v>498</v>
          </cell>
        </row>
        <row r="163">
          <cell r="A163" t="str">
            <v>RI</v>
          </cell>
          <cell r="B163">
            <v>0</v>
          </cell>
          <cell r="C163">
            <v>0</v>
          </cell>
          <cell r="D163">
            <v>0</v>
          </cell>
          <cell r="E163">
            <v>0</v>
          </cell>
          <cell r="F163">
            <v>0</v>
          </cell>
          <cell r="G163">
            <v>0</v>
          </cell>
          <cell r="H163">
            <v>0</v>
          </cell>
          <cell r="I163">
            <v>0</v>
          </cell>
          <cell r="J163">
            <v>0</v>
          </cell>
          <cell r="K163">
            <v>0</v>
          </cell>
          <cell r="L163">
            <v>0</v>
          </cell>
          <cell r="M163">
            <v>0</v>
          </cell>
          <cell r="N163">
            <v>0</v>
          </cell>
          <cell r="O163">
            <v>0</v>
          </cell>
          <cell r="P163">
            <v>8</v>
          </cell>
          <cell r="Q163">
            <v>12</v>
          </cell>
          <cell r="R163">
            <v>32</v>
          </cell>
          <cell r="S163">
            <v>57</v>
          </cell>
          <cell r="T163">
            <v>53</v>
          </cell>
          <cell r="U163">
            <v>60</v>
          </cell>
          <cell r="V163">
            <v>41</v>
          </cell>
          <cell r="W163">
            <v>39</v>
          </cell>
          <cell r="X163">
            <v>40</v>
          </cell>
          <cell r="Y163">
            <v>43</v>
          </cell>
          <cell r="Z163">
            <v>43</v>
          </cell>
          <cell r="AA163">
            <v>43</v>
          </cell>
          <cell r="AB163"/>
          <cell r="AC163"/>
          <cell r="AD163"/>
          <cell r="AE163"/>
          <cell r="AF163"/>
        </row>
        <row r="164">
          <cell r="A164" t="str">
            <v>SC</v>
          </cell>
          <cell r="B164">
            <v>8</v>
          </cell>
          <cell r="C164">
            <v>0</v>
          </cell>
          <cell r="D164">
            <v>0</v>
          </cell>
          <cell r="E164">
            <v>0</v>
          </cell>
          <cell r="F164">
            <v>0</v>
          </cell>
          <cell r="G164">
            <v>0</v>
          </cell>
          <cell r="H164">
            <v>0</v>
          </cell>
          <cell r="I164">
            <v>0</v>
          </cell>
          <cell r="J164">
            <v>0</v>
          </cell>
          <cell r="K164">
            <v>0</v>
          </cell>
          <cell r="L164">
            <v>0</v>
          </cell>
          <cell r="M164">
            <v>0</v>
          </cell>
          <cell r="N164">
            <v>0</v>
          </cell>
          <cell r="O164">
            <v>0</v>
          </cell>
          <cell r="P164">
            <v>0</v>
          </cell>
          <cell r="Q164">
            <v>21</v>
          </cell>
          <cell r="R164">
            <v>32</v>
          </cell>
          <cell r="S164">
            <v>31</v>
          </cell>
          <cell r="T164">
            <v>180</v>
          </cell>
          <cell r="U164">
            <v>213</v>
          </cell>
          <cell r="V164">
            <v>156</v>
          </cell>
          <cell r="W164">
            <v>158</v>
          </cell>
          <cell r="X164">
            <v>174</v>
          </cell>
          <cell r="Y164">
            <v>183</v>
          </cell>
          <cell r="Z164">
            <v>151</v>
          </cell>
          <cell r="AA164">
            <v>190</v>
          </cell>
        </row>
        <row r="165">
          <cell r="A165" t="str">
            <v>SD</v>
          </cell>
          <cell r="B165">
            <v>27</v>
          </cell>
          <cell r="C165">
            <v>60</v>
          </cell>
          <cell r="D165">
            <v>67</v>
          </cell>
          <cell r="E165">
            <v>92</v>
          </cell>
          <cell r="F165">
            <v>88</v>
          </cell>
          <cell r="G165">
            <v>94</v>
          </cell>
          <cell r="H165">
            <v>66</v>
          </cell>
          <cell r="I165">
            <v>77</v>
          </cell>
          <cell r="J165">
            <v>59</v>
          </cell>
          <cell r="K165">
            <v>76</v>
          </cell>
          <cell r="L165">
            <v>78</v>
          </cell>
          <cell r="M165">
            <v>112</v>
          </cell>
          <cell r="N165">
            <v>121</v>
          </cell>
          <cell r="O165">
            <v>136</v>
          </cell>
          <cell r="P165">
            <v>153</v>
          </cell>
          <cell r="Q165">
            <v>180</v>
          </cell>
          <cell r="R165">
            <v>181</v>
          </cell>
          <cell r="S165">
            <v>155</v>
          </cell>
          <cell r="T165">
            <v>132</v>
          </cell>
          <cell r="U165">
            <v>132</v>
          </cell>
          <cell r="V165">
            <v>119</v>
          </cell>
          <cell r="W165">
            <v>113</v>
          </cell>
          <cell r="X165">
            <v>107</v>
          </cell>
          <cell r="Y165">
            <v>112</v>
          </cell>
          <cell r="Z165">
            <v>105</v>
          </cell>
          <cell r="AA165">
            <v>102</v>
          </cell>
        </row>
        <row r="166">
          <cell r="A166" t="str">
            <v>TN</v>
          </cell>
          <cell r="B166">
            <v>20</v>
          </cell>
          <cell r="C166">
            <v>15</v>
          </cell>
          <cell r="D166">
            <v>18</v>
          </cell>
          <cell r="E166">
            <v>24</v>
          </cell>
          <cell r="F166">
            <v>36</v>
          </cell>
          <cell r="G166">
            <v>17</v>
          </cell>
          <cell r="H166">
            <v>0</v>
          </cell>
          <cell r="I166">
            <v>0</v>
          </cell>
          <cell r="J166">
            <v>0</v>
          </cell>
          <cell r="K166">
            <v>0</v>
          </cell>
          <cell r="L166">
            <v>0</v>
          </cell>
          <cell r="M166">
            <v>0</v>
          </cell>
          <cell r="N166">
            <v>0</v>
          </cell>
          <cell r="O166">
            <v>0</v>
          </cell>
          <cell r="P166">
            <v>0</v>
          </cell>
          <cell r="Q166">
            <v>193</v>
          </cell>
          <cell r="R166">
            <v>229</v>
          </cell>
          <cell r="S166">
            <v>393</v>
          </cell>
          <cell r="T166">
            <v>444</v>
          </cell>
          <cell r="U166">
            <v>512</v>
          </cell>
          <cell r="V166">
            <v>255</v>
          </cell>
          <cell r="W166">
            <v>278</v>
          </cell>
          <cell r="X166">
            <v>297</v>
          </cell>
          <cell r="Y166">
            <v>329</v>
          </cell>
          <cell r="Z166">
            <v>215</v>
          </cell>
          <cell r="AA166">
            <v>369</v>
          </cell>
        </row>
        <row r="167">
          <cell r="A167" t="str">
            <v>TX</v>
          </cell>
          <cell r="B167">
            <v>43</v>
          </cell>
          <cell r="C167">
            <v>47</v>
          </cell>
          <cell r="D167">
            <v>49</v>
          </cell>
          <cell r="E167">
            <v>9</v>
          </cell>
          <cell r="F167">
            <v>22</v>
          </cell>
          <cell r="G167">
            <v>78</v>
          </cell>
          <cell r="H167">
            <v>28</v>
          </cell>
          <cell r="I167">
            <v>70</v>
          </cell>
          <cell r="J167">
            <v>115</v>
          </cell>
          <cell r="K167">
            <v>49</v>
          </cell>
          <cell r="L167">
            <v>56</v>
          </cell>
          <cell r="M167">
            <v>99</v>
          </cell>
          <cell r="N167">
            <v>45</v>
          </cell>
          <cell r="O167">
            <v>38</v>
          </cell>
          <cell r="P167">
            <v>50</v>
          </cell>
          <cell r="Q167">
            <v>29</v>
          </cell>
          <cell r="R167">
            <v>802</v>
          </cell>
          <cell r="S167">
            <v>845</v>
          </cell>
          <cell r="T167">
            <v>856</v>
          </cell>
          <cell r="U167">
            <v>879</v>
          </cell>
          <cell r="V167">
            <v>1680</v>
          </cell>
          <cell r="W167">
            <v>2122</v>
          </cell>
          <cell r="X167">
            <v>1829</v>
          </cell>
          <cell r="Y167">
            <v>1927</v>
          </cell>
          <cell r="Z167">
            <v>1512</v>
          </cell>
          <cell r="AA167">
            <v>1221</v>
          </cell>
          <cell r="AB167"/>
          <cell r="AC167"/>
          <cell r="AD167"/>
          <cell r="AE167"/>
          <cell r="AF167"/>
        </row>
        <row r="168">
          <cell r="A168" t="str">
            <v>UT</v>
          </cell>
          <cell r="B168">
            <v>0</v>
          </cell>
          <cell r="C168">
            <v>0</v>
          </cell>
          <cell r="D168">
            <v>0</v>
          </cell>
          <cell r="E168">
            <v>1</v>
          </cell>
          <cell r="F168">
            <v>0</v>
          </cell>
          <cell r="G168">
            <v>0</v>
          </cell>
          <cell r="H168">
            <v>1</v>
          </cell>
          <cell r="I168">
            <v>0</v>
          </cell>
          <cell r="J168">
            <v>11</v>
          </cell>
          <cell r="K168">
            <v>9</v>
          </cell>
          <cell r="L168">
            <v>10</v>
          </cell>
          <cell r="M168">
            <v>28</v>
          </cell>
          <cell r="N168">
            <v>7</v>
          </cell>
          <cell r="O168">
            <v>6</v>
          </cell>
          <cell r="P168">
            <v>3</v>
          </cell>
          <cell r="Q168">
            <v>51</v>
          </cell>
          <cell r="R168">
            <v>44</v>
          </cell>
          <cell r="S168">
            <v>63</v>
          </cell>
          <cell r="T168">
            <v>73</v>
          </cell>
          <cell r="U168">
            <v>80</v>
          </cell>
          <cell r="V168">
            <v>74</v>
          </cell>
          <cell r="W168">
            <v>103</v>
          </cell>
          <cell r="X168">
            <v>110</v>
          </cell>
          <cell r="Y168">
            <v>116</v>
          </cell>
          <cell r="Z168">
            <v>90</v>
          </cell>
          <cell r="AA168">
            <v>141</v>
          </cell>
        </row>
        <row r="169">
          <cell r="A169" t="str">
            <v>VT</v>
          </cell>
          <cell r="B169">
            <v>0</v>
          </cell>
          <cell r="C169">
            <v>0</v>
          </cell>
          <cell r="D169">
            <v>0</v>
          </cell>
          <cell r="E169">
            <v>0</v>
          </cell>
          <cell r="F169">
            <v>0</v>
          </cell>
          <cell r="G169">
            <v>0</v>
          </cell>
          <cell r="H169">
            <v>0</v>
          </cell>
          <cell r="I169">
            <v>0</v>
          </cell>
          <cell r="J169">
            <v>0</v>
          </cell>
          <cell r="K169">
            <v>0</v>
          </cell>
          <cell r="L169">
            <v>0</v>
          </cell>
          <cell r="M169">
            <v>0</v>
          </cell>
          <cell r="N169">
            <v>0</v>
          </cell>
          <cell r="O169">
            <v>0</v>
          </cell>
          <cell r="P169">
            <v>0</v>
          </cell>
          <cell r="Q169">
            <v>5</v>
          </cell>
          <cell r="R169">
            <v>7</v>
          </cell>
          <cell r="S169">
            <v>8</v>
          </cell>
          <cell r="T169">
            <v>25</v>
          </cell>
          <cell r="U169">
            <v>37</v>
          </cell>
          <cell r="V169">
            <v>45</v>
          </cell>
          <cell r="W169">
            <v>46</v>
          </cell>
          <cell r="X169">
            <v>42</v>
          </cell>
          <cell r="Y169">
            <v>43</v>
          </cell>
          <cell r="Z169">
            <v>40</v>
          </cell>
          <cell r="AA169">
            <v>30</v>
          </cell>
        </row>
        <row r="170">
          <cell r="A170" t="str">
            <v>VA</v>
          </cell>
          <cell r="B170">
            <v>13</v>
          </cell>
          <cell r="C170">
            <v>12</v>
          </cell>
          <cell r="D170">
            <v>9</v>
          </cell>
          <cell r="E170">
            <v>2</v>
          </cell>
          <cell r="F170">
            <v>9</v>
          </cell>
          <cell r="G170">
            <v>0</v>
          </cell>
          <cell r="H170">
            <v>32</v>
          </cell>
          <cell r="I170">
            <v>25</v>
          </cell>
          <cell r="J170">
            <v>31</v>
          </cell>
          <cell r="K170">
            <v>18</v>
          </cell>
          <cell r="L170">
            <v>21</v>
          </cell>
          <cell r="M170">
            <v>44</v>
          </cell>
          <cell r="N170">
            <v>78</v>
          </cell>
          <cell r="O170">
            <v>102</v>
          </cell>
          <cell r="P170">
            <v>131</v>
          </cell>
          <cell r="Q170">
            <v>96</v>
          </cell>
          <cell r="R170">
            <v>257</v>
          </cell>
          <cell r="S170">
            <v>205</v>
          </cell>
          <cell r="T170">
            <v>199</v>
          </cell>
          <cell r="U170">
            <v>256</v>
          </cell>
          <cell r="V170">
            <v>333</v>
          </cell>
          <cell r="W170">
            <v>323</v>
          </cell>
          <cell r="X170">
            <v>328</v>
          </cell>
          <cell r="Y170">
            <v>347</v>
          </cell>
          <cell r="Z170">
            <v>332</v>
          </cell>
          <cell r="AA170">
            <v>255</v>
          </cell>
        </row>
        <row r="171">
          <cell r="A171" t="str">
            <v>WA</v>
          </cell>
          <cell r="B171">
            <v>9</v>
          </cell>
          <cell r="C171">
            <v>12</v>
          </cell>
          <cell r="D171">
            <v>57</v>
          </cell>
          <cell r="E171">
            <v>62</v>
          </cell>
          <cell r="F171">
            <v>72</v>
          </cell>
          <cell r="G171">
            <v>24</v>
          </cell>
          <cell r="H171">
            <v>10</v>
          </cell>
          <cell r="I171">
            <v>21</v>
          </cell>
          <cell r="J171">
            <v>23</v>
          </cell>
          <cell r="K171">
            <v>20</v>
          </cell>
          <cell r="L171">
            <v>23</v>
          </cell>
          <cell r="M171">
            <v>33</v>
          </cell>
          <cell r="N171">
            <v>100</v>
          </cell>
          <cell r="O171">
            <v>98</v>
          </cell>
          <cell r="P171">
            <v>37</v>
          </cell>
          <cell r="Q171">
            <v>142</v>
          </cell>
          <cell r="R171">
            <v>160</v>
          </cell>
          <cell r="S171">
            <v>149</v>
          </cell>
          <cell r="T171">
            <v>242</v>
          </cell>
          <cell r="U171">
            <v>269</v>
          </cell>
          <cell r="V171">
            <v>310</v>
          </cell>
          <cell r="W171">
            <v>328</v>
          </cell>
          <cell r="X171">
            <v>309</v>
          </cell>
          <cell r="Y171">
            <v>321</v>
          </cell>
          <cell r="Z171">
            <v>311</v>
          </cell>
          <cell r="AA171">
            <v>360</v>
          </cell>
          <cell r="AB171"/>
          <cell r="AC171"/>
          <cell r="AD171"/>
          <cell r="AE171"/>
          <cell r="AF171"/>
        </row>
        <row r="172">
          <cell r="A172" t="str">
            <v>WV</v>
          </cell>
          <cell r="B172">
            <v>0</v>
          </cell>
          <cell r="C172">
            <v>0</v>
          </cell>
          <cell r="D172">
            <v>5</v>
          </cell>
          <cell r="E172">
            <v>2</v>
          </cell>
          <cell r="F172">
            <v>2</v>
          </cell>
          <cell r="G172">
            <v>1</v>
          </cell>
          <cell r="H172">
            <v>0</v>
          </cell>
          <cell r="I172">
            <v>0</v>
          </cell>
          <cell r="J172">
            <v>0</v>
          </cell>
          <cell r="K172">
            <v>0</v>
          </cell>
          <cell r="L172">
            <v>0</v>
          </cell>
          <cell r="M172">
            <v>7</v>
          </cell>
          <cell r="N172">
            <v>18</v>
          </cell>
          <cell r="O172">
            <v>25</v>
          </cell>
          <cell r="P172">
            <v>31</v>
          </cell>
          <cell r="Q172">
            <v>8</v>
          </cell>
          <cell r="R172">
            <v>11</v>
          </cell>
          <cell r="S172">
            <v>13</v>
          </cell>
          <cell r="T172">
            <v>65</v>
          </cell>
          <cell r="U172">
            <v>80</v>
          </cell>
          <cell r="V172">
            <v>58</v>
          </cell>
          <cell r="W172">
            <v>60</v>
          </cell>
          <cell r="X172">
            <v>63</v>
          </cell>
          <cell r="Y172">
            <v>66</v>
          </cell>
          <cell r="Z172">
            <v>51</v>
          </cell>
          <cell r="AA172">
            <v>90</v>
          </cell>
        </row>
        <row r="173">
          <cell r="A173" t="str">
            <v>WI</v>
          </cell>
          <cell r="B173">
            <v>11</v>
          </cell>
          <cell r="C173">
            <v>34</v>
          </cell>
          <cell r="D173">
            <v>24</v>
          </cell>
          <cell r="E173">
            <v>20</v>
          </cell>
          <cell r="F173">
            <v>23</v>
          </cell>
          <cell r="G173">
            <v>51</v>
          </cell>
          <cell r="H173">
            <v>77</v>
          </cell>
          <cell r="I173">
            <v>91</v>
          </cell>
          <cell r="J173">
            <v>33</v>
          </cell>
          <cell r="K173">
            <v>31</v>
          </cell>
          <cell r="L173">
            <v>36</v>
          </cell>
          <cell r="M173">
            <v>139</v>
          </cell>
          <cell r="N173">
            <v>235</v>
          </cell>
          <cell r="O173">
            <v>199</v>
          </cell>
          <cell r="P173">
            <v>239</v>
          </cell>
          <cell r="Q173">
            <v>395</v>
          </cell>
          <cell r="R173">
            <v>413</v>
          </cell>
          <cell r="S173">
            <v>431</v>
          </cell>
          <cell r="T173">
            <v>312</v>
          </cell>
          <cell r="U173">
            <v>329</v>
          </cell>
          <cell r="V173">
            <v>383</v>
          </cell>
          <cell r="W173">
            <v>373</v>
          </cell>
          <cell r="X173">
            <v>350</v>
          </cell>
          <cell r="Y173">
            <v>361</v>
          </cell>
          <cell r="Z173">
            <v>269</v>
          </cell>
          <cell r="AA173">
            <v>372</v>
          </cell>
        </row>
        <row r="174">
          <cell r="A174" t="str">
            <v>WY</v>
          </cell>
          <cell r="B174">
            <v>5</v>
          </cell>
          <cell r="C174">
            <v>20</v>
          </cell>
          <cell r="D174">
            <v>31</v>
          </cell>
          <cell r="E174">
            <v>28</v>
          </cell>
          <cell r="F174">
            <v>33</v>
          </cell>
          <cell r="G174">
            <v>26</v>
          </cell>
          <cell r="H174">
            <v>10</v>
          </cell>
          <cell r="I174">
            <v>1</v>
          </cell>
          <cell r="J174">
            <v>0</v>
          </cell>
          <cell r="K174">
            <v>0</v>
          </cell>
          <cell r="L174">
            <v>0</v>
          </cell>
          <cell r="M174">
            <v>0</v>
          </cell>
          <cell r="N174">
            <v>0</v>
          </cell>
          <cell r="O174">
            <v>0</v>
          </cell>
          <cell r="P174">
            <v>0</v>
          </cell>
          <cell r="Q174">
            <v>33</v>
          </cell>
          <cell r="R174">
            <v>34</v>
          </cell>
          <cell r="S174">
            <v>36</v>
          </cell>
          <cell r="T174">
            <v>42</v>
          </cell>
          <cell r="U174">
            <v>49</v>
          </cell>
          <cell r="V174">
            <v>45</v>
          </cell>
          <cell r="W174">
            <v>53</v>
          </cell>
          <cell r="X174">
            <v>58</v>
          </cell>
          <cell r="Y174">
            <v>63</v>
          </cell>
          <cell r="Z174">
            <v>39</v>
          </cell>
          <cell r="AA174">
            <v>82</v>
          </cell>
          <cell r="AB174"/>
          <cell r="AC174"/>
          <cell r="AD174"/>
          <cell r="AE174"/>
          <cell r="AF174"/>
        </row>
        <row r="175">
          <cell r="A175" t="str">
            <v>US</v>
          </cell>
          <cell r="B175">
            <v>980</v>
          </cell>
          <cell r="C175">
            <v>1284</v>
          </cell>
          <cell r="D175">
            <v>1583</v>
          </cell>
          <cell r="E175">
            <v>1565</v>
          </cell>
          <cell r="F175">
            <v>1772</v>
          </cell>
          <cell r="G175">
            <v>1849</v>
          </cell>
          <cell r="H175">
            <v>1202</v>
          </cell>
          <cell r="I175">
            <v>1829</v>
          </cell>
          <cell r="J175">
            <v>1744</v>
          </cell>
          <cell r="K175">
            <v>1463</v>
          </cell>
          <cell r="L175">
            <v>1535</v>
          </cell>
          <cell r="M175">
            <v>2912</v>
          </cell>
          <cell r="N175">
            <v>3600</v>
          </cell>
          <cell r="O175">
            <v>4744</v>
          </cell>
          <cell r="P175">
            <v>6197</v>
          </cell>
          <cell r="Q175">
            <v>6792</v>
          </cell>
          <cell r="R175">
            <v>9107</v>
          </cell>
          <cell r="S175">
            <v>9675</v>
          </cell>
          <cell r="T175">
            <v>11709</v>
          </cell>
          <cell r="U175">
            <v>12889</v>
          </cell>
          <cell r="V175">
            <v>16502</v>
          </cell>
          <cell r="W175">
            <v>16757</v>
          </cell>
          <cell r="X175">
            <v>16659</v>
          </cell>
          <cell r="Y175">
            <v>17519</v>
          </cell>
          <cell r="Z175">
            <v>14157</v>
          </cell>
          <cell r="AA175">
            <v>17641</v>
          </cell>
          <cell r="AB175"/>
          <cell r="AC175"/>
          <cell r="AD175"/>
          <cell r="AE175"/>
          <cell r="AF175"/>
        </row>
      </sheetData>
      <sheetData sheetId="19" refreshError="1"/>
      <sheetData sheetId="20">
        <row r="3">
          <cell r="F3" t="str">
            <v>CO</v>
          </cell>
        </row>
      </sheetData>
      <sheetData sheetId="2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SYVbT-passenger"/>
      <sheetName val="SYVbT-freight"/>
      <sheetName val="AVLo-passengers"/>
      <sheetName val="AVLo-freight"/>
      <sheetName val="AEO 7"/>
      <sheetName val="AEO 48"/>
      <sheetName val="NHTSA Motorbikes"/>
      <sheetName val="NTS 1-40"/>
      <sheetName val="NRBS 40"/>
      <sheetName val="BAADTbVT-USA"/>
      <sheetName val="SYFAFE-USA"/>
      <sheetName val="State Calibration"/>
      <sheetName val="State scaling factor"/>
      <sheetName val="State_SYVBT_frgt"/>
      <sheetName val="State_SYVBT_psgr"/>
      <sheetName val="State_Avlo_psgr"/>
      <sheetName val="State_Avlo_frgt"/>
      <sheetName val="State_SYFAFE_psgr"/>
      <sheetName val="State_SYFAFE_frgt"/>
      <sheetName val="NREL_Energy"/>
      <sheetName val="NREL_Energy_pivot"/>
      <sheetName val="SEDS_MSN Descriptions"/>
      <sheetName val="SEDS_2018"/>
      <sheetName val="SEDS"/>
      <sheetName val="EIA_Diesel_Railroad"/>
      <sheetName val="EIA_Diesel_OnHigh"/>
      <sheetName val="Crosswalk"/>
      <sheetName val="Scale to SEDS"/>
      <sheetName val="BAADTbVT-passengers"/>
      <sheetName val="BAADTbVT-freight"/>
    </sheetNames>
    <sheetDataSet>
      <sheetData sheetId="0">
        <row r="37">
          <cell r="A37">
            <v>1000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totalenergy/data/monthly/"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eia.gov/totalenergy/data/monthly/dataunits.cf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9"/>
  <sheetViews>
    <sheetView tabSelected="1" workbookViewId="0">
      <selection activeCell="M20" sqref="M20"/>
    </sheetView>
  </sheetViews>
  <sheetFormatPr defaultRowHeight="14.5" x14ac:dyDescent="0.35"/>
  <sheetData>
    <row r="1" spans="1:10" x14ac:dyDescent="0.35">
      <c r="A1" s="1" t="s">
        <v>4</v>
      </c>
      <c r="B1" s="27" t="s">
        <v>179</v>
      </c>
      <c r="C1" s="13">
        <v>44865</v>
      </c>
    </row>
    <row r="2" spans="1:10" x14ac:dyDescent="0.35">
      <c r="B2" s="28" t="str">
        <f>LOOKUP(B1,I10:J59,J10:J59)</f>
        <v>WY</v>
      </c>
    </row>
    <row r="3" spans="1:10" x14ac:dyDescent="0.35">
      <c r="A3" s="1" t="s">
        <v>0</v>
      </c>
      <c r="B3" t="s">
        <v>1</v>
      </c>
    </row>
    <row r="4" spans="1:10" x14ac:dyDescent="0.35">
      <c r="B4" s="2">
        <v>2020</v>
      </c>
    </row>
    <row r="5" spans="1:10" x14ac:dyDescent="0.35">
      <c r="B5" t="s">
        <v>29</v>
      </c>
    </row>
    <row r="6" spans="1:10" x14ac:dyDescent="0.35">
      <c r="B6" s="3" t="s">
        <v>30</v>
      </c>
    </row>
    <row r="7" spans="1:10" x14ac:dyDescent="0.35">
      <c r="B7" t="s">
        <v>22</v>
      </c>
    </row>
    <row r="9" spans="1:10" x14ac:dyDescent="0.35">
      <c r="A9" t="s">
        <v>24</v>
      </c>
    </row>
    <row r="10" spans="1:10" x14ac:dyDescent="0.35">
      <c r="A10" t="s">
        <v>25</v>
      </c>
      <c r="I10" s="27" t="s">
        <v>37</v>
      </c>
      <c r="J10" s="27" t="s">
        <v>181</v>
      </c>
    </row>
    <row r="11" spans="1:10" x14ac:dyDescent="0.35">
      <c r="A11" t="s">
        <v>26</v>
      </c>
      <c r="I11" s="27" t="s">
        <v>131</v>
      </c>
      <c r="J11" s="27" t="s">
        <v>182</v>
      </c>
    </row>
    <row r="12" spans="1:10" x14ac:dyDescent="0.35">
      <c r="I12" s="27" t="s">
        <v>132</v>
      </c>
      <c r="J12" s="27" t="s">
        <v>183</v>
      </c>
    </row>
    <row r="13" spans="1:10" x14ac:dyDescent="0.35">
      <c r="I13" s="27" t="s">
        <v>133</v>
      </c>
      <c r="J13" s="27" t="s">
        <v>184</v>
      </c>
    </row>
    <row r="14" spans="1:10" x14ac:dyDescent="0.35">
      <c r="I14" s="27" t="s">
        <v>134</v>
      </c>
      <c r="J14" s="27" t="s">
        <v>185</v>
      </c>
    </row>
    <row r="15" spans="1:10" x14ac:dyDescent="0.35">
      <c r="I15" s="27" t="s">
        <v>135</v>
      </c>
      <c r="J15" s="27" t="s">
        <v>186</v>
      </c>
    </row>
    <row r="16" spans="1:10" x14ac:dyDescent="0.35">
      <c r="I16" s="27" t="s">
        <v>136</v>
      </c>
      <c r="J16" s="27" t="s">
        <v>187</v>
      </c>
    </row>
    <row r="17" spans="9:10" x14ac:dyDescent="0.35">
      <c r="I17" s="27" t="s">
        <v>137</v>
      </c>
      <c r="J17" s="27" t="s">
        <v>188</v>
      </c>
    </row>
    <row r="18" spans="9:10" x14ac:dyDescent="0.35">
      <c r="I18" s="27" t="s">
        <v>138</v>
      </c>
      <c r="J18" s="27" t="s">
        <v>189</v>
      </c>
    </row>
    <row r="19" spans="9:10" x14ac:dyDescent="0.35">
      <c r="I19" s="27" t="s">
        <v>139</v>
      </c>
      <c r="J19" s="27" t="s">
        <v>190</v>
      </c>
    </row>
    <row r="20" spans="9:10" x14ac:dyDescent="0.35">
      <c r="I20" s="27" t="s">
        <v>140</v>
      </c>
      <c r="J20" s="27" t="s">
        <v>191</v>
      </c>
    </row>
    <row r="21" spans="9:10" x14ac:dyDescent="0.35">
      <c r="I21" s="27" t="s">
        <v>141</v>
      </c>
      <c r="J21" s="27" t="s">
        <v>192</v>
      </c>
    </row>
    <row r="22" spans="9:10" x14ac:dyDescent="0.35">
      <c r="I22" s="27" t="s">
        <v>142</v>
      </c>
      <c r="J22" s="27" t="s">
        <v>193</v>
      </c>
    </row>
    <row r="23" spans="9:10" x14ac:dyDescent="0.35">
      <c r="I23" s="27" t="s">
        <v>143</v>
      </c>
      <c r="J23" s="27" t="s">
        <v>194</v>
      </c>
    </row>
    <row r="24" spans="9:10" x14ac:dyDescent="0.35">
      <c r="I24" s="27" t="s">
        <v>144</v>
      </c>
      <c r="J24" s="27" t="s">
        <v>195</v>
      </c>
    </row>
    <row r="25" spans="9:10" x14ac:dyDescent="0.35">
      <c r="I25" s="27" t="s">
        <v>145</v>
      </c>
      <c r="J25" s="27" t="s">
        <v>196</v>
      </c>
    </row>
    <row r="26" spans="9:10" x14ac:dyDescent="0.35">
      <c r="I26" s="27" t="s">
        <v>146</v>
      </c>
      <c r="J26" s="27" t="s">
        <v>197</v>
      </c>
    </row>
    <row r="27" spans="9:10" x14ac:dyDescent="0.35">
      <c r="I27" s="27" t="s">
        <v>147</v>
      </c>
      <c r="J27" s="27" t="s">
        <v>198</v>
      </c>
    </row>
    <row r="28" spans="9:10" x14ac:dyDescent="0.35">
      <c r="I28" s="27" t="s">
        <v>148</v>
      </c>
      <c r="J28" s="27" t="s">
        <v>199</v>
      </c>
    </row>
    <row r="29" spans="9:10" x14ac:dyDescent="0.35">
      <c r="I29" s="27" t="s">
        <v>149</v>
      </c>
      <c r="J29" s="27" t="s">
        <v>200</v>
      </c>
    </row>
    <row r="30" spans="9:10" x14ac:dyDescent="0.35">
      <c r="I30" s="27" t="s">
        <v>150</v>
      </c>
      <c r="J30" s="27" t="s">
        <v>201</v>
      </c>
    </row>
    <row r="31" spans="9:10" x14ac:dyDescent="0.35">
      <c r="I31" s="27" t="s">
        <v>151</v>
      </c>
      <c r="J31" s="27" t="s">
        <v>202</v>
      </c>
    </row>
    <row r="32" spans="9:10" x14ac:dyDescent="0.35">
      <c r="I32" s="27" t="s">
        <v>152</v>
      </c>
      <c r="J32" s="27" t="s">
        <v>203</v>
      </c>
    </row>
    <row r="33" spans="9:10" x14ac:dyDescent="0.35">
      <c r="I33" s="27" t="s">
        <v>153</v>
      </c>
      <c r="J33" s="27" t="s">
        <v>204</v>
      </c>
    </row>
    <row r="34" spans="9:10" x14ac:dyDescent="0.35">
      <c r="I34" s="27" t="s">
        <v>154</v>
      </c>
      <c r="J34" s="27" t="s">
        <v>205</v>
      </c>
    </row>
    <row r="35" spans="9:10" x14ac:dyDescent="0.35">
      <c r="I35" s="27" t="s">
        <v>155</v>
      </c>
      <c r="J35" s="27" t="s">
        <v>206</v>
      </c>
    </row>
    <row r="36" spans="9:10" x14ac:dyDescent="0.35">
      <c r="I36" s="27" t="s">
        <v>156</v>
      </c>
      <c r="J36" s="27" t="s">
        <v>207</v>
      </c>
    </row>
    <row r="37" spans="9:10" x14ac:dyDescent="0.35">
      <c r="I37" s="27" t="s">
        <v>157</v>
      </c>
      <c r="J37" s="27" t="s">
        <v>208</v>
      </c>
    </row>
    <row r="38" spans="9:10" x14ac:dyDescent="0.35">
      <c r="I38" s="27" t="s">
        <v>158</v>
      </c>
      <c r="J38" s="27" t="s">
        <v>209</v>
      </c>
    </row>
    <row r="39" spans="9:10" x14ac:dyDescent="0.35">
      <c r="I39" s="27" t="s">
        <v>159</v>
      </c>
      <c r="J39" s="27" t="s">
        <v>210</v>
      </c>
    </row>
    <row r="40" spans="9:10" x14ac:dyDescent="0.35">
      <c r="I40" s="27" t="s">
        <v>160</v>
      </c>
      <c r="J40" s="27" t="s">
        <v>211</v>
      </c>
    </row>
    <row r="41" spans="9:10" x14ac:dyDescent="0.35">
      <c r="I41" s="27" t="s">
        <v>161</v>
      </c>
      <c r="J41" s="27" t="s">
        <v>212</v>
      </c>
    </row>
    <row r="42" spans="9:10" x14ac:dyDescent="0.35">
      <c r="I42" s="27" t="s">
        <v>162</v>
      </c>
      <c r="J42" s="27" t="s">
        <v>213</v>
      </c>
    </row>
    <row r="43" spans="9:10" x14ac:dyDescent="0.35">
      <c r="I43" s="27" t="s">
        <v>163</v>
      </c>
      <c r="J43" s="27" t="s">
        <v>214</v>
      </c>
    </row>
    <row r="44" spans="9:10" x14ac:dyDescent="0.35">
      <c r="I44" s="27" t="s">
        <v>164</v>
      </c>
      <c r="J44" s="27" t="s">
        <v>215</v>
      </c>
    </row>
    <row r="45" spans="9:10" x14ac:dyDescent="0.35">
      <c r="I45" s="27" t="s">
        <v>165</v>
      </c>
      <c r="J45" s="27" t="s">
        <v>216</v>
      </c>
    </row>
    <row r="46" spans="9:10" x14ac:dyDescent="0.35">
      <c r="I46" s="27" t="s">
        <v>166</v>
      </c>
      <c r="J46" s="27" t="s">
        <v>217</v>
      </c>
    </row>
    <row r="47" spans="9:10" x14ac:dyDescent="0.35">
      <c r="I47" s="27" t="s">
        <v>167</v>
      </c>
      <c r="J47" s="27" t="s">
        <v>218</v>
      </c>
    </row>
    <row r="48" spans="9:10" x14ac:dyDescent="0.35">
      <c r="I48" s="27" t="s">
        <v>168</v>
      </c>
      <c r="J48" s="27" t="s">
        <v>219</v>
      </c>
    </row>
    <row r="49" spans="9:10" x14ac:dyDescent="0.35">
      <c r="I49" s="27" t="s">
        <v>169</v>
      </c>
      <c r="J49" s="27" t="s">
        <v>220</v>
      </c>
    </row>
    <row r="50" spans="9:10" x14ac:dyDescent="0.35">
      <c r="I50" s="27" t="s">
        <v>170</v>
      </c>
      <c r="J50" s="27" t="s">
        <v>221</v>
      </c>
    </row>
    <row r="51" spans="9:10" x14ac:dyDescent="0.35">
      <c r="I51" s="27" t="s">
        <v>171</v>
      </c>
      <c r="J51" s="27" t="s">
        <v>222</v>
      </c>
    </row>
    <row r="52" spans="9:10" x14ac:dyDescent="0.35">
      <c r="I52" s="27" t="s">
        <v>172</v>
      </c>
      <c r="J52" s="27" t="s">
        <v>223</v>
      </c>
    </row>
    <row r="53" spans="9:10" x14ac:dyDescent="0.35">
      <c r="I53" s="27" t="s">
        <v>173</v>
      </c>
      <c r="J53" s="27" t="s">
        <v>224</v>
      </c>
    </row>
    <row r="54" spans="9:10" x14ac:dyDescent="0.35">
      <c r="I54" s="27" t="s">
        <v>174</v>
      </c>
      <c r="J54" s="27" t="s">
        <v>225</v>
      </c>
    </row>
    <row r="55" spans="9:10" x14ac:dyDescent="0.35">
      <c r="I55" s="27" t="s">
        <v>175</v>
      </c>
      <c r="J55" s="27" t="s">
        <v>226</v>
      </c>
    </row>
    <row r="56" spans="9:10" x14ac:dyDescent="0.35">
      <c r="I56" s="27" t="s">
        <v>176</v>
      </c>
      <c r="J56" s="27" t="s">
        <v>227</v>
      </c>
    </row>
    <row r="57" spans="9:10" x14ac:dyDescent="0.35">
      <c r="I57" s="27" t="s">
        <v>177</v>
      </c>
      <c r="J57" s="27" t="s">
        <v>228</v>
      </c>
    </row>
    <row r="58" spans="9:10" x14ac:dyDescent="0.35">
      <c r="I58" s="27" t="s">
        <v>178</v>
      </c>
      <c r="J58" s="27" t="s">
        <v>229</v>
      </c>
    </row>
    <row r="59" spans="9:10" x14ac:dyDescent="0.35">
      <c r="I59" s="27" t="s">
        <v>179</v>
      </c>
      <c r="J59" s="27" t="s">
        <v>230</v>
      </c>
    </row>
  </sheetData>
  <hyperlinks>
    <hyperlink ref="B6" r:id="rId1" xr:uid="{00000000-0004-0000-0000-000000000000}"/>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85"/>
  <sheetViews>
    <sheetView topLeftCell="A55" workbookViewId="0">
      <selection activeCell="A83" sqref="A83"/>
    </sheetView>
  </sheetViews>
  <sheetFormatPr defaultColWidth="9" defaultRowHeight="14.5" x14ac:dyDescent="0.35"/>
  <sheetData>
    <row r="1" spans="1:12" ht="18.5" x14ac:dyDescent="0.45">
      <c r="A1" s="9" t="s">
        <v>5</v>
      </c>
    </row>
    <row r="2" spans="1:12" ht="18.5" x14ac:dyDescent="0.45">
      <c r="A2" s="10" t="s">
        <v>31</v>
      </c>
    </row>
    <row r="4" spans="1:12" x14ac:dyDescent="0.35">
      <c r="A4" s="11" t="str">
        <f>HYPERLINK("http://www.eia.gov/totalenergy/data/monthly/dataunits.cfm","Note: Information about data precision.")</f>
        <v>Note: Information about data precision.</v>
      </c>
    </row>
    <row r="6" spans="1:12" x14ac:dyDescent="0.35">
      <c r="A6" t="s">
        <v>32</v>
      </c>
    </row>
    <row r="7" spans="1:12" x14ac:dyDescent="0.35">
      <c r="A7" t="s">
        <v>33</v>
      </c>
    </row>
    <row r="9" spans="1:12" ht="15.5" x14ac:dyDescent="0.35">
      <c r="A9" s="12" t="s">
        <v>6</v>
      </c>
    </row>
    <row r="11" spans="1:12" x14ac:dyDescent="0.35">
      <c r="A11" s="8" t="s">
        <v>7</v>
      </c>
      <c r="B11" s="8" t="s">
        <v>8</v>
      </c>
      <c r="C11" s="8" t="s">
        <v>9</v>
      </c>
      <c r="D11" s="8" t="s">
        <v>10</v>
      </c>
      <c r="E11" s="8" t="s">
        <v>11</v>
      </c>
      <c r="F11" s="8" t="s">
        <v>12</v>
      </c>
      <c r="G11" s="8" t="s">
        <v>13</v>
      </c>
      <c r="H11" s="8" t="s">
        <v>14</v>
      </c>
      <c r="I11" s="8" t="s">
        <v>15</v>
      </c>
      <c r="J11" s="8" t="s">
        <v>34</v>
      </c>
      <c r="K11" s="8" t="s">
        <v>16</v>
      </c>
      <c r="L11" s="8" t="s">
        <v>17</v>
      </c>
    </row>
    <row r="12" spans="1:12" x14ac:dyDescent="0.35">
      <c r="A12" s="8"/>
      <c r="B12" s="8" t="s">
        <v>28</v>
      </c>
      <c r="C12" s="8" t="s">
        <v>28</v>
      </c>
      <c r="D12" s="8" t="s">
        <v>28</v>
      </c>
      <c r="E12" s="8" t="s">
        <v>28</v>
      </c>
      <c r="F12" s="8" t="s">
        <v>28</v>
      </c>
      <c r="G12" s="8" t="s">
        <v>28</v>
      </c>
      <c r="H12" s="8" t="s">
        <v>28</v>
      </c>
      <c r="I12" s="8" t="s">
        <v>28</v>
      </c>
      <c r="J12" s="8" t="s">
        <v>28</v>
      </c>
      <c r="K12" s="8" t="s">
        <v>28</v>
      </c>
      <c r="L12" s="8" t="s">
        <v>28</v>
      </c>
    </row>
    <row r="13" spans="1:12" x14ac:dyDescent="0.35">
      <c r="A13" s="2">
        <v>1949</v>
      </c>
      <c r="B13">
        <v>291.10000000000002</v>
      </c>
      <c r="C13" t="s">
        <v>18</v>
      </c>
      <c r="D13">
        <v>5.0250000000000004</v>
      </c>
      <c r="E13">
        <v>296.12400000000002</v>
      </c>
      <c r="F13">
        <v>1.764</v>
      </c>
      <c r="G13">
        <v>0.17499999999999999</v>
      </c>
      <c r="H13">
        <v>1.5880000000000001</v>
      </c>
      <c r="I13">
        <v>43.201000000000001</v>
      </c>
      <c r="J13">
        <v>254.511</v>
      </c>
      <c r="K13" t="s">
        <v>18</v>
      </c>
      <c r="L13">
        <v>254.511</v>
      </c>
    </row>
    <row r="14" spans="1:12" x14ac:dyDescent="0.35">
      <c r="A14" s="2">
        <v>1950</v>
      </c>
      <c r="B14">
        <v>329.14100000000002</v>
      </c>
      <c r="C14" t="s">
        <v>18</v>
      </c>
      <c r="D14">
        <v>4.9459999999999997</v>
      </c>
      <c r="E14">
        <v>334.08800000000002</v>
      </c>
      <c r="F14">
        <v>1.9330000000000001</v>
      </c>
      <c r="G14">
        <v>0.14699999999999999</v>
      </c>
      <c r="H14">
        <v>1.786</v>
      </c>
      <c r="I14">
        <v>44.43</v>
      </c>
      <c r="J14">
        <v>291.44299999999998</v>
      </c>
      <c r="K14" t="s">
        <v>18</v>
      </c>
      <c r="L14">
        <v>291.44299999999998</v>
      </c>
    </row>
    <row r="15" spans="1:12" x14ac:dyDescent="0.35">
      <c r="A15" s="2">
        <v>1951</v>
      </c>
      <c r="B15">
        <v>370.673</v>
      </c>
      <c r="C15" t="s">
        <v>18</v>
      </c>
      <c r="D15">
        <v>4.6260000000000003</v>
      </c>
      <c r="E15">
        <v>375.298</v>
      </c>
      <c r="F15">
        <v>2.387</v>
      </c>
      <c r="G15">
        <v>0.2</v>
      </c>
      <c r="H15">
        <v>2.1869999999999998</v>
      </c>
      <c r="I15">
        <v>47.201000000000001</v>
      </c>
      <c r="J15">
        <v>330.28500000000003</v>
      </c>
      <c r="K15" t="s">
        <v>18</v>
      </c>
      <c r="L15">
        <v>330.28500000000003</v>
      </c>
    </row>
    <row r="16" spans="1:12" x14ac:dyDescent="0.35">
      <c r="A16" s="2">
        <v>1952</v>
      </c>
      <c r="B16">
        <v>399.22399999999999</v>
      </c>
      <c r="C16" t="s">
        <v>18</v>
      </c>
      <c r="D16">
        <v>4.6059999999999999</v>
      </c>
      <c r="E16">
        <v>403.82900000000001</v>
      </c>
      <c r="F16">
        <v>2.5059999999999998</v>
      </c>
      <c r="G16">
        <v>0.23699999999999999</v>
      </c>
      <c r="H16">
        <v>2.2690000000000001</v>
      </c>
      <c r="I16">
        <v>49.933999999999997</v>
      </c>
      <c r="J16">
        <v>356.16399999999999</v>
      </c>
      <c r="K16" t="s">
        <v>18</v>
      </c>
      <c r="L16">
        <v>356.16399999999999</v>
      </c>
    </row>
    <row r="17" spans="1:12" x14ac:dyDescent="0.35">
      <c r="A17" s="2">
        <v>1953</v>
      </c>
      <c r="B17">
        <v>442.66500000000002</v>
      </c>
      <c r="C17" t="s">
        <v>18</v>
      </c>
      <c r="D17">
        <v>4.3840000000000003</v>
      </c>
      <c r="E17">
        <v>447.04899999999998</v>
      </c>
      <c r="F17">
        <v>2.4369999999999998</v>
      </c>
      <c r="G17">
        <v>0.42899999999999999</v>
      </c>
      <c r="H17">
        <v>2.008</v>
      </c>
      <c r="I17">
        <v>52.84</v>
      </c>
      <c r="J17">
        <v>396.21699999999998</v>
      </c>
      <c r="K17" t="s">
        <v>18</v>
      </c>
      <c r="L17">
        <v>396.21699999999998</v>
      </c>
    </row>
    <row r="18" spans="1:12" x14ac:dyDescent="0.35">
      <c r="A18" s="2">
        <v>1954</v>
      </c>
      <c r="B18">
        <v>471.68599999999998</v>
      </c>
      <c r="C18" t="s">
        <v>18</v>
      </c>
      <c r="D18">
        <v>4.5709999999999997</v>
      </c>
      <c r="E18">
        <v>476.25799999999998</v>
      </c>
      <c r="F18">
        <v>2.6880000000000002</v>
      </c>
      <c r="G18">
        <v>0.34799999999999998</v>
      </c>
      <c r="H18">
        <v>2.34</v>
      </c>
      <c r="I18">
        <v>54.433999999999997</v>
      </c>
      <c r="J18">
        <v>424.16399999999999</v>
      </c>
      <c r="K18" t="s">
        <v>18</v>
      </c>
      <c r="L18">
        <v>424.16399999999999</v>
      </c>
    </row>
    <row r="19" spans="1:12" x14ac:dyDescent="0.35">
      <c r="A19" s="2">
        <v>1955</v>
      </c>
      <c r="B19">
        <v>547.03800000000001</v>
      </c>
      <c r="C19" t="s">
        <v>18</v>
      </c>
      <c r="D19">
        <v>3.2610000000000001</v>
      </c>
      <c r="E19">
        <v>550.29899999999998</v>
      </c>
      <c r="F19">
        <v>4.5670000000000002</v>
      </c>
      <c r="G19">
        <v>0.5</v>
      </c>
      <c r="H19">
        <v>4.0679999999999996</v>
      </c>
      <c r="I19">
        <v>57.618000000000002</v>
      </c>
      <c r="J19">
        <v>496.74799999999999</v>
      </c>
      <c r="K19" t="s">
        <v>18</v>
      </c>
      <c r="L19">
        <v>496.74799999999999</v>
      </c>
    </row>
    <row r="20" spans="1:12" x14ac:dyDescent="0.35">
      <c r="A20" s="2">
        <v>1956</v>
      </c>
      <c r="B20">
        <v>600.66800000000001</v>
      </c>
      <c r="C20" t="s">
        <v>18</v>
      </c>
      <c r="D20">
        <v>3.2080000000000002</v>
      </c>
      <c r="E20">
        <v>603.87599999999998</v>
      </c>
      <c r="F20">
        <v>5.1790000000000003</v>
      </c>
      <c r="G20">
        <v>0.63100000000000001</v>
      </c>
      <c r="H20">
        <v>4.548</v>
      </c>
      <c r="I20">
        <v>62.143999999999998</v>
      </c>
      <c r="J20">
        <v>546.28</v>
      </c>
      <c r="K20" t="s">
        <v>18</v>
      </c>
      <c r="L20">
        <v>546.28</v>
      </c>
    </row>
    <row r="21" spans="1:12" x14ac:dyDescent="0.35">
      <c r="A21" s="2">
        <v>1957</v>
      </c>
      <c r="B21">
        <v>631.51700000000005</v>
      </c>
      <c r="C21" t="s">
        <v>18</v>
      </c>
      <c r="D21">
        <v>3.125</v>
      </c>
      <c r="E21">
        <v>634.64200000000005</v>
      </c>
      <c r="F21">
        <v>4.8559999999999999</v>
      </c>
      <c r="G21">
        <v>1.254</v>
      </c>
      <c r="H21">
        <v>3.601</v>
      </c>
      <c r="I21">
        <v>62.423999999999999</v>
      </c>
      <c r="J21">
        <v>575.82000000000005</v>
      </c>
      <c r="K21" t="s">
        <v>18</v>
      </c>
      <c r="L21">
        <v>575.82000000000005</v>
      </c>
    </row>
    <row r="22" spans="1:12" x14ac:dyDescent="0.35">
      <c r="A22" s="2">
        <v>1958</v>
      </c>
      <c r="B22">
        <v>645.09799999999996</v>
      </c>
      <c r="C22" t="s">
        <v>18</v>
      </c>
      <c r="D22">
        <v>3.3519999999999999</v>
      </c>
      <c r="E22">
        <v>648.45100000000002</v>
      </c>
      <c r="F22">
        <v>4.0780000000000003</v>
      </c>
      <c r="G22">
        <v>0.76</v>
      </c>
      <c r="H22">
        <v>3.3180000000000001</v>
      </c>
      <c r="I22">
        <v>63.905999999999999</v>
      </c>
      <c r="J22">
        <v>587.86300000000006</v>
      </c>
      <c r="K22" t="s">
        <v>18</v>
      </c>
      <c r="L22">
        <v>587.86300000000006</v>
      </c>
    </row>
    <row r="23" spans="1:12" x14ac:dyDescent="0.35">
      <c r="A23" s="2">
        <v>1959</v>
      </c>
      <c r="B23">
        <v>710.00599999999997</v>
      </c>
      <c r="C23" t="s">
        <v>18</v>
      </c>
      <c r="D23">
        <v>3.3730000000000002</v>
      </c>
      <c r="E23">
        <v>713.37900000000002</v>
      </c>
      <c r="F23">
        <v>4.3929999999999998</v>
      </c>
      <c r="G23">
        <v>0.83799999999999997</v>
      </c>
      <c r="H23">
        <v>3.5539999999999998</v>
      </c>
      <c r="I23">
        <v>70.045000000000002</v>
      </c>
      <c r="J23">
        <v>646.88800000000003</v>
      </c>
      <c r="K23" t="s">
        <v>18</v>
      </c>
      <c r="L23">
        <v>646.88800000000003</v>
      </c>
    </row>
    <row r="24" spans="1:12" x14ac:dyDescent="0.35">
      <c r="A24" s="2">
        <v>1960</v>
      </c>
      <c r="B24">
        <v>755.54899999999998</v>
      </c>
      <c r="C24" t="s">
        <v>18</v>
      </c>
      <c r="D24">
        <v>3.6070000000000002</v>
      </c>
      <c r="E24">
        <v>759.15599999999995</v>
      </c>
      <c r="F24">
        <v>5.3230000000000004</v>
      </c>
      <c r="G24">
        <v>0.78800000000000003</v>
      </c>
      <c r="H24">
        <v>4.5350000000000001</v>
      </c>
      <c r="I24">
        <v>75.616</v>
      </c>
      <c r="J24">
        <v>688.07500000000005</v>
      </c>
      <c r="K24" t="s">
        <v>18</v>
      </c>
      <c r="L24">
        <v>688.07500000000005</v>
      </c>
    </row>
    <row r="25" spans="1:12" x14ac:dyDescent="0.35">
      <c r="A25" s="2">
        <v>1961</v>
      </c>
      <c r="B25">
        <v>793.76</v>
      </c>
      <c r="C25" t="s">
        <v>18</v>
      </c>
      <c r="D25">
        <v>3.3650000000000002</v>
      </c>
      <c r="E25">
        <v>797.12400000000002</v>
      </c>
      <c r="F25">
        <v>3.17</v>
      </c>
      <c r="G25">
        <v>0.91700000000000004</v>
      </c>
      <c r="H25">
        <v>2.254</v>
      </c>
      <c r="I25">
        <v>77.427999999999997</v>
      </c>
      <c r="J25">
        <v>721.95</v>
      </c>
      <c r="K25" t="s">
        <v>18</v>
      </c>
      <c r="L25">
        <v>721.95</v>
      </c>
    </row>
    <row r="26" spans="1:12" x14ac:dyDescent="0.35">
      <c r="A26" s="2">
        <v>1962</v>
      </c>
      <c r="B26">
        <v>854.53499999999997</v>
      </c>
      <c r="C26" t="s">
        <v>18</v>
      </c>
      <c r="D26">
        <v>3.4089999999999998</v>
      </c>
      <c r="E26">
        <v>857.94399999999996</v>
      </c>
      <c r="F26">
        <v>2.1970000000000001</v>
      </c>
      <c r="G26">
        <v>1.661</v>
      </c>
      <c r="H26">
        <v>0.53600000000000003</v>
      </c>
      <c r="I26">
        <v>80.88</v>
      </c>
      <c r="J26">
        <v>777.6</v>
      </c>
      <c r="K26" t="s">
        <v>18</v>
      </c>
      <c r="L26">
        <v>777.6</v>
      </c>
    </row>
    <row r="27" spans="1:12" x14ac:dyDescent="0.35">
      <c r="A27" s="2">
        <v>1963</v>
      </c>
      <c r="B27">
        <v>916.79300000000001</v>
      </c>
      <c r="C27" t="s">
        <v>18</v>
      </c>
      <c r="D27">
        <v>3.2349999999999999</v>
      </c>
      <c r="E27">
        <v>920.02800000000002</v>
      </c>
      <c r="F27">
        <v>2.0830000000000002</v>
      </c>
      <c r="G27">
        <v>1.9850000000000001</v>
      </c>
      <c r="H27">
        <v>9.8000000000000004E-2</v>
      </c>
      <c r="I27">
        <v>87.513000000000005</v>
      </c>
      <c r="J27">
        <v>832.61300000000006</v>
      </c>
      <c r="K27" t="s">
        <v>18</v>
      </c>
      <c r="L27">
        <v>832.61300000000006</v>
      </c>
    </row>
    <row r="28" spans="1:12" x14ac:dyDescent="0.35">
      <c r="A28" s="2">
        <v>1964</v>
      </c>
      <c r="B28">
        <v>983.99</v>
      </c>
      <c r="C28" t="s">
        <v>18</v>
      </c>
      <c r="D28">
        <v>3.2280000000000002</v>
      </c>
      <c r="E28">
        <v>987.21799999999996</v>
      </c>
      <c r="F28">
        <v>6.2089999999999996</v>
      </c>
      <c r="G28">
        <v>4.2530000000000001</v>
      </c>
      <c r="H28">
        <v>1.9550000000000001</v>
      </c>
      <c r="I28">
        <v>93.114999999999995</v>
      </c>
      <c r="J28">
        <v>896.05899999999997</v>
      </c>
      <c r="K28" t="s">
        <v>18</v>
      </c>
      <c r="L28">
        <v>896.05899999999997</v>
      </c>
    </row>
    <row r="29" spans="1:12" x14ac:dyDescent="0.35">
      <c r="A29" s="2">
        <v>1965</v>
      </c>
      <c r="B29">
        <v>1055.252</v>
      </c>
      <c r="C29" t="s">
        <v>18</v>
      </c>
      <c r="D29">
        <v>3.1339999999999999</v>
      </c>
      <c r="E29">
        <v>1058.386</v>
      </c>
      <c r="F29">
        <v>3.5579999999999998</v>
      </c>
      <c r="G29">
        <v>3.6989999999999998</v>
      </c>
      <c r="H29">
        <v>-0.14099999999999999</v>
      </c>
      <c r="I29">
        <v>104.455</v>
      </c>
      <c r="J29">
        <v>953.78899999999999</v>
      </c>
      <c r="K29" t="s">
        <v>18</v>
      </c>
      <c r="L29">
        <v>953.78899999999999</v>
      </c>
    </row>
    <row r="30" spans="1:12" x14ac:dyDescent="0.35">
      <c r="A30" s="2">
        <v>1966</v>
      </c>
      <c r="B30">
        <v>1144.3499999999999</v>
      </c>
      <c r="C30" t="s">
        <v>18</v>
      </c>
      <c r="D30">
        <v>3.1819999999999999</v>
      </c>
      <c r="E30">
        <v>1147.5319999999999</v>
      </c>
      <c r="F30">
        <v>4.2679999999999998</v>
      </c>
      <c r="G30">
        <v>3.1760000000000002</v>
      </c>
      <c r="H30">
        <v>1.0920000000000001</v>
      </c>
      <c r="I30">
        <v>113.479</v>
      </c>
      <c r="J30">
        <v>1035.145</v>
      </c>
      <c r="K30" t="s">
        <v>18</v>
      </c>
      <c r="L30">
        <v>1035.145</v>
      </c>
    </row>
    <row r="31" spans="1:12" x14ac:dyDescent="0.35">
      <c r="A31" s="2">
        <v>1967</v>
      </c>
      <c r="B31">
        <v>1214.365</v>
      </c>
      <c r="C31" t="s">
        <v>18</v>
      </c>
      <c r="D31">
        <v>3.431</v>
      </c>
      <c r="E31">
        <v>1217.796</v>
      </c>
      <c r="F31">
        <v>4.0510000000000002</v>
      </c>
      <c r="G31">
        <v>4.3499999999999996</v>
      </c>
      <c r="H31">
        <v>-0.29899999999999999</v>
      </c>
      <c r="I31">
        <v>118.279</v>
      </c>
      <c r="J31">
        <v>1099.2170000000001</v>
      </c>
      <c r="K31" t="s">
        <v>18</v>
      </c>
      <c r="L31">
        <v>1099.2170000000001</v>
      </c>
    </row>
    <row r="32" spans="1:12" x14ac:dyDescent="0.35">
      <c r="A32" s="2">
        <v>1968</v>
      </c>
      <c r="B32">
        <v>1329.443</v>
      </c>
      <c r="C32" t="s">
        <v>18</v>
      </c>
      <c r="D32">
        <v>3.383</v>
      </c>
      <c r="E32">
        <v>1332.826</v>
      </c>
      <c r="F32">
        <v>3.6539999999999999</v>
      </c>
      <c r="G32">
        <v>4.2850000000000001</v>
      </c>
      <c r="H32">
        <v>-0.63100000000000001</v>
      </c>
      <c r="I32">
        <v>129.32400000000001</v>
      </c>
      <c r="J32">
        <v>1202.8710000000001</v>
      </c>
      <c r="K32" t="s">
        <v>18</v>
      </c>
      <c r="L32">
        <v>1202.8710000000001</v>
      </c>
    </row>
    <row r="33" spans="1:12" x14ac:dyDescent="0.35">
      <c r="A33" s="2">
        <v>1969</v>
      </c>
      <c r="B33">
        <v>1442.182</v>
      </c>
      <c r="C33" t="s">
        <v>18</v>
      </c>
      <c r="D33">
        <v>3.2759999999999998</v>
      </c>
      <c r="E33">
        <v>1445.4580000000001</v>
      </c>
      <c r="F33">
        <v>4.9020000000000001</v>
      </c>
      <c r="G33">
        <v>3.83</v>
      </c>
      <c r="H33">
        <v>1.0720000000000001</v>
      </c>
      <c r="I33">
        <v>132.696</v>
      </c>
      <c r="J33">
        <v>1313.8330000000001</v>
      </c>
      <c r="K33" t="s">
        <v>18</v>
      </c>
      <c r="L33">
        <v>1313.8330000000001</v>
      </c>
    </row>
    <row r="34" spans="1:12" x14ac:dyDescent="0.35">
      <c r="A34" s="2">
        <v>1970</v>
      </c>
      <c r="B34">
        <v>1531.8679999999999</v>
      </c>
      <c r="C34" t="s">
        <v>18</v>
      </c>
      <c r="D34">
        <v>3.2440000000000002</v>
      </c>
      <c r="E34">
        <v>1535.1110000000001</v>
      </c>
      <c r="F34">
        <v>6.17</v>
      </c>
      <c r="G34">
        <v>4.2089999999999996</v>
      </c>
      <c r="H34">
        <v>1.96</v>
      </c>
      <c r="I34">
        <v>144.77199999999999</v>
      </c>
      <c r="J34">
        <v>1392.3</v>
      </c>
      <c r="K34" t="s">
        <v>18</v>
      </c>
      <c r="L34">
        <v>1392.3</v>
      </c>
    </row>
    <row r="35" spans="1:12" x14ac:dyDescent="0.35">
      <c r="A35" s="2">
        <v>1971</v>
      </c>
      <c r="B35">
        <v>1612.633</v>
      </c>
      <c r="C35" t="s">
        <v>18</v>
      </c>
      <c r="D35">
        <v>3.2210000000000001</v>
      </c>
      <c r="E35">
        <v>1615.854</v>
      </c>
      <c r="F35">
        <v>7.0439999999999996</v>
      </c>
      <c r="G35">
        <v>3.5139999999999998</v>
      </c>
      <c r="H35">
        <v>3.53</v>
      </c>
      <c r="I35">
        <v>149.84399999999999</v>
      </c>
      <c r="J35">
        <v>1469.54</v>
      </c>
      <c r="K35" t="s">
        <v>18</v>
      </c>
      <c r="L35">
        <v>1469.54</v>
      </c>
    </row>
    <row r="36" spans="1:12" x14ac:dyDescent="0.35">
      <c r="A36" s="2">
        <v>1972</v>
      </c>
      <c r="B36">
        <v>1749.662</v>
      </c>
      <c r="C36" t="s">
        <v>18</v>
      </c>
      <c r="D36">
        <v>3.3159999999999998</v>
      </c>
      <c r="E36">
        <v>1752.9780000000001</v>
      </c>
      <c r="F36">
        <v>10.494999999999999</v>
      </c>
      <c r="G36">
        <v>2.8090000000000002</v>
      </c>
      <c r="H36">
        <v>7.6870000000000003</v>
      </c>
      <c r="I36">
        <v>165.50399999999999</v>
      </c>
      <c r="J36">
        <v>1595.1610000000001</v>
      </c>
      <c r="K36" t="s">
        <v>18</v>
      </c>
      <c r="L36">
        <v>1595.1610000000001</v>
      </c>
    </row>
    <row r="37" spans="1:12" x14ac:dyDescent="0.35">
      <c r="A37" s="2">
        <v>1973</v>
      </c>
      <c r="B37">
        <v>1860.71</v>
      </c>
      <c r="C37" t="s">
        <v>18</v>
      </c>
      <c r="D37">
        <v>3.347</v>
      </c>
      <c r="E37">
        <v>1864.057</v>
      </c>
      <c r="F37">
        <v>16.847999999999999</v>
      </c>
      <c r="G37">
        <v>2.57</v>
      </c>
      <c r="H37">
        <v>14.278</v>
      </c>
      <c r="I37">
        <v>165.42599999999999</v>
      </c>
      <c r="J37">
        <v>1712.9090000000001</v>
      </c>
      <c r="K37" t="s">
        <v>18</v>
      </c>
      <c r="L37">
        <v>1712.9090000000001</v>
      </c>
    </row>
    <row r="38" spans="1:12" x14ac:dyDescent="0.35">
      <c r="A38" s="2">
        <v>1974</v>
      </c>
      <c r="B38">
        <v>1867.14</v>
      </c>
      <c r="C38" t="s">
        <v>18</v>
      </c>
      <c r="D38">
        <v>3.18</v>
      </c>
      <c r="E38">
        <v>1870.319</v>
      </c>
      <c r="F38">
        <v>15.42</v>
      </c>
      <c r="G38">
        <v>2.726</v>
      </c>
      <c r="H38">
        <v>12.694000000000001</v>
      </c>
      <c r="I38">
        <v>177.089</v>
      </c>
      <c r="J38">
        <v>1705.924</v>
      </c>
      <c r="K38" t="s">
        <v>18</v>
      </c>
      <c r="L38">
        <v>1705.924</v>
      </c>
    </row>
    <row r="39" spans="1:12" x14ac:dyDescent="0.35">
      <c r="A39" s="2">
        <v>1975</v>
      </c>
      <c r="B39">
        <v>1917.6489999999999</v>
      </c>
      <c r="C39" t="s">
        <v>18</v>
      </c>
      <c r="D39">
        <v>3.1059999999999999</v>
      </c>
      <c r="E39">
        <v>1920.7550000000001</v>
      </c>
      <c r="F39">
        <v>11.268000000000001</v>
      </c>
      <c r="G39">
        <v>5.0830000000000002</v>
      </c>
      <c r="H39">
        <v>6.1849999999999996</v>
      </c>
      <c r="I39">
        <v>179.84899999999999</v>
      </c>
      <c r="J39">
        <v>1747.0909999999999</v>
      </c>
      <c r="K39" t="s">
        <v>18</v>
      </c>
      <c r="L39">
        <v>1747.0909999999999</v>
      </c>
    </row>
    <row r="40" spans="1:12" x14ac:dyDescent="0.35">
      <c r="A40" s="2">
        <v>1976</v>
      </c>
      <c r="B40">
        <v>2037.6959999999999</v>
      </c>
      <c r="C40" t="s">
        <v>18</v>
      </c>
      <c r="D40">
        <v>3.2170000000000001</v>
      </c>
      <c r="E40">
        <v>2040.914</v>
      </c>
      <c r="F40">
        <v>10.988</v>
      </c>
      <c r="G40">
        <v>2.3780000000000001</v>
      </c>
      <c r="H40">
        <v>8.61</v>
      </c>
      <c r="I40">
        <v>194.27799999999999</v>
      </c>
      <c r="J40">
        <v>1855.2460000000001</v>
      </c>
      <c r="K40" t="s">
        <v>18</v>
      </c>
      <c r="L40">
        <v>1855.2460000000001</v>
      </c>
    </row>
    <row r="41" spans="1:12" x14ac:dyDescent="0.35">
      <c r="A41" s="2">
        <v>1977</v>
      </c>
      <c r="B41">
        <v>2124.3229999999999</v>
      </c>
      <c r="C41" t="s">
        <v>18</v>
      </c>
      <c r="D41">
        <v>3.1240000000000001</v>
      </c>
      <c r="E41">
        <v>2127.4470000000001</v>
      </c>
      <c r="F41">
        <v>20.158999999999999</v>
      </c>
      <c r="G41">
        <v>2.7440000000000002</v>
      </c>
      <c r="H41">
        <v>17.416</v>
      </c>
      <c r="I41">
        <v>196.50200000000001</v>
      </c>
      <c r="J41">
        <v>1948.3610000000001</v>
      </c>
      <c r="K41" t="s">
        <v>18</v>
      </c>
      <c r="L41">
        <v>1948.3610000000001</v>
      </c>
    </row>
    <row r="42" spans="1:12" x14ac:dyDescent="0.35">
      <c r="A42" s="2">
        <v>1978</v>
      </c>
      <c r="B42">
        <v>2206.3310000000001</v>
      </c>
      <c r="C42" t="s">
        <v>18</v>
      </c>
      <c r="D42">
        <v>3.0459999999999998</v>
      </c>
      <c r="E42">
        <v>2209.377</v>
      </c>
      <c r="F42">
        <v>21.207999999999998</v>
      </c>
      <c r="G42">
        <v>1.478</v>
      </c>
      <c r="H42">
        <v>19.73</v>
      </c>
      <c r="I42">
        <v>211.185</v>
      </c>
      <c r="J42">
        <v>2017.922</v>
      </c>
      <c r="K42" t="s">
        <v>18</v>
      </c>
      <c r="L42">
        <v>2017.922</v>
      </c>
    </row>
    <row r="43" spans="1:12" x14ac:dyDescent="0.35">
      <c r="A43" s="2">
        <v>1979</v>
      </c>
      <c r="B43">
        <v>2247.3719999999998</v>
      </c>
      <c r="C43" t="s">
        <v>18</v>
      </c>
      <c r="D43">
        <v>3.2930000000000001</v>
      </c>
      <c r="E43">
        <v>2250.665</v>
      </c>
      <c r="F43">
        <v>22.515999999999998</v>
      </c>
      <c r="G43">
        <v>2.1819999999999999</v>
      </c>
      <c r="H43">
        <v>20.334</v>
      </c>
      <c r="I43">
        <v>199.9</v>
      </c>
      <c r="J43">
        <v>2071.0990000000002</v>
      </c>
      <c r="K43" t="s">
        <v>18</v>
      </c>
      <c r="L43">
        <v>2071.0990000000002</v>
      </c>
    </row>
    <row r="44" spans="1:12" x14ac:dyDescent="0.35">
      <c r="A44" s="2">
        <v>1980</v>
      </c>
      <c r="B44">
        <v>2286.4389999999999</v>
      </c>
      <c r="C44" t="s">
        <v>18</v>
      </c>
      <c r="D44">
        <v>3.161</v>
      </c>
      <c r="E44">
        <v>2289.6</v>
      </c>
      <c r="F44">
        <v>25.021000000000001</v>
      </c>
      <c r="G44">
        <v>4.0960000000000001</v>
      </c>
      <c r="H44">
        <v>20.925999999999998</v>
      </c>
      <c r="I44">
        <v>216.077</v>
      </c>
      <c r="J44">
        <v>2094.4490000000001</v>
      </c>
      <c r="K44" t="s">
        <v>18</v>
      </c>
      <c r="L44">
        <v>2094.4490000000001</v>
      </c>
    </row>
    <row r="45" spans="1:12" x14ac:dyDescent="0.35">
      <c r="A45" s="2">
        <v>1981</v>
      </c>
      <c r="B45">
        <v>2294.8119999999999</v>
      </c>
      <c r="C45" t="s">
        <v>18</v>
      </c>
      <c r="D45">
        <v>3.161</v>
      </c>
      <c r="E45">
        <v>2297.973</v>
      </c>
      <c r="F45">
        <v>36.298000000000002</v>
      </c>
      <c r="G45">
        <v>3.06</v>
      </c>
      <c r="H45">
        <v>33.237000000000002</v>
      </c>
      <c r="I45">
        <v>184.108</v>
      </c>
      <c r="J45">
        <v>2147.1030000000001</v>
      </c>
      <c r="K45" t="s">
        <v>18</v>
      </c>
      <c r="L45">
        <v>2147.1030000000001</v>
      </c>
    </row>
    <row r="46" spans="1:12" x14ac:dyDescent="0.35">
      <c r="A46" s="2">
        <v>1982</v>
      </c>
      <c r="B46">
        <v>2241.2109999999998</v>
      </c>
      <c r="C46" t="s">
        <v>18</v>
      </c>
      <c r="D46">
        <v>3.161</v>
      </c>
      <c r="E46">
        <v>2244.3719999999998</v>
      </c>
      <c r="F46">
        <v>32.851999999999997</v>
      </c>
      <c r="G46">
        <v>3.536</v>
      </c>
      <c r="H46">
        <v>29.315999999999999</v>
      </c>
      <c r="I46">
        <v>187.24700000000001</v>
      </c>
      <c r="J46">
        <v>2086.4409999999998</v>
      </c>
      <c r="K46" t="s">
        <v>18</v>
      </c>
      <c r="L46">
        <v>2086.4409999999998</v>
      </c>
    </row>
    <row r="47" spans="1:12" x14ac:dyDescent="0.35">
      <c r="A47" s="2">
        <v>1983</v>
      </c>
      <c r="B47">
        <v>2310.2849999999999</v>
      </c>
      <c r="C47" t="s">
        <v>18</v>
      </c>
      <c r="D47">
        <v>3.161</v>
      </c>
      <c r="E47">
        <v>2313.4459999999999</v>
      </c>
      <c r="F47">
        <v>38.667999999999999</v>
      </c>
      <c r="G47">
        <v>3.3370000000000002</v>
      </c>
      <c r="H47">
        <v>35.33</v>
      </c>
      <c r="I47">
        <v>197.821</v>
      </c>
      <c r="J47">
        <v>2150.9549999999999</v>
      </c>
      <c r="K47" t="s">
        <v>18</v>
      </c>
      <c r="L47">
        <v>2150.9549999999999</v>
      </c>
    </row>
    <row r="48" spans="1:12" x14ac:dyDescent="0.35">
      <c r="A48" s="2">
        <v>1984</v>
      </c>
      <c r="B48">
        <v>2416.3040000000001</v>
      </c>
      <c r="C48" t="s">
        <v>18</v>
      </c>
      <c r="D48">
        <v>3.161</v>
      </c>
      <c r="E48">
        <v>2419.4650000000001</v>
      </c>
      <c r="F48">
        <v>42.219000000000001</v>
      </c>
      <c r="G48">
        <v>2.5579999999999998</v>
      </c>
      <c r="H48">
        <v>39.661000000000001</v>
      </c>
      <c r="I48">
        <v>173.33</v>
      </c>
      <c r="J48">
        <v>2285.7959999999998</v>
      </c>
      <c r="K48" t="s">
        <v>18</v>
      </c>
      <c r="L48">
        <v>2285.7959999999998</v>
      </c>
    </row>
    <row r="49" spans="1:12" x14ac:dyDescent="0.35">
      <c r="A49" s="2">
        <v>1985</v>
      </c>
      <c r="B49">
        <v>2469.8409999999999</v>
      </c>
      <c r="C49" t="s">
        <v>18</v>
      </c>
      <c r="D49">
        <v>3.161</v>
      </c>
      <c r="E49">
        <v>2473.002</v>
      </c>
      <c r="F49">
        <v>45.895000000000003</v>
      </c>
      <c r="G49">
        <v>4.9649999999999999</v>
      </c>
      <c r="H49">
        <v>40.930999999999997</v>
      </c>
      <c r="I49">
        <v>189.959</v>
      </c>
      <c r="J49">
        <v>2323.9740000000002</v>
      </c>
      <c r="K49" t="s">
        <v>18</v>
      </c>
      <c r="L49">
        <v>2323.9740000000002</v>
      </c>
    </row>
    <row r="50" spans="1:12" x14ac:dyDescent="0.35">
      <c r="A50" s="2">
        <v>1986</v>
      </c>
      <c r="B50">
        <v>2487.31</v>
      </c>
      <c r="C50" t="s">
        <v>18</v>
      </c>
      <c r="D50">
        <v>3.161</v>
      </c>
      <c r="E50">
        <v>2490.471</v>
      </c>
      <c r="F50">
        <v>40.713000000000001</v>
      </c>
      <c r="G50">
        <v>4.8159999999999998</v>
      </c>
      <c r="H50">
        <v>35.896999999999998</v>
      </c>
      <c r="I50">
        <v>157.61500000000001</v>
      </c>
      <c r="J50">
        <v>2368.7530000000002</v>
      </c>
      <c r="K50" t="s">
        <v>18</v>
      </c>
      <c r="L50">
        <v>2368.7530000000002</v>
      </c>
    </row>
    <row r="51" spans="1:12" x14ac:dyDescent="0.35">
      <c r="A51" s="2">
        <v>1987</v>
      </c>
      <c r="B51">
        <v>2572.127</v>
      </c>
      <c r="C51" t="s">
        <v>18</v>
      </c>
      <c r="D51">
        <v>3.161</v>
      </c>
      <c r="E51">
        <v>2575.288</v>
      </c>
      <c r="F51">
        <v>52.219000000000001</v>
      </c>
      <c r="G51">
        <v>5.8819999999999997</v>
      </c>
      <c r="H51">
        <v>46.337000000000003</v>
      </c>
      <c r="I51">
        <v>164.352</v>
      </c>
      <c r="J51">
        <v>2457.2719999999999</v>
      </c>
      <c r="K51" t="s">
        <v>18</v>
      </c>
      <c r="L51">
        <v>2457.2719999999999</v>
      </c>
    </row>
    <row r="52" spans="1:12" x14ac:dyDescent="0.35">
      <c r="A52" s="2">
        <v>1988</v>
      </c>
      <c r="B52">
        <v>2704.25</v>
      </c>
      <c r="C52" t="s">
        <v>18</v>
      </c>
      <c r="D52">
        <v>3.161</v>
      </c>
      <c r="E52">
        <v>2707.4110000000001</v>
      </c>
      <c r="F52">
        <v>38.837000000000003</v>
      </c>
      <c r="G52">
        <v>7.0670000000000002</v>
      </c>
      <c r="H52">
        <v>31.77</v>
      </c>
      <c r="I52">
        <v>161.119</v>
      </c>
      <c r="J52">
        <v>2578.0619999999999</v>
      </c>
      <c r="K52" t="s">
        <v>18</v>
      </c>
      <c r="L52">
        <v>2578.0619999999999</v>
      </c>
    </row>
    <row r="53" spans="1:12" x14ac:dyDescent="0.35">
      <c r="A53" s="2">
        <v>1989</v>
      </c>
      <c r="B53">
        <v>2848.2269999999999</v>
      </c>
      <c r="C53">
        <v>4.2510000000000003</v>
      </c>
      <c r="D53">
        <v>114.828</v>
      </c>
      <c r="E53">
        <v>2967.1460000000002</v>
      </c>
      <c r="F53">
        <v>26.11</v>
      </c>
      <c r="G53">
        <v>15.135</v>
      </c>
      <c r="H53">
        <v>10.976000000000001</v>
      </c>
      <c r="I53">
        <v>222.48699999999999</v>
      </c>
      <c r="J53">
        <v>2646.8090000000002</v>
      </c>
      <c r="K53">
        <v>108.82599999999999</v>
      </c>
      <c r="L53">
        <v>2755.6350000000002</v>
      </c>
    </row>
    <row r="54" spans="1:12" x14ac:dyDescent="0.35">
      <c r="A54" s="2">
        <v>1990</v>
      </c>
      <c r="B54">
        <v>2901.3220000000001</v>
      </c>
      <c r="C54">
        <v>5.8369999999999997</v>
      </c>
      <c r="D54">
        <v>130.83000000000001</v>
      </c>
      <c r="E54">
        <v>3037.8270000000002</v>
      </c>
      <c r="F54">
        <v>18.445</v>
      </c>
      <c r="G54">
        <v>16.134</v>
      </c>
      <c r="H54">
        <v>2.3119999999999998</v>
      </c>
      <c r="I54">
        <v>203.05600000000001</v>
      </c>
      <c r="J54">
        <v>2712.5549999999998</v>
      </c>
      <c r="K54">
        <v>124.529</v>
      </c>
      <c r="L54">
        <v>2837.0839999999998</v>
      </c>
    </row>
    <row r="55" spans="1:12" x14ac:dyDescent="0.35">
      <c r="A55" s="2">
        <v>1991</v>
      </c>
      <c r="B55">
        <v>2935.5610000000001</v>
      </c>
      <c r="C55">
        <v>5.6589999999999998</v>
      </c>
      <c r="D55">
        <v>132.57900000000001</v>
      </c>
      <c r="E55">
        <v>3073.799</v>
      </c>
      <c r="F55">
        <v>21.931000000000001</v>
      </c>
      <c r="G55">
        <v>2.3050000000000002</v>
      </c>
      <c r="H55">
        <v>19.626000000000001</v>
      </c>
      <c r="I55">
        <v>207.36500000000001</v>
      </c>
      <c r="J55">
        <v>2762.0030000000002</v>
      </c>
      <c r="K55">
        <v>124.057</v>
      </c>
      <c r="L55">
        <v>2886.06</v>
      </c>
    </row>
    <row r="56" spans="1:12" x14ac:dyDescent="0.35">
      <c r="A56" s="2">
        <v>1992</v>
      </c>
      <c r="B56">
        <v>2934.3739999999998</v>
      </c>
      <c r="C56">
        <v>6.2279999999999998</v>
      </c>
      <c r="D56">
        <v>143.28</v>
      </c>
      <c r="E56">
        <v>3083.8820000000001</v>
      </c>
      <c r="F56">
        <v>28.247</v>
      </c>
      <c r="G56">
        <v>2.827</v>
      </c>
      <c r="H56">
        <v>25.42</v>
      </c>
      <c r="I56">
        <v>212.096</v>
      </c>
      <c r="J56">
        <v>2763.3649999999998</v>
      </c>
      <c r="K56">
        <v>133.84100000000001</v>
      </c>
      <c r="L56">
        <v>2897.2069999999999</v>
      </c>
    </row>
    <row r="57" spans="1:12" x14ac:dyDescent="0.35">
      <c r="A57" s="2">
        <v>1993</v>
      </c>
      <c r="B57">
        <v>3043.8969999999999</v>
      </c>
      <c r="C57">
        <v>7</v>
      </c>
      <c r="D57">
        <v>146.29400000000001</v>
      </c>
      <c r="E57">
        <v>3197.1909999999998</v>
      </c>
      <c r="F57">
        <v>31.358000000000001</v>
      </c>
      <c r="G57">
        <v>3.5409999999999999</v>
      </c>
      <c r="H57">
        <v>27.817</v>
      </c>
      <c r="I57">
        <v>224.30799999999999</v>
      </c>
      <c r="J57">
        <v>2861.462</v>
      </c>
      <c r="K57">
        <v>139.238</v>
      </c>
      <c r="L57">
        <v>3000.7</v>
      </c>
    </row>
    <row r="58" spans="1:12" x14ac:dyDescent="0.35">
      <c r="A58" s="2">
        <v>1994</v>
      </c>
      <c r="B58">
        <v>3088.7249999999999</v>
      </c>
      <c r="C58">
        <v>7.6189999999999998</v>
      </c>
      <c r="D58">
        <v>151.178</v>
      </c>
      <c r="E58">
        <v>3247.5219999999999</v>
      </c>
      <c r="F58">
        <v>46.832999999999998</v>
      </c>
      <c r="G58">
        <v>2.0099999999999998</v>
      </c>
      <c r="H58">
        <v>44.823</v>
      </c>
      <c r="I58">
        <v>211.45699999999999</v>
      </c>
      <c r="J58">
        <v>2934.5630000000001</v>
      </c>
      <c r="K58">
        <v>146.32499999999999</v>
      </c>
      <c r="L58">
        <v>3080.8879999999999</v>
      </c>
    </row>
    <row r="59" spans="1:12" x14ac:dyDescent="0.35">
      <c r="A59" s="2">
        <v>1995</v>
      </c>
      <c r="B59">
        <v>3194.23</v>
      </c>
      <c r="C59">
        <v>8.2319999999999993</v>
      </c>
      <c r="D59">
        <v>151.02500000000001</v>
      </c>
      <c r="E59">
        <v>3353.4870000000001</v>
      </c>
      <c r="F59">
        <v>42.853999999999999</v>
      </c>
      <c r="G59">
        <v>3.6230000000000002</v>
      </c>
      <c r="H59">
        <v>39.231000000000002</v>
      </c>
      <c r="I59">
        <v>228.755</v>
      </c>
      <c r="J59">
        <v>3013.2869999999998</v>
      </c>
      <c r="K59">
        <v>150.67699999999999</v>
      </c>
      <c r="L59">
        <v>3163.9630000000002</v>
      </c>
    </row>
    <row r="60" spans="1:12" x14ac:dyDescent="0.35">
      <c r="A60" s="2">
        <v>1996</v>
      </c>
      <c r="B60">
        <v>3284.1410000000001</v>
      </c>
      <c r="C60">
        <v>9.0299999999999994</v>
      </c>
      <c r="D60">
        <v>151.017</v>
      </c>
      <c r="E60">
        <v>3444.1880000000001</v>
      </c>
      <c r="F60">
        <v>43.497</v>
      </c>
      <c r="G60">
        <v>3.302</v>
      </c>
      <c r="H60">
        <v>40.195</v>
      </c>
      <c r="I60">
        <v>230.61699999999999</v>
      </c>
      <c r="J60">
        <v>3101.127</v>
      </c>
      <c r="K60">
        <v>152.63800000000001</v>
      </c>
      <c r="L60">
        <v>3253.7649999999999</v>
      </c>
    </row>
    <row r="61" spans="1:12" x14ac:dyDescent="0.35">
      <c r="A61" s="2">
        <v>1997</v>
      </c>
      <c r="B61">
        <v>3329.375</v>
      </c>
      <c r="C61">
        <v>8.7010000000000005</v>
      </c>
      <c r="D61">
        <v>154.09700000000001</v>
      </c>
      <c r="E61">
        <v>3492.172</v>
      </c>
      <c r="F61">
        <v>43.030999999999999</v>
      </c>
      <c r="G61">
        <v>8.9740000000000002</v>
      </c>
      <c r="H61">
        <v>34.057000000000002</v>
      </c>
      <c r="I61">
        <v>224.38</v>
      </c>
      <c r="J61">
        <v>3145.61</v>
      </c>
      <c r="K61">
        <v>156.239</v>
      </c>
      <c r="L61">
        <v>3301.8490000000002</v>
      </c>
    </row>
    <row r="62" spans="1:12" x14ac:dyDescent="0.35">
      <c r="A62" s="2">
        <v>1998</v>
      </c>
      <c r="B62">
        <v>3457.4160000000002</v>
      </c>
      <c r="C62">
        <v>8.7479999999999993</v>
      </c>
      <c r="D62">
        <v>154.13200000000001</v>
      </c>
      <c r="E62">
        <v>3620.2950000000001</v>
      </c>
      <c r="F62">
        <v>39.512999999999998</v>
      </c>
      <c r="G62">
        <v>13.656000000000001</v>
      </c>
      <c r="H62">
        <v>25.856999999999999</v>
      </c>
      <c r="I62">
        <v>221.05600000000001</v>
      </c>
      <c r="J62">
        <v>3264.2310000000002</v>
      </c>
      <c r="K62">
        <v>160.86600000000001</v>
      </c>
      <c r="L62">
        <v>3425.0970000000002</v>
      </c>
    </row>
    <row r="63" spans="1:12" x14ac:dyDescent="0.35">
      <c r="A63" s="2">
        <v>1999</v>
      </c>
      <c r="B63">
        <v>3529.982</v>
      </c>
      <c r="C63">
        <v>8.5630000000000006</v>
      </c>
      <c r="D63">
        <v>156.26400000000001</v>
      </c>
      <c r="E63">
        <v>3694.81</v>
      </c>
      <c r="F63">
        <v>43.215000000000003</v>
      </c>
      <c r="G63">
        <v>14.222</v>
      </c>
      <c r="H63">
        <v>28.992999999999999</v>
      </c>
      <c r="I63">
        <v>240.08600000000001</v>
      </c>
      <c r="J63">
        <v>3312.087</v>
      </c>
      <c r="K63">
        <v>171.62899999999999</v>
      </c>
      <c r="L63">
        <v>3483.7159999999999</v>
      </c>
    </row>
    <row r="64" spans="1:12" x14ac:dyDescent="0.35">
      <c r="A64" s="2">
        <v>2000</v>
      </c>
      <c r="B64">
        <v>3637.529</v>
      </c>
      <c r="C64">
        <v>7.9029999999999996</v>
      </c>
      <c r="D64">
        <v>156.673</v>
      </c>
      <c r="E64">
        <v>3802.105</v>
      </c>
      <c r="F64">
        <v>48.591999999999999</v>
      </c>
      <c r="G64">
        <v>14.829000000000001</v>
      </c>
      <c r="H64">
        <v>33.762999999999998</v>
      </c>
      <c r="I64">
        <v>243.511</v>
      </c>
      <c r="J64">
        <v>3421.4140000000002</v>
      </c>
      <c r="K64">
        <v>170.94300000000001</v>
      </c>
      <c r="L64">
        <v>3592.357</v>
      </c>
    </row>
    <row r="65" spans="1:12" x14ac:dyDescent="0.35">
      <c r="A65" s="2">
        <v>2001</v>
      </c>
      <c r="B65">
        <v>3580.0529999999999</v>
      </c>
      <c r="C65">
        <v>7.4160000000000004</v>
      </c>
      <c r="D65">
        <v>149.17500000000001</v>
      </c>
      <c r="E65">
        <v>3736.6439999999998</v>
      </c>
      <c r="F65">
        <v>38.5</v>
      </c>
      <c r="G65">
        <v>16.472999999999999</v>
      </c>
      <c r="H65">
        <v>22.027000000000001</v>
      </c>
      <c r="I65">
        <v>201.56399999999999</v>
      </c>
      <c r="J65">
        <v>3394.4580000000001</v>
      </c>
      <c r="K65">
        <v>162.649</v>
      </c>
      <c r="L65">
        <v>3557.107</v>
      </c>
    </row>
    <row r="66" spans="1:12" x14ac:dyDescent="0.35">
      <c r="A66" s="2">
        <v>2002</v>
      </c>
      <c r="B66">
        <v>3698.4580000000001</v>
      </c>
      <c r="C66">
        <v>7.415</v>
      </c>
      <c r="D66">
        <v>152.58000000000001</v>
      </c>
      <c r="E66">
        <v>3858.4520000000002</v>
      </c>
      <c r="F66">
        <v>36.779000000000003</v>
      </c>
      <c r="G66">
        <v>15.795999999999999</v>
      </c>
      <c r="H66">
        <v>20.983000000000001</v>
      </c>
      <c r="I66">
        <v>247.785</v>
      </c>
      <c r="J66">
        <v>3465.4659999999999</v>
      </c>
      <c r="K66">
        <v>166.184</v>
      </c>
      <c r="L66">
        <v>3631.65</v>
      </c>
    </row>
    <row r="67" spans="1:12" x14ac:dyDescent="0.35">
      <c r="A67" s="2">
        <v>2003</v>
      </c>
      <c r="B67">
        <v>3721.1590000000001</v>
      </c>
      <c r="C67">
        <v>7.4960000000000004</v>
      </c>
      <c r="D67">
        <v>154.53</v>
      </c>
      <c r="E67">
        <v>3883.1849999999999</v>
      </c>
      <c r="F67">
        <v>30.395</v>
      </c>
      <c r="G67">
        <v>23.975000000000001</v>
      </c>
      <c r="H67">
        <v>6.42</v>
      </c>
      <c r="I67">
        <v>227.57599999999999</v>
      </c>
      <c r="J67">
        <v>3493.7339999999999</v>
      </c>
      <c r="K67">
        <v>168.29499999999999</v>
      </c>
      <c r="L67">
        <v>3662.029</v>
      </c>
    </row>
    <row r="68" spans="1:12" x14ac:dyDescent="0.35">
      <c r="A68" s="2">
        <v>2004</v>
      </c>
      <c r="B68">
        <v>3808.36</v>
      </c>
      <c r="C68">
        <v>8.27</v>
      </c>
      <c r="D68">
        <v>153.92500000000001</v>
      </c>
      <c r="E68">
        <v>3970.5549999999998</v>
      </c>
      <c r="F68">
        <v>34.21</v>
      </c>
      <c r="G68">
        <v>22.898</v>
      </c>
      <c r="H68">
        <v>11.311999999999999</v>
      </c>
      <c r="I68">
        <v>265.91800000000001</v>
      </c>
      <c r="J68">
        <v>3547.4789999999998</v>
      </c>
      <c r="K68">
        <v>168.47</v>
      </c>
      <c r="L68">
        <v>3715.9490000000001</v>
      </c>
    </row>
    <row r="69" spans="1:12" x14ac:dyDescent="0.35">
      <c r="A69" s="2">
        <v>2005</v>
      </c>
      <c r="B69">
        <v>3902.192</v>
      </c>
      <c r="C69">
        <v>8.4920000000000009</v>
      </c>
      <c r="D69">
        <v>144.739</v>
      </c>
      <c r="E69">
        <v>4055.4229999999998</v>
      </c>
      <c r="F69">
        <v>43.929000000000002</v>
      </c>
      <c r="G69">
        <v>19.151</v>
      </c>
      <c r="H69">
        <v>24.777999999999999</v>
      </c>
      <c r="I69">
        <v>269.21699999999998</v>
      </c>
      <c r="J69">
        <v>3660.9690000000001</v>
      </c>
      <c r="K69">
        <v>150.01599999999999</v>
      </c>
      <c r="L69">
        <v>3810.9839999999999</v>
      </c>
    </row>
    <row r="70" spans="1:12" x14ac:dyDescent="0.35">
      <c r="A70" s="2">
        <v>2006</v>
      </c>
      <c r="B70">
        <v>3908.0770000000002</v>
      </c>
      <c r="C70">
        <v>8.3710000000000004</v>
      </c>
      <c r="D70">
        <v>148.25399999999999</v>
      </c>
      <c r="E70">
        <v>4064.7020000000002</v>
      </c>
      <c r="F70">
        <v>42.691000000000003</v>
      </c>
      <c r="G70">
        <v>24.271000000000001</v>
      </c>
      <c r="H70">
        <v>18.420000000000002</v>
      </c>
      <c r="I70">
        <v>266.27699999999999</v>
      </c>
      <c r="J70">
        <v>3669.9189999999999</v>
      </c>
      <c r="K70">
        <v>146.92699999999999</v>
      </c>
      <c r="L70">
        <v>3816.8449999999998</v>
      </c>
    </row>
    <row r="71" spans="1:12" x14ac:dyDescent="0.35">
      <c r="A71" s="2">
        <v>2007</v>
      </c>
      <c r="B71">
        <v>4005.3429999999998</v>
      </c>
      <c r="C71">
        <v>8.2729999999999997</v>
      </c>
      <c r="D71">
        <v>143.12799999999999</v>
      </c>
      <c r="E71">
        <v>4156.7449999999999</v>
      </c>
      <c r="F71">
        <v>51.396000000000001</v>
      </c>
      <c r="G71">
        <v>20.143999999999998</v>
      </c>
      <c r="H71">
        <v>31.251999999999999</v>
      </c>
      <c r="I71">
        <v>297.76600000000002</v>
      </c>
      <c r="J71">
        <v>3764.5610000000001</v>
      </c>
      <c r="K71">
        <v>125.67</v>
      </c>
      <c r="L71">
        <v>3890.2310000000002</v>
      </c>
    </row>
    <row r="72" spans="1:12" x14ac:dyDescent="0.35">
      <c r="A72" s="2">
        <v>2008</v>
      </c>
      <c r="B72">
        <v>3974.3490000000002</v>
      </c>
      <c r="C72">
        <v>7.9260000000000002</v>
      </c>
      <c r="D72">
        <v>137.113</v>
      </c>
      <c r="E72">
        <v>4119.3879999999999</v>
      </c>
      <c r="F72">
        <v>57.018999999999998</v>
      </c>
      <c r="G72">
        <v>24.198</v>
      </c>
      <c r="H72">
        <v>32.820999999999998</v>
      </c>
      <c r="I72">
        <v>286.048</v>
      </c>
      <c r="J72">
        <v>3733.9650000000001</v>
      </c>
      <c r="K72">
        <v>132.197</v>
      </c>
      <c r="L72">
        <v>3866.1610000000001</v>
      </c>
    </row>
    <row r="73" spans="1:12" x14ac:dyDescent="0.35">
      <c r="A73" s="2">
        <v>2009</v>
      </c>
      <c r="B73">
        <v>3809.837</v>
      </c>
      <c r="C73">
        <v>8.1649999999999991</v>
      </c>
      <c r="D73">
        <v>132.32900000000001</v>
      </c>
      <c r="E73">
        <v>3950.3310000000001</v>
      </c>
      <c r="F73">
        <v>52.191000000000003</v>
      </c>
      <c r="G73">
        <v>18.138000000000002</v>
      </c>
      <c r="H73">
        <v>34.052999999999997</v>
      </c>
      <c r="I73">
        <v>260.64999999999998</v>
      </c>
      <c r="J73">
        <v>3596.7950000000001</v>
      </c>
      <c r="K73">
        <v>126.938</v>
      </c>
      <c r="L73">
        <v>3723.7330000000002</v>
      </c>
    </row>
    <row r="74" spans="1:12" x14ac:dyDescent="0.35">
      <c r="A74" s="2">
        <v>2010</v>
      </c>
      <c r="B74">
        <v>3972.386</v>
      </c>
      <c r="C74">
        <v>8.5920000000000005</v>
      </c>
      <c r="D74">
        <v>144.08199999999999</v>
      </c>
      <c r="E74">
        <v>4125.0600000000004</v>
      </c>
      <c r="F74">
        <v>45.082999999999998</v>
      </c>
      <c r="G74">
        <v>19.106000000000002</v>
      </c>
      <c r="H74">
        <v>25.977</v>
      </c>
      <c r="I74">
        <v>264.28500000000003</v>
      </c>
      <c r="J74">
        <v>3754.8409999999999</v>
      </c>
      <c r="K74">
        <v>131.91</v>
      </c>
      <c r="L74">
        <v>3886.752</v>
      </c>
    </row>
    <row r="75" spans="1:12" x14ac:dyDescent="0.35">
      <c r="A75" s="2">
        <v>2011</v>
      </c>
      <c r="B75">
        <v>3948.1860000000001</v>
      </c>
      <c r="C75">
        <v>10.08</v>
      </c>
      <c r="D75">
        <v>141.875</v>
      </c>
      <c r="E75">
        <v>4100.1409999999996</v>
      </c>
      <c r="F75">
        <v>52.3</v>
      </c>
      <c r="G75">
        <v>15.048999999999999</v>
      </c>
      <c r="H75">
        <v>37.250999999999998</v>
      </c>
      <c r="I75">
        <v>254.792</v>
      </c>
      <c r="J75">
        <v>3749.846</v>
      </c>
      <c r="K75">
        <v>132.75399999999999</v>
      </c>
      <c r="L75">
        <v>3882.6</v>
      </c>
    </row>
    <row r="76" spans="1:12" x14ac:dyDescent="0.35">
      <c r="A76" s="2">
        <v>2012</v>
      </c>
      <c r="B76">
        <v>3890.3580000000002</v>
      </c>
      <c r="C76">
        <v>11.301</v>
      </c>
      <c r="D76">
        <v>146.107</v>
      </c>
      <c r="E76">
        <v>4047.7649999999999</v>
      </c>
      <c r="F76">
        <v>59.256999999999998</v>
      </c>
      <c r="G76">
        <v>11.996</v>
      </c>
      <c r="H76">
        <v>47.261000000000003</v>
      </c>
      <c r="I76">
        <v>262.72000000000003</v>
      </c>
      <c r="J76">
        <v>3694.65</v>
      </c>
      <c r="K76">
        <v>137.65700000000001</v>
      </c>
      <c r="L76">
        <v>3832.306</v>
      </c>
    </row>
    <row r="77" spans="1:12" x14ac:dyDescent="0.35">
      <c r="A77" s="2">
        <v>2013</v>
      </c>
      <c r="B77">
        <v>3903.7150000000001</v>
      </c>
      <c r="C77">
        <v>12.234</v>
      </c>
      <c r="D77">
        <v>150.01499999999999</v>
      </c>
      <c r="E77">
        <v>4065.9639999999999</v>
      </c>
      <c r="F77">
        <v>69.248999999999995</v>
      </c>
      <c r="G77">
        <v>11.372999999999999</v>
      </c>
      <c r="H77">
        <v>57.875999999999998</v>
      </c>
      <c r="I77">
        <v>255.51</v>
      </c>
      <c r="J77">
        <v>3724.8679999999999</v>
      </c>
      <c r="K77">
        <v>143.46199999999999</v>
      </c>
      <c r="L77">
        <v>3868.33</v>
      </c>
    </row>
    <row r="78" spans="1:12" x14ac:dyDescent="0.35">
      <c r="A78" s="2">
        <v>2014</v>
      </c>
      <c r="B78">
        <v>3937.0030000000002</v>
      </c>
      <c r="C78">
        <v>12.52</v>
      </c>
      <c r="D78">
        <v>144.083</v>
      </c>
      <c r="E78">
        <v>4093.6060000000002</v>
      </c>
      <c r="F78">
        <v>66.510000000000005</v>
      </c>
      <c r="G78">
        <v>13.298</v>
      </c>
      <c r="H78">
        <v>53.212000000000003</v>
      </c>
      <c r="I78">
        <v>243.54400000000001</v>
      </c>
      <c r="J78">
        <v>3764.7</v>
      </c>
      <c r="K78">
        <v>138.57400000000001</v>
      </c>
      <c r="L78">
        <v>3903.2739999999999</v>
      </c>
    </row>
    <row r="79" spans="1:12" x14ac:dyDescent="0.35">
      <c r="A79" s="2">
        <v>2015</v>
      </c>
      <c r="B79">
        <v>3919.2939999999999</v>
      </c>
      <c r="C79">
        <v>12.595000000000001</v>
      </c>
      <c r="D79">
        <v>145.71199999999999</v>
      </c>
      <c r="E79">
        <v>4077.6010000000001</v>
      </c>
      <c r="F79">
        <v>75.77</v>
      </c>
      <c r="G79">
        <v>9.1</v>
      </c>
      <c r="H79">
        <v>66.671000000000006</v>
      </c>
      <c r="I79">
        <v>244.11199999999999</v>
      </c>
      <c r="J79">
        <v>3758.9920000000002</v>
      </c>
      <c r="K79">
        <v>141.16800000000001</v>
      </c>
      <c r="L79">
        <v>3900.16</v>
      </c>
    </row>
    <row r="80" spans="1:12" x14ac:dyDescent="0.35">
      <c r="A80" s="2">
        <v>2016</v>
      </c>
      <c r="B80">
        <v>3918.078</v>
      </c>
      <c r="C80">
        <v>12.706</v>
      </c>
      <c r="D80">
        <v>145.88999999999999</v>
      </c>
      <c r="E80">
        <v>4076.6750000000002</v>
      </c>
      <c r="F80">
        <v>72.715999999999994</v>
      </c>
      <c r="G80">
        <v>6.2140000000000004</v>
      </c>
      <c r="H80">
        <v>66.501999999999995</v>
      </c>
      <c r="I80">
        <v>240.87899999999999</v>
      </c>
      <c r="J80">
        <v>3762.462</v>
      </c>
      <c r="K80">
        <v>139.83699999999999</v>
      </c>
      <c r="L80">
        <v>3902.2979999999998</v>
      </c>
    </row>
    <row r="81" spans="1:12" x14ac:dyDescent="0.35">
      <c r="A81" s="2">
        <v>2017</v>
      </c>
      <c r="B81">
        <v>3877.453</v>
      </c>
      <c r="C81">
        <v>13.06</v>
      </c>
      <c r="D81">
        <v>143.75800000000001</v>
      </c>
      <c r="E81">
        <v>4034.2710000000002</v>
      </c>
      <c r="F81">
        <v>65.685000000000002</v>
      </c>
      <c r="G81">
        <v>9.3710000000000004</v>
      </c>
      <c r="H81">
        <v>56.314</v>
      </c>
      <c r="I81">
        <v>226.26900000000001</v>
      </c>
      <c r="J81">
        <v>3723.3560000000002</v>
      </c>
      <c r="K81">
        <v>140.959</v>
      </c>
      <c r="L81">
        <v>3864.3150000000001</v>
      </c>
    </row>
    <row r="82" spans="1:12" x14ac:dyDescent="0.35">
      <c r="A82" s="2">
        <v>2018</v>
      </c>
      <c r="B82">
        <v>4018.1669999999999</v>
      </c>
      <c r="C82">
        <v>13.311999999999999</v>
      </c>
      <c r="D82">
        <v>146.798</v>
      </c>
      <c r="E82">
        <v>4178.277</v>
      </c>
      <c r="F82">
        <v>58.261000000000003</v>
      </c>
      <c r="G82">
        <v>13.804</v>
      </c>
      <c r="H82">
        <v>44.456000000000003</v>
      </c>
      <c r="I82">
        <v>219.64400000000001</v>
      </c>
      <c r="J82">
        <v>3859.1849999999999</v>
      </c>
      <c r="K82">
        <v>143.904</v>
      </c>
      <c r="L82">
        <v>4003.0889999999999</v>
      </c>
    </row>
    <row r="83" spans="1:12" x14ac:dyDescent="0.35">
      <c r="A83" s="2">
        <v>2019</v>
      </c>
      <c r="B83">
        <v>3965.6289999999999</v>
      </c>
      <c r="C83">
        <v>13.689</v>
      </c>
      <c r="D83">
        <v>148.53700000000001</v>
      </c>
      <c r="E83">
        <v>4127.8549999999996</v>
      </c>
      <c r="F83">
        <v>59.052</v>
      </c>
      <c r="G83">
        <v>20.007999999999999</v>
      </c>
      <c r="H83">
        <v>39.043999999999997</v>
      </c>
      <c r="I83">
        <v>212.47900000000001</v>
      </c>
      <c r="J83">
        <v>3811.15</v>
      </c>
      <c r="K83">
        <v>143.27000000000001</v>
      </c>
      <c r="L83">
        <v>3954.4209999999998</v>
      </c>
    </row>
    <row r="84" spans="1:12" x14ac:dyDescent="0.35">
      <c r="A84" s="2">
        <v>2020</v>
      </c>
      <c r="B84">
        <v>3851.0340000000001</v>
      </c>
      <c r="C84">
        <v>13.045999999999999</v>
      </c>
      <c r="D84">
        <v>143.05600000000001</v>
      </c>
      <c r="E84">
        <v>4007.1350000000002</v>
      </c>
      <c r="F84">
        <v>61.448999999999998</v>
      </c>
      <c r="G84">
        <v>14.135</v>
      </c>
      <c r="H84">
        <v>47.314</v>
      </c>
      <c r="I84">
        <v>198.08500000000001</v>
      </c>
      <c r="J84">
        <v>3717.674</v>
      </c>
      <c r="K84">
        <v>138.69</v>
      </c>
      <c r="L84">
        <v>3856.364</v>
      </c>
    </row>
    <row r="85" spans="1:12" x14ac:dyDescent="0.35">
      <c r="A85" s="2">
        <v>2021</v>
      </c>
      <c r="B85">
        <v>3962.7849999999999</v>
      </c>
      <c r="C85">
        <v>13.148</v>
      </c>
      <c r="D85">
        <v>139.607</v>
      </c>
      <c r="E85">
        <v>4115.54</v>
      </c>
      <c r="F85">
        <v>53.167000000000002</v>
      </c>
      <c r="G85">
        <v>13.840999999999999</v>
      </c>
      <c r="H85">
        <v>39.325000000000003</v>
      </c>
      <c r="I85">
        <v>224.61</v>
      </c>
      <c r="J85">
        <v>3794.5390000000002</v>
      </c>
      <c r="K85">
        <v>135.71600000000001</v>
      </c>
      <c r="L85">
        <v>3930.2550000000001</v>
      </c>
    </row>
  </sheetData>
  <sheetProtection formatCells="0" formatColumns="0" formatRows="0" insertColumns="0" insertRows="0" insertHyperlinks="0" deleteColumns="0" deleteRows="0" sort="0" autoFilter="0" pivotTables="0"/>
  <hyperlinks>
    <hyperlink ref="A4" r:id="rId1" display="http://www.eia.gov/totalenergy/data/monthly/dataunits.cfm" xr:uid="{1F9F0B60-66F6-4414-A588-5F90C9C1228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8"/>
  <sheetViews>
    <sheetView workbookViewId="0">
      <selection activeCell="D28" sqref="D28"/>
    </sheetView>
  </sheetViews>
  <sheetFormatPr defaultRowHeight="14.5" x14ac:dyDescent="0.35"/>
  <cols>
    <col min="1" max="1" width="11.453125" customWidth="1"/>
    <col min="2" max="2" width="9.453125" bestFit="1" customWidth="1"/>
    <col min="3" max="3" width="12.26953125" customWidth="1"/>
    <col min="4" max="4" width="9.1796875" bestFit="1" customWidth="1"/>
  </cols>
  <sheetData>
    <row r="1" spans="1:4" x14ac:dyDescent="0.35">
      <c r="B1" s="1" t="s">
        <v>2</v>
      </c>
      <c r="C1" s="1" t="s">
        <v>19</v>
      </c>
      <c r="D1" s="1" t="s">
        <v>3</v>
      </c>
    </row>
    <row r="2" spans="1:4" x14ac:dyDescent="0.35">
      <c r="A2" s="1">
        <v>2000</v>
      </c>
      <c r="B2" s="5">
        <f>'MER 7.1'!I64</f>
        <v>243.511</v>
      </c>
      <c r="C2" s="5">
        <f>'MER 7.1'!B64</f>
        <v>3637.529</v>
      </c>
      <c r="D2" s="4">
        <f>B2/C2</f>
        <v>6.6944071098814603E-2</v>
      </c>
    </row>
    <row r="3" spans="1:4" x14ac:dyDescent="0.35">
      <c r="A3" s="1">
        <v>2001</v>
      </c>
      <c r="B3" s="5">
        <f>'MER 7.1'!I65</f>
        <v>201.56399999999999</v>
      </c>
      <c r="C3" s="5">
        <f>'MER 7.1'!B65</f>
        <v>3580.0529999999999</v>
      </c>
      <c r="D3" s="4">
        <f>B3/C3</f>
        <v>5.6301959775455837E-2</v>
      </c>
    </row>
    <row r="4" spans="1:4" x14ac:dyDescent="0.35">
      <c r="A4" s="1">
        <v>2002</v>
      </c>
      <c r="B4" s="5">
        <f>'MER 7.1'!I66</f>
        <v>247.785</v>
      </c>
      <c r="C4" s="5">
        <f>'MER 7.1'!B66</f>
        <v>3698.4580000000001</v>
      </c>
      <c r="D4" s="4">
        <f t="shared" ref="D4:D8" si="0">B4/C4</f>
        <v>6.69968403047973E-2</v>
      </c>
    </row>
    <row r="5" spans="1:4" x14ac:dyDescent="0.35">
      <c r="A5" s="1">
        <v>2003</v>
      </c>
      <c r="B5" s="5">
        <f>'MER 7.1'!I67</f>
        <v>227.57599999999999</v>
      </c>
      <c r="C5" s="5">
        <f>'MER 7.1'!B67</f>
        <v>3721.1590000000001</v>
      </c>
      <c r="D5" s="4">
        <f t="shared" si="0"/>
        <v>6.1157289973365822E-2</v>
      </c>
    </row>
    <row r="6" spans="1:4" x14ac:dyDescent="0.35">
      <c r="A6" s="1">
        <v>2004</v>
      </c>
      <c r="B6" s="5">
        <f>'MER 7.1'!I68</f>
        <v>265.91800000000001</v>
      </c>
      <c r="C6" s="5">
        <f>'MER 7.1'!B68</f>
        <v>3808.36</v>
      </c>
      <c r="D6" s="4">
        <f t="shared" si="0"/>
        <v>6.9824806478379145E-2</v>
      </c>
    </row>
    <row r="7" spans="1:4" x14ac:dyDescent="0.35">
      <c r="A7" s="1">
        <v>2005</v>
      </c>
      <c r="B7" s="5">
        <f>'MER 7.1'!I69</f>
        <v>269.21699999999998</v>
      </c>
      <c r="C7" s="5">
        <f>'MER 7.1'!B69</f>
        <v>3902.192</v>
      </c>
      <c r="D7" s="4">
        <f t="shared" si="0"/>
        <v>6.8991223394440859E-2</v>
      </c>
    </row>
    <row r="8" spans="1:4" x14ac:dyDescent="0.35">
      <c r="A8" s="1">
        <v>2006</v>
      </c>
      <c r="B8" s="5">
        <f>'MER 7.1'!I70</f>
        <v>266.27699999999999</v>
      </c>
      <c r="C8" s="5">
        <f>'MER 7.1'!B70</f>
        <v>3908.0770000000002</v>
      </c>
      <c r="D8" s="4">
        <f t="shared" si="0"/>
        <v>6.8135044422103247E-2</v>
      </c>
    </row>
    <row r="9" spans="1:4" x14ac:dyDescent="0.35">
      <c r="A9" s="1">
        <v>2007</v>
      </c>
      <c r="B9" s="5">
        <f>'MER 7.1'!I71</f>
        <v>297.76600000000002</v>
      </c>
      <c r="C9" s="5">
        <f>'MER 7.1'!B71</f>
        <v>4005.3429999999998</v>
      </c>
      <c r="D9" s="4">
        <f>B9/C9</f>
        <v>7.4342197409809851E-2</v>
      </c>
    </row>
    <row r="10" spans="1:4" x14ac:dyDescent="0.35">
      <c r="A10" s="1">
        <v>2008</v>
      </c>
      <c r="B10" s="5">
        <f>'MER 7.1'!I72</f>
        <v>286.048</v>
      </c>
      <c r="C10" s="5">
        <f>'MER 7.1'!B72</f>
        <v>3974.3490000000002</v>
      </c>
      <c r="D10" s="4">
        <f>B10/C10</f>
        <v>7.1973548372324628E-2</v>
      </c>
    </row>
    <row r="11" spans="1:4" x14ac:dyDescent="0.35">
      <c r="A11" s="1">
        <v>2009</v>
      </c>
      <c r="B11" s="5">
        <f>'MER 7.1'!I73</f>
        <v>260.64999999999998</v>
      </c>
      <c r="C11" s="5">
        <f>'MER 7.1'!B73</f>
        <v>3809.837</v>
      </c>
      <c r="D11" s="4">
        <f t="shared" ref="D11:D15" si="1">B11/C11</f>
        <v>6.8415000431776993E-2</v>
      </c>
    </row>
    <row r="12" spans="1:4" x14ac:dyDescent="0.35">
      <c r="A12" s="1">
        <v>2010</v>
      </c>
      <c r="B12" s="5">
        <f>'MER 7.1'!I74</f>
        <v>264.28500000000003</v>
      </c>
      <c r="C12" s="5">
        <f>'MER 7.1'!B74</f>
        <v>3972.386</v>
      </c>
      <c r="D12" s="4">
        <f t="shared" si="1"/>
        <v>6.6530543607796436E-2</v>
      </c>
    </row>
    <row r="13" spans="1:4" x14ac:dyDescent="0.35">
      <c r="A13" s="1">
        <v>2011</v>
      </c>
      <c r="B13" s="5">
        <f>'MER 7.1'!I75</f>
        <v>254.792</v>
      </c>
      <c r="C13" s="5">
        <f>'MER 7.1'!B75</f>
        <v>3948.1860000000001</v>
      </c>
      <c r="D13" s="4">
        <f t="shared" si="1"/>
        <v>6.4533940396931652E-2</v>
      </c>
    </row>
    <row r="14" spans="1:4" x14ac:dyDescent="0.35">
      <c r="A14" s="1">
        <v>2012</v>
      </c>
      <c r="B14" s="5">
        <f>'MER 7.1'!I76</f>
        <v>262.72000000000003</v>
      </c>
      <c r="C14" s="5">
        <f>'MER 7.1'!B76</f>
        <v>3890.3580000000002</v>
      </c>
      <c r="D14" s="4">
        <f t="shared" si="1"/>
        <v>6.7531060123515632E-2</v>
      </c>
    </row>
    <row r="15" spans="1:4" x14ac:dyDescent="0.35">
      <c r="A15" s="1">
        <v>2013</v>
      </c>
      <c r="B15" s="5">
        <f>'MER 7.1'!I77</f>
        <v>255.51</v>
      </c>
      <c r="C15" s="5">
        <f>'MER 7.1'!B77</f>
        <v>3903.7150000000001</v>
      </c>
      <c r="D15" s="4">
        <f t="shared" si="1"/>
        <v>6.5453036402503759E-2</v>
      </c>
    </row>
    <row r="16" spans="1:4" x14ac:dyDescent="0.35">
      <c r="A16" s="1">
        <v>2014</v>
      </c>
      <c r="B16" s="5">
        <f>'MER 7.1'!I78</f>
        <v>243.54400000000001</v>
      </c>
      <c r="C16" s="5">
        <f>'MER 7.1'!B78</f>
        <v>3937.0030000000002</v>
      </c>
      <c r="D16" s="4">
        <f>B16/C16</f>
        <v>6.18602525829927E-2</v>
      </c>
    </row>
    <row r="17" spans="1:4" x14ac:dyDescent="0.35">
      <c r="A17" s="1">
        <v>2015</v>
      </c>
      <c r="B17" s="5">
        <f>'MER 7.1'!I79</f>
        <v>244.11199999999999</v>
      </c>
      <c r="C17" s="5">
        <f>'MER 7.1'!B79</f>
        <v>3919.2939999999999</v>
      </c>
      <c r="D17" s="4">
        <f>B17/C17</f>
        <v>6.2284686986993069E-2</v>
      </c>
    </row>
    <row r="18" spans="1:4" x14ac:dyDescent="0.35">
      <c r="A18" s="1">
        <v>2016</v>
      </c>
      <c r="B18" s="5">
        <f>'MER 7.1'!I80</f>
        <v>240.87899999999999</v>
      </c>
      <c r="C18" s="5">
        <f>'MER 7.1'!B80</f>
        <v>3918.078</v>
      </c>
      <c r="D18" s="4">
        <f t="shared" ref="D18:D21" si="2">B18/C18</f>
        <v>6.1478867955155558E-2</v>
      </c>
    </row>
    <row r="19" spans="1:4" x14ac:dyDescent="0.35">
      <c r="A19" s="1">
        <v>2017</v>
      </c>
      <c r="B19" s="5">
        <f>'MER 7.1'!I81</f>
        <v>226.26900000000001</v>
      </c>
      <c r="C19" s="5">
        <f>'MER 7.1'!B81</f>
        <v>3877.453</v>
      </c>
      <c r="D19" s="4">
        <f t="shared" si="2"/>
        <v>5.8355059365000683E-2</v>
      </c>
    </row>
    <row r="20" spans="1:4" x14ac:dyDescent="0.35">
      <c r="A20" s="1">
        <v>2018</v>
      </c>
      <c r="B20" s="5">
        <f>'MER 7.1'!I82</f>
        <v>219.64400000000001</v>
      </c>
      <c r="C20" s="5">
        <f>'MER 7.1'!B82</f>
        <v>4018.1669999999999</v>
      </c>
      <c r="D20" s="4">
        <f t="shared" si="2"/>
        <v>5.466273552094774E-2</v>
      </c>
    </row>
    <row r="21" spans="1:4" x14ac:dyDescent="0.35">
      <c r="A21" s="1">
        <v>2019</v>
      </c>
      <c r="B21" s="5">
        <f>'MER 7.1'!I83</f>
        <v>212.47900000000001</v>
      </c>
      <c r="C21" s="5">
        <f>'MER 7.1'!B83</f>
        <v>3965.6289999999999</v>
      </c>
      <c r="D21" s="4">
        <f t="shared" si="2"/>
        <v>5.3580150841140213E-2</v>
      </c>
    </row>
    <row r="22" spans="1:4" x14ac:dyDescent="0.35">
      <c r="A22" s="1">
        <v>2020</v>
      </c>
      <c r="B22" s="5">
        <f>'MER 7.1'!I84</f>
        <v>198.08500000000001</v>
      </c>
      <c r="C22" s="5">
        <f>'MER 7.1'!B84</f>
        <v>3851.0340000000001</v>
      </c>
      <c r="D22" s="4">
        <f t="shared" ref="D22:D23" si="3">B22/C22</f>
        <v>5.1436834886422714E-2</v>
      </c>
    </row>
    <row r="23" spans="1:4" x14ac:dyDescent="0.35">
      <c r="A23" s="1">
        <v>2021</v>
      </c>
      <c r="B23" s="5">
        <f>'MER 7.1'!I85</f>
        <v>224.61</v>
      </c>
      <c r="C23" s="5">
        <f>'MER 7.1'!B85</f>
        <v>3962.7849999999999</v>
      </c>
      <c r="D23" s="4">
        <f t="shared" si="3"/>
        <v>5.667983501502101E-2</v>
      </c>
    </row>
    <row r="24" spans="1:4" x14ac:dyDescent="0.35">
      <c r="A24" s="1"/>
      <c r="B24" s="5"/>
      <c r="C24" s="5"/>
      <c r="D24" s="4"/>
    </row>
    <row r="26" spans="1:4" x14ac:dyDescent="0.35">
      <c r="A26" t="s">
        <v>20</v>
      </c>
    </row>
    <row r="28" spans="1:4" x14ac:dyDescent="0.35">
      <c r="A28" s="1" t="s">
        <v>21</v>
      </c>
      <c r="B28" s="1"/>
      <c r="C28" s="1"/>
      <c r="D28" s="6">
        <f>AVERAGE(D2:D23)</f>
        <v>6.3521317515713147E-2</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9F4CF-97B2-4B61-8A38-D52D0B1437F7}">
  <sheetPr>
    <tabColor theme="5" tint="-0.499984740745262"/>
  </sheetPr>
  <dimension ref="A1:C5"/>
  <sheetViews>
    <sheetView workbookViewId="0">
      <selection activeCell="C5" sqref="C5"/>
    </sheetView>
  </sheetViews>
  <sheetFormatPr defaultColWidth="9.1796875" defaultRowHeight="14" x14ac:dyDescent="0.3"/>
  <cols>
    <col min="1" max="1" width="9.1796875" style="14"/>
    <col min="2" max="2" width="43.81640625" style="14" bestFit="1" customWidth="1"/>
    <col min="3" max="3" width="15.7265625" style="14" bestFit="1" customWidth="1"/>
    <col min="4" max="4" width="11.26953125" style="14" bestFit="1" customWidth="1"/>
    <col min="5" max="16384" width="9.1796875" style="14"/>
  </cols>
  <sheetData>
    <row r="1" spans="1:3" x14ac:dyDescent="0.3">
      <c r="A1" s="25" t="s">
        <v>180</v>
      </c>
    </row>
    <row r="3" spans="1:3" ht="14.5" x14ac:dyDescent="0.35">
      <c r="B3" s="20" t="s">
        <v>90</v>
      </c>
      <c r="C3" s="26">
        <f>SUMIFS('Source-Disposition'!$D:$D,'Source-Disposition'!$B:$B,'retail sales summary'!$B3,'Source-Disposition'!$A:$A,About!$B$1)</f>
        <v>15331018</v>
      </c>
    </row>
    <row r="4" spans="1:3" ht="14.5" x14ac:dyDescent="0.35">
      <c r="B4" s="20" t="s">
        <v>93</v>
      </c>
      <c r="C4" s="26">
        <f>SUMIFS('Source-Disposition'!$D:$D,'Source-Disposition'!$B:$B,'retail sales summary'!$B4,'Source-Disposition'!$A:$A,About!$B$1)</f>
        <v>853850</v>
      </c>
    </row>
    <row r="5" spans="1:3" ht="14.5" x14ac:dyDescent="0.35">
      <c r="B5" s="25" t="s">
        <v>231</v>
      </c>
      <c r="C5" s="31">
        <f>C4/C3</f>
        <v>5.5694279401407004E-2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62FFA-2856-47F7-BC03-3A9AA62F59FC}">
  <sheetPr>
    <tabColor theme="5" tint="-0.499984740745262"/>
  </sheetPr>
  <dimension ref="A1:AH1599"/>
  <sheetViews>
    <sheetView topLeftCell="A543" workbookViewId="0">
      <selection activeCell="B569" activeCellId="1" sqref="B566 B569"/>
    </sheetView>
  </sheetViews>
  <sheetFormatPr defaultColWidth="9.1796875" defaultRowHeight="14" x14ac:dyDescent="0.3"/>
  <cols>
    <col min="1" max="1" width="9.1796875" style="14"/>
    <col min="2" max="2" width="66.54296875" style="14" customWidth="1"/>
    <col min="3" max="3" width="17" style="14" customWidth="1"/>
    <col min="4" max="4" width="16.81640625" style="17" bestFit="1" customWidth="1"/>
    <col min="5" max="16384" width="9.1796875" style="14"/>
  </cols>
  <sheetData>
    <row r="1" spans="1:34" x14ac:dyDescent="0.3">
      <c r="B1" s="15" t="s">
        <v>35</v>
      </c>
      <c r="C1" s="16" t="s">
        <v>36</v>
      </c>
      <c r="D1" s="17">
        <v>2020</v>
      </c>
      <c r="E1" s="15">
        <v>2019</v>
      </c>
      <c r="F1" s="15">
        <v>2018</v>
      </c>
      <c r="G1" s="15">
        <v>2017</v>
      </c>
      <c r="H1" s="15">
        <v>2016</v>
      </c>
      <c r="I1" s="15">
        <v>2015</v>
      </c>
      <c r="J1" s="15">
        <v>2014</v>
      </c>
      <c r="K1" s="15">
        <v>2013</v>
      </c>
      <c r="L1" s="15">
        <v>2012</v>
      </c>
      <c r="M1" s="15">
        <v>2011</v>
      </c>
      <c r="N1" s="15">
        <v>2010</v>
      </c>
      <c r="O1" s="15">
        <v>2009</v>
      </c>
      <c r="P1" s="15">
        <v>2008</v>
      </c>
      <c r="Q1" s="15">
        <v>2007</v>
      </c>
      <c r="R1" s="15">
        <v>2006</v>
      </c>
      <c r="S1" s="15">
        <v>2005</v>
      </c>
      <c r="T1" s="15">
        <v>2004</v>
      </c>
      <c r="U1" s="15">
        <v>2003</v>
      </c>
      <c r="V1" s="15">
        <v>2002</v>
      </c>
      <c r="W1" s="15">
        <v>2001</v>
      </c>
      <c r="X1" s="15">
        <v>2000</v>
      </c>
      <c r="Y1" s="15">
        <v>1999</v>
      </c>
      <c r="Z1" s="15">
        <v>1998</v>
      </c>
      <c r="AA1" s="15">
        <v>1997</v>
      </c>
      <c r="AB1" s="15">
        <v>1996</v>
      </c>
      <c r="AC1" s="15">
        <v>1995</v>
      </c>
      <c r="AD1" s="15">
        <v>1994</v>
      </c>
      <c r="AE1" s="15">
        <v>1993</v>
      </c>
      <c r="AF1" s="15">
        <v>1992</v>
      </c>
      <c r="AG1" s="15">
        <v>1991</v>
      </c>
      <c r="AH1" s="15">
        <v>1990</v>
      </c>
    </row>
    <row r="2" spans="1:34" x14ac:dyDescent="0.3">
      <c r="B2" s="14" t="s">
        <v>37</v>
      </c>
      <c r="C2" s="18"/>
    </row>
    <row r="3" spans="1:34" x14ac:dyDescent="0.3">
      <c r="A3" s="14" t="s">
        <v>37</v>
      </c>
      <c r="B3" s="14" t="s">
        <v>38</v>
      </c>
      <c r="C3" s="18"/>
    </row>
    <row r="4" spans="1:34" x14ac:dyDescent="0.3">
      <c r="A4" s="14" t="s">
        <v>37</v>
      </c>
      <c r="B4" s="14" t="s">
        <v>39</v>
      </c>
      <c r="C4" s="18"/>
      <c r="D4" s="17" t="s">
        <v>40</v>
      </c>
      <c r="E4" s="14" t="s">
        <v>41</v>
      </c>
      <c r="F4" s="14" t="s">
        <v>42</v>
      </c>
      <c r="G4" s="14" t="s">
        <v>43</v>
      </c>
      <c r="H4" s="14" t="s">
        <v>44</v>
      </c>
      <c r="I4" s="14" t="s">
        <v>45</v>
      </c>
      <c r="J4" s="14" t="s">
        <v>46</v>
      </c>
      <c r="K4" s="14" t="s">
        <v>47</v>
      </c>
      <c r="L4" s="14" t="s">
        <v>48</v>
      </c>
      <c r="M4" s="14" t="s">
        <v>49</v>
      </c>
      <c r="N4" s="14" t="s">
        <v>50</v>
      </c>
      <c r="O4" s="14" t="s">
        <v>51</v>
      </c>
      <c r="P4" s="14" t="s">
        <v>52</v>
      </c>
      <c r="Q4" s="14" t="s">
        <v>53</v>
      </c>
      <c r="R4" s="14" t="s">
        <v>54</v>
      </c>
      <c r="S4" s="14" t="s">
        <v>55</v>
      </c>
      <c r="T4" s="14" t="s">
        <v>56</v>
      </c>
      <c r="U4" s="14" t="s">
        <v>57</v>
      </c>
      <c r="V4" s="14" t="s">
        <v>58</v>
      </c>
      <c r="W4" s="14" t="s">
        <v>59</v>
      </c>
      <c r="X4" s="14" t="s">
        <v>60</v>
      </c>
      <c r="Y4" s="14" t="s">
        <v>61</v>
      </c>
      <c r="Z4" s="14" t="s">
        <v>62</v>
      </c>
      <c r="AA4" s="14" t="s">
        <v>63</v>
      </c>
      <c r="AB4" s="14" t="s">
        <v>64</v>
      </c>
      <c r="AC4" s="14" t="s">
        <v>65</v>
      </c>
      <c r="AD4" s="14" t="s">
        <v>66</v>
      </c>
      <c r="AE4" s="14" t="s">
        <v>67</v>
      </c>
      <c r="AF4" s="14" t="s">
        <v>68</v>
      </c>
      <c r="AG4" s="14" t="s">
        <v>69</v>
      </c>
      <c r="AH4" s="14" t="s">
        <v>70</v>
      </c>
    </row>
    <row r="5" spans="1:34" x14ac:dyDescent="0.3">
      <c r="A5" s="14" t="s">
        <v>37</v>
      </c>
      <c r="B5" s="14" t="s">
        <v>71</v>
      </c>
      <c r="C5" s="18"/>
      <c r="D5" s="17" t="s">
        <v>72</v>
      </c>
      <c r="E5" s="14" t="s">
        <v>72</v>
      </c>
      <c r="F5" s="14" t="s">
        <v>72</v>
      </c>
      <c r="G5" s="14" t="s">
        <v>72</v>
      </c>
      <c r="H5" s="14" t="s">
        <v>72</v>
      </c>
      <c r="I5" s="14" t="s">
        <v>72</v>
      </c>
      <c r="J5" s="14" t="s">
        <v>72</v>
      </c>
      <c r="K5" s="14" t="s">
        <v>72</v>
      </c>
      <c r="L5" s="14" t="s">
        <v>72</v>
      </c>
      <c r="M5" s="14" t="s">
        <v>72</v>
      </c>
      <c r="N5" s="14" t="s">
        <v>72</v>
      </c>
      <c r="O5" s="14" t="s">
        <v>72</v>
      </c>
      <c r="P5" s="14" t="s">
        <v>72</v>
      </c>
      <c r="Q5" s="14" t="s">
        <v>72</v>
      </c>
      <c r="R5" s="14" t="s">
        <v>72</v>
      </c>
      <c r="S5" s="14" t="s">
        <v>72</v>
      </c>
      <c r="T5" s="14" t="s">
        <v>72</v>
      </c>
      <c r="U5" s="14" t="s">
        <v>72</v>
      </c>
      <c r="V5" s="14" t="s">
        <v>72</v>
      </c>
      <c r="W5" s="14" t="s">
        <v>72</v>
      </c>
      <c r="X5" s="14" t="s">
        <v>72</v>
      </c>
      <c r="Y5" s="14" t="s">
        <v>72</v>
      </c>
      <c r="Z5" s="14" t="s">
        <v>72</v>
      </c>
      <c r="AA5" s="14" t="s">
        <v>72</v>
      </c>
      <c r="AB5" s="14" t="s">
        <v>72</v>
      </c>
      <c r="AC5" s="14" t="s">
        <v>72</v>
      </c>
      <c r="AD5" s="14" t="s">
        <v>72</v>
      </c>
      <c r="AE5" s="14" t="s">
        <v>72</v>
      </c>
      <c r="AF5" s="14" t="s">
        <v>72</v>
      </c>
      <c r="AG5" s="14" t="s">
        <v>72</v>
      </c>
      <c r="AH5" s="14" t="s">
        <v>72</v>
      </c>
    </row>
    <row r="6" spans="1:34" x14ac:dyDescent="0.3">
      <c r="A6" s="14" t="s">
        <v>37</v>
      </c>
      <c r="B6" s="14" t="s">
        <v>73</v>
      </c>
      <c r="C6" s="18"/>
      <c r="D6" s="17" t="s">
        <v>72</v>
      </c>
      <c r="E6" s="14" t="s">
        <v>72</v>
      </c>
      <c r="F6" s="14" t="s">
        <v>72</v>
      </c>
      <c r="G6" s="14" t="s">
        <v>72</v>
      </c>
      <c r="H6" s="14" t="s">
        <v>72</v>
      </c>
      <c r="I6" s="14" t="s">
        <v>72</v>
      </c>
      <c r="J6" s="14" t="s">
        <v>72</v>
      </c>
      <c r="K6" s="14" t="s">
        <v>72</v>
      </c>
      <c r="L6" s="14" t="s">
        <v>72</v>
      </c>
      <c r="M6" s="14" t="s">
        <v>72</v>
      </c>
      <c r="N6" s="14" t="s">
        <v>72</v>
      </c>
      <c r="O6" s="14" t="s">
        <v>72</v>
      </c>
      <c r="P6" s="14" t="s">
        <v>72</v>
      </c>
      <c r="Q6" s="14" t="s">
        <v>72</v>
      </c>
      <c r="R6" s="14" t="s">
        <v>72</v>
      </c>
      <c r="S6" s="14" t="s">
        <v>72</v>
      </c>
      <c r="T6" s="14" t="s">
        <v>72</v>
      </c>
      <c r="U6" s="14" t="s">
        <v>72</v>
      </c>
      <c r="V6" s="14" t="s">
        <v>72</v>
      </c>
      <c r="W6" s="14" t="s">
        <v>72</v>
      </c>
      <c r="X6" s="14" t="s">
        <v>72</v>
      </c>
      <c r="Y6" s="14" t="s">
        <v>72</v>
      </c>
      <c r="Z6" s="14" t="s">
        <v>72</v>
      </c>
      <c r="AA6" s="14" t="s">
        <v>72</v>
      </c>
      <c r="AB6" s="14" t="s">
        <v>72</v>
      </c>
      <c r="AC6" s="14" t="s">
        <v>72</v>
      </c>
      <c r="AD6" s="14" t="s">
        <v>72</v>
      </c>
      <c r="AE6" s="14" t="s">
        <v>72</v>
      </c>
      <c r="AF6" s="14" t="s">
        <v>72</v>
      </c>
      <c r="AG6" s="14" t="s">
        <v>72</v>
      </c>
      <c r="AH6" s="14" t="s">
        <v>72</v>
      </c>
    </row>
    <row r="7" spans="1:34" ht="14.5" x14ac:dyDescent="0.35">
      <c r="A7" s="14" t="s">
        <v>37</v>
      </c>
      <c r="B7" s="14" t="s">
        <v>74</v>
      </c>
      <c r="C7" s="19">
        <f>IFERROR(AVERAGE(D7:G7),0)</f>
        <v>102226961</v>
      </c>
      <c r="D7" s="17">
        <v>102352555</v>
      </c>
      <c r="E7" s="14">
        <v>102180494</v>
      </c>
      <c r="F7" s="14">
        <v>102665414</v>
      </c>
      <c r="G7" s="14">
        <v>101709381</v>
      </c>
      <c r="H7" s="14">
        <v>97991203</v>
      </c>
      <c r="I7" s="14">
        <v>107868476</v>
      </c>
      <c r="J7" s="14">
        <v>112340555</v>
      </c>
      <c r="K7" s="14">
        <v>115027021</v>
      </c>
      <c r="L7" s="14">
        <v>108425247</v>
      </c>
      <c r="M7" s="14">
        <v>118834736</v>
      </c>
      <c r="N7" s="14">
        <v>122766490</v>
      </c>
      <c r="O7" s="14">
        <v>118781555</v>
      </c>
      <c r="P7" s="14">
        <v>128054895</v>
      </c>
      <c r="Q7" s="14">
        <v>124273167</v>
      </c>
      <c r="R7" s="14">
        <v>124365180</v>
      </c>
      <c r="S7" s="14">
        <v>126303893</v>
      </c>
      <c r="T7" s="14">
        <v>124554606</v>
      </c>
      <c r="U7" s="14">
        <v>126845720</v>
      </c>
      <c r="V7" s="14">
        <v>123739223</v>
      </c>
      <c r="W7" s="14">
        <v>118744284</v>
      </c>
      <c r="X7" s="14">
        <v>118037076</v>
      </c>
      <c r="Y7" s="14">
        <v>113908581</v>
      </c>
      <c r="Z7" s="14">
        <v>113393840</v>
      </c>
      <c r="AA7" s="14">
        <v>113683627</v>
      </c>
      <c r="AB7" s="14">
        <v>115093211</v>
      </c>
      <c r="AC7" s="14">
        <v>99589284</v>
      </c>
      <c r="AD7" s="14">
        <v>95171057</v>
      </c>
      <c r="AE7" s="14">
        <v>94123557</v>
      </c>
      <c r="AF7" s="14">
        <v>90792233</v>
      </c>
      <c r="AG7" s="14">
        <v>85050801</v>
      </c>
      <c r="AH7" s="14">
        <v>76231696</v>
      </c>
    </row>
    <row r="8" spans="1:34" ht="14.5" x14ac:dyDescent="0.35">
      <c r="A8" s="14" t="s">
        <v>37</v>
      </c>
      <c r="B8" s="14" t="s">
        <v>75</v>
      </c>
      <c r="C8" s="19">
        <f t="shared" ref="C8:C71" si="0">IFERROR(AVERAGE(D8:G8),0)</f>
        <v>30617661.75</v>
      </c>
      <c r="D8" s="17">
        <v>27553362</v>
      </c>
      <c r="E8" s="14">
        <v>32439211</v>
      </c>
      <c r="F8" s="14">
        <v>32906202</v>
      </c>
      <c r="G8" s="14">
        <v>29571872</v>
      </c>
      <c r="H8" s="14">
        <v>35632171</v>
      </c>
      <c r="I8" s="14">
        <v>35059831</v>
      </c>
      <c r="J8" s="14">
        <v>29036222</v>
      </c>
      <c r="K8" s="14">
        <v>27383743</v>
      </c>
      <c r="L8" s="14">
        <v>35812766</v>
      </c>
      <c r="M8" s="14">
        <v>29424158</v>
      </c>
      <c r="N8" s="14">
        <v>20923024</v>
      </c>
      <c r="O8" s="14">
        <v>15302426</v>
      </c>
      <c r="P8" s="14">
        <v>10683147</v>
      </c>
      <c r="Q8" s="14">
        <v>9201656</v>
      </c>
      <c r="R8" s="14">
        <v>7103396</v>
      </c>
      <c r="S8" s="14">
        <v>4821000</v>
      </c>
      <c r="T8" s="14">
        <v>6127041</v>
      </c>
      <c r="U8" s="14">
        <v>4064709</v>
      </c>
      <c r="V8" s="14">
        <v>2357413</v>
      </c>
      <c r="W8" s="14">
        <v>44733</v>
      </c>
      <c r="X8" s="14">
        <v>42291</v>
      </c>
      <c r="Y8" s="14">
        <v>48901</v>
      </c>
      <c r="Z8" s="14">
        <v>4410</v>
      </c>
      <c r="AA8" s="14">
        <v>4852</v>
      </c>
      <c r="AB8" s="14">
        <v>5847</v>
      </c>
      <c r="AC8" s="14">
        <v>7278</v>
      </c>
      <c r="AD8" s="14">
        <v>15314</v>
      </c>
      <c r="AE8" s="14">
        <v>10989</v>
      </c>
      <c r="AF8" s="14">
        <v>25233</v>
      </c>
      <c r="AG8" s="14">
        <v>25233</v>
      </c>
      <c r="AH8" s="14">
        <v>27936</v>
      </c>
    </row>
    <row r="9" spans="1:34" ht="14.5" x14ac:dyDescent="0.35">
      <c r="A9" s="14" t="s">
        <v>37</v>
      </c>
      <c r="B9" s="14" t="s">
        <v>76</v>
      </c>
      <c r="C9" s="19">
        <f t="shared" si="0"/>
        <v>3778847</v>
      </c>
      <c r="D9" s="17">
        <v>2848326</v>
      </c>
      <c r="E9" s="14">
        <v>3157136</v>
      </c>
      <c r="F9" s="14">
        <v>4864301</v>
      </c>
      <c r="G9" s="14">
        <v>4245625</v>
      </c>
      <c r="H9" s="14">
        <v>4506703</v>
      </c>
      <c r="I9" s="14">
        <v>5332204</v>
      </c>
      <c r="J9" s="14">
        <v>4125833</v>
      </c>
      <c r="K9" s="14">
        <v>4014623</v>
      </c>
      <c r="L9" s="14">
        <v>4393369</v>
      </c>
      <c r="M9" s="14">
        <v>3773959</v>
      </c>
      <c r="N9" s="14">
        <v>4243149</v>
      </c>
      <c r="O9" s="14">
        <v>4605863</v>
      </c>
      <c r="P9" s="14">
        <v>2569428</v>
      </c>
      <c r="Q9" s="14">
        <v>5705071</v>
      </c>
      <c r="R9" s="14">
        <v>4683179</v>
      </c>
      <c r="S9" s="14">
        <v>2173642</v>
      </c>
      <c r="T9" s="14">
        <v>1445678</v>
      </c>
      <c r="U9" s="14">
        <v>1310750</v>
      </c>
      <c r="V9" s="14">
        <v>1458857</v>
      </c>
      <c r="W9" s="14">
        <v>698013</v>
      </c>
      <c r="X9" s="14">
        <v>549830</v>
      </c>
      <c r="Y9" s="14">
        <v>746941</v>
      </c>
      <c r="Z9" s="14">
        <v>842095</v>
      </c>
      <c r="AA9" s="14">
        <v>683325</v>
      </c>
      <c r="AB9" s="14">
        <v>670529</v>
      </c>
      <c r="AC9" s="14">
        <v>647195</v>
      </c>
      <c r="AD9" s="14">
        <v>692589</v>
      </c>
      <c r="AE9" s="14">
        <v>787844</v>
      </c>
      <c r="AF9" s="14">
        <v>778496</v>
      </c>
      <c r="AG9" s="14">
        <v>786954</v>
      </c>
      <c r="AH9" s="14">
        <v>665814</v>
      </c>
    </row>
    <row r="10" spans="1:34" ht="14.5" x14ac:dyDescent="0.35">
      <c r="A10" s="14" t="s">
        <v>37</v>
      </c>
      <c r="B10" s="14" t="s">
        <v>77</v>
      </c>
      <c r="C10" s="19">
        <f t="shared" si="0"/>
        <v>136623469.75</v>
      </c>
      <c r="D10" s="17">
        <v>132754243</v>
      </c>
      <c r="E10" s="14">
        <v>137776841</v>
      </c>
      <c r="F10" s="14">
        <v>140435917</v>
      </c>
      <c r="G10" s="14">
        <v>135526878</v>
      </c>
      <c r="H10" s="14">
        <v>138130077</v>
      </c>
      <c r="I10" s="14">
        <v>148260511</v>
      </c>
      <c r="J10" s="14">
        <v>145502610</v>
      </c>
      <c r="K10" s="14">
        <v>146425387</v>
      </c>
      <c r="L10" s="14">
        <v>148631382</v>
      </c>
      <c r="M10" s="14">
        <v>152032853</v>
      </c>
      <c r="N10" s="14">
        <v>147932663</v>
      </c>
      <c r="O10" s="14">
        <v>138689844</v>
      </c>
      <c r="P10" s="14">
        <v>141307470</v>
      </c>
      <c r="Q10" s="14">
        <v>139179894</v>
      </c>
      <c r="R10" s="14">
        <v>136151755</v>
      </c>
      <c r="S10" s="14">
        <v>133298535</v>
      </c>
      <c r="T10" s="14">
        <v>132127325</v>
      </c>
      <c r="U10" s="14">
        <v>132221179</v>
      </c>
      <c r="V10" s="14">
        <v>127555493</v>
      </c>
      <c r="W10" s="14">
        <v>119487030</v>
      </c>
      <c r="X10" s="14">
        <v>118629197</v>
      </c>
      <c r="Y10" s="14">
        <v>114704423</v>
      </c>
      <c r="Z10" s="14">
        <v>114240345</v>
      </c>
      <c r="AA10" s="14">
        <v>114371803</v>
      </c>
      <c r="AB10" s="14">
        <v>115769588</v>
      </c>
      <c r="AC10" s="14">
        <v>100243757</v>
      </c>
      <c r="AD10" s="14">
        <v>95878960</v>
      </c>
      <c r="AE10" s="14">
        <v>94922390</v>
      </c>
      <c r="AF10" s="14">
        <v>91595962</v>
      </c>
      <c r="AG10" s="14">
        <v>85862988</v>
      </c>
      <c r="AH10" s="14">
        <v>76925446</v>
      </c>
    </row>
    <row r="11" spans="1:34" ht="14.5" x14ac:dyDescent="0.35">
      <c r="A11" s="14" t="s">
        <v>37</v>
      </c>
      <c r="B11" s="14" t="s">
        <v>78</v>
      </c>
      <c r="C11" s="19">
        <f t="shared" si="0"/>
        <v>0</v>
      </c>
      <c r="D11" s="17">
        <v>0</v>
      </c>
      <c r="E11" s="14">
        <v>0</v>
      </c>
      <c r="F11" s="14">
        <v>0</v>
      </c>
      <c r="G11" s="14">
        <v>0</v>
      </c>
      <c r="H11" s="14">
        <v>0</v>
      </c>
      <c r="I11" s="14">
        <v>0</v>
      </c>
      <c r="J11" s="14">
        <v>0</v>
      </c>
      <c r="K11" s="14">
        <v>0</v>
      </c>
      <c r="L11" s="14">
        <v>0</v>
      </c>
      <c r="M11" s="14">
        <v>0</v>
      </c>
      <c r="N11" s="14">
        <v>0</v>
      </c>
      <c r="O11" s="14">
        <v>0</v>
      </c>
      <c r="P11" s="14">
        <v>0</v>
      </c>
      <c r="Q11" s="14">
        <v>0</v>
      </c>
      <c r="R11" s="14">
        <v>0</v>
      </c>
      <c r="S11" s="14">
        <v>0</v>
      </c>
      <c r="T11" s="14">
        <v>0</v>
      </c>
      <c r="U11" s="14">
        <v>0</v>
      </c>
      <c r="V11" s="14">
        <v>0</v>
      </c>
      <c r="W11" s="14">
        <v>0</v>
      </c>
      <c r="X11" s="14">
        <v>0</v>
      </c>
      <c r="Y11" s="14">
        <v>0</v>
      </c>
      <c r="Z11" s="14">
        <v>0</v>
      </c>
      <c r="AA11" s="14">
        <v>0</v>
      </c>
      <c r="AB11" s="14">
        <v>0</v>
      </c>
      <c r="AC11" s="14">
        <v>0</v>
      </c>
      <c r="AD11" s="14">
        <v>0</v>
      </c>
      <c r="AE11" s="14">
        <v>0</v>
      </c>
      <c r="AF11" s="14">
        <v>0</v>
      </c>
      <c r="AG11" s="14">
        <v>0</v>
      </c>
      <c r="AH11" s="14">
        <v>0</v>
      </c>
    </row>
    <row r="12" spans="1:34" ht="14.5" x14ac:dyDescent="0.35">
      <c r="A12" s="14" t="s">
        <v>37</v>
      </c>
      <c r="B12" s="14" t="s">
        <v>79</v>
      </c>
      <c r="C12" s="19">
        <f t="shared" si="0"/>
        <v>4687624.75</v>
      </c>
      <c r="D12" s="17">
        <v>4788458</v>
      </c>
      <c r="E12" s="14">
        <v>4902592</v>
      </c>
      <c r="F12" s="14">
        <v>4622077</v>
      </c>
      <c r="G12" s="14">
        <v>4437372</v>
      </c>
      <c r="H12" s="14">
        <v>4255021</v>
      </c>
      <c r="I12" s="14">
        <v>4216916</v>
      </c>
      <c r="J12" s="14">
        <v>3837837</v>
      </c>
      <c r="K12" s="14">
        <v>4147537</v>
      </c>
      <c r="L12" s="14">
        <v>4247306</v>
      </c>
      <c r="M12" s="14">
        <v>4306357</v>
      </c>
      <c r="N12" s="14">
        <v>4217849</v>
      </c>
      <c r="O12" s="14">
        <v>4565712</v>
      </c>
      <c r="P12" s="14">
        <v>4562425</v>
      </c>
      <c r="Q12" s="14">
        <v>4646377</v>
      </c>
      <c r="R12" s="14">
        <v>4743686</v>
      </c>
      <c r="S12" s="14">
        <v>4650046</v>
      </c>
      <c r="T12" s="14">
        <v>5227446</v>
      </c>
      <c r="U12" s="14">
        <v>5266043</v>
      </c>
      <c r="V12" s="14">
        <v>5365177</v>
      </c>
      <c r="W12" s="14">
        <v>5858092</v>
      </c>
      <c r="X12" s="14">
        <v>5776146</v>
      </c>
      <c r="Y12" s="14">
        <v>5953085</v>
      </c>
      <c r="Z12" s="14">
        <v>5621779</v>
      </c>
      <c r="AA12" s="14">
        <v>5170528</v>
      </c>
      <c r="AB12" s="14">
        <v>5703321</v>
      </c>
      <c r="AC12" s="14">
        <v>4945610</v>
      </c>
      <c r="AD12" s="14">
        <v>4885299</v>
      </c>
      <c r="AE12" s="14">
        <v>4414607</v>
      </c>
      <c r="AF12" s="14">
        <v>3638459</v>
      </c>
      <c r="AG12" s="14">
        <v>2923624</v>
      </c>
      <c r="AH12" s="14">
        <v>2726687</v>
      </c>
    </row>
    <row r="13" spans="1:34" ht="14.5" x14ac:dyDescent="0.35">
      <c r="A13" s="14" t="s">
        <v>37</v>
      </c>
      <c r="B13" s="14" t="s">
        <v>80</v>
      </c>
      <c r="C13" s="19">
        <f t="shared" si="0"/>
        <v>4687624.75</v>
      </c>
      <c r="D13" s="17">
        <v>4788458</v>
      </c>
      <c r="E13" s="14">
        <v>4902592</v>
      </c>
      <c r="F13" s="14">
        <v>4622077</v>
      </c>
      <c r="G13" s="14">
        <v>4437372</v>
      </c>
      <c r="H13" s="14">
        <v>4255021</v>
      </c>
      <c r="I13" s="14">
        <v>4216916</v>
      </c>
      <c r="J13" s="14">
        <v>3837837</v>
      </c>
      <c r="K13" s="14">
        <v>4147537</v>
      </c>
      <c r="L13" s="14">
        <v>4247306</v>
      </c>
      <c r="M13" s="14">
        <v>4306357</v>
      </c>
      <c r="N13" s="14">
        <v>4217849</v>
      </c>
      <c r="O13" s="14">
        <v>4565712</v>
      </c>
      <c r="P13" s="14">
        <v>4562425</v>
      </c>
      <c r="Q13" s="14">
        <v>4646377</v>
      </c>
      <c r="R13" s="14">
        <v>4743686</v>
      </c>
      <c r="S13" s="14">
        <v>4650046</v>
      </c>
      <c r="T13" s="14">
        <v>5227446</v>
      </c>
      <c r="U13" s="14">
        <v>5266043</v>
      </c>
      <c r="V13" s="14">
        <v>5365177</v>
      </c>
      <c r="W13" s="14">
        <v>5858092</v>
      </c>
      <c r="X13" s="14">
        <v>5776146</v>
      </c>
      <c r="Y13" s="14">
        <v>5953085</v>
      </c>
      <c r="Z13" s="14">
        <v>5621779</v>
      </c>
      <c r="AA13" s="14">
        <v>5170528</v>
      </c>
      <c r="AB13" s="14">
        <v>5703321</v>
      </c>
      <c r="AC13" s="14">
        <v>4945610</v>
      </c>
      <c r="AD13" s="14">
        <v>4885299</v>
      </c>
      <c r="AE13" s="14">
        <v>4414607</v>
      </c>
      <c r="AF13" s="14">
        <v>3638459</v>
      </c>
      <c r="AG13" s="14">
        <v>2923624</v>
      </c>
      <c r="AH13" s="14">
        <v>2726687</v>
      </c>
    </row>
    <row r="14" spans="1:34" ht="14.5" x14ac:dyDescent="0.35">
      <c r="A14" s="14" t="s">
        <v>37</v>
      </c>
      <c r="B14" s="14" t="s">
        <v>81</v>
      </c>
      <c r="C14" s="19">
        <f t="shared" si="0"/>
        <v>141311094.75</v>
      </c>
      <c r="D14" s="17">
        <v>137542702</v>
      </c>
      <c r="E14" s="14">
        <v>142679433</v>
      </c>
      <c r="F14" s="14">
        <v>145057994</v>
      </c>
      <c r="G14" s="14">
        <v>139964250</v>
      </c>
      <c r="H14" s="14">
        <v>142385098</v>
      </c>
      <c r="I14" s="14">
        <v>152477427</v>
      </c>
      <c r="J14" s="14">
        <v>149340447</v>
      </c>
      <c r="K14" s="14">
        <v>150572924</v>
      </c>
      <c r="L14" s="14">
        <v>152878688</v>
      </c>
      <c r="M14" s="14">
        <v>156339210</v>
      </c>
      <c r="N14" s="14">
        <v>152150512</v>
      </c>
      <c r="O14" s="14">
        <v>143255556</v>
      </c>
      <c r="P14" s="14">
        <v>145869895</v>
      </c>
      <c r="Q14" s="14">
        <v>143826271</v>
      </c>
      <c r="R14" s="14">
        <v>140895441</v>
      </c>
      <c r="S14" s="14">
        <v>137948581</v>
      </c>
      <c r="T14" s="14">
        <v>137354771</v>
      </c>
      <c r="U14" s="14">
        <v>137487222</v>
      </c>
      <c r="V14" s="14">
        <v>132920670</v>
      </c>
      <c r="W14" s="14">
        <v>125345122</v>
      </c>
      <c r="X14" s="14">
        <v>124405343</v>
      </c>
      <c r="Y14" s="14">
        <v>120657508</v>
      </c>
      <c r="Z14" s="14">
        <v>119862125</v>
      </c>
      <c r="AA14" s="14">
        <v>119542331</v>
      </c>
      <c r="AB14" s="14">
        <v>121472909</v>
      </c>
      <c r="AC14" s="14">
        <v>105189368</v>
      </c>
      <c r="AD14" s="14">
        <v>100764259</v>
      </c>
      <c r="AE14" s="14">
        <v>99336997</v>
      </c>
      <c r="AF14" s="14">
        <v>95234421</v>
      </c>
      <c r="AG14" s="14">
        <v>88786611</v>
      </c>
      <c r="AH14" s="14">
        <v>79652133</v>
      </c>
    </row>
    <row r="15" spans="1:34" ht="14.5" x14ac:dyDescent="0.35">
      <c r="A15" s="14" t="s">
        <v>37</v>
      </c>
      <c r="B15" s="14" t="s">
        <v>82</v>
      </c>
      <c r="C15" s="19">
        <f t="shared" si="0"/>
        <v>0</v>
      </c>
      <c r="D15" s="17">
        <v>0</v>
      </c>
      <c r="E15" s="14">
        <v>0</v>
      </c>
      <c r="F15" s="14">
        <v>0</v>
      </c>
      <c r="G15" s="14">
        <v>0</v>
      </c>
      <c r="H15" s="14">
        <v>0</v>
      </c>
      <c r="I15" s="14">
        <v>0</v>
      </c>
      <c r="J15" s="14">
        <v>0</v>
      </c>
      <c r="K15" s="14">
        <v>0</v>
      </c>
      <c r="L15" s="14">
        <v>0</v>
      </c>
      <c r="M15" s="14">
        <v>0</v>
      </c>
      <c r="N15" s="14">
        <v>0</v>
      </c>
      <c r="O15" s="14">
        <v>0</v>
      </c>
      <c r="P15" s="14">
        <v>0</v>
      </c>
      <c r="Q15" s="14">
        <v>0</v>
      </c>
      <c r="R15" s="14">
        <v>0</v>
      </c>
      <c r="S15" s="14">
        <v>0</v>
      </c>
      <c r="T15" s="14">
        <v>0</v>
      </c>
      <c r="U15" s="14">
        <v>0</v>
      </c>
      <c r="V15" s="14">
        <v>0</v>
      </c>
      <c r="W15" s="14">
        <v>0</v>
      </c>
      <c r="X15" s="14">
        <v>0</v>
      </c>
      <c r="Y15" s="14">
        <v>0</v>
      </c>
      <c r="Z15" s="14">
        <v>0</v>
      </c>
      <c r="AA15" s="14">
        <v>0</v>
      </c>
      <c r="AB15" s="14">
        <v>0</v>
      </c>
      <c r="AC15" s="14">
        <v>0</v>
      </c>
      <c r="AD15" s="14">
        <v>0</v>
      </c>
      <c r="AE15" s="14">
        <v>0</v>
      </c>
      <c r="AF15" s="14">
        <v>0</v>
      </c>
      <c r="AG15" s="14">
        <v>0</v>
      </c>
      <c r="AH15" s="14">
        <v>0</v>
      </c>
    </row>
    <row r="16" spans="1:34" ht="14.5" x14ac:dyDescent="0.35">
      <c r="A16" s="14" t="s">
        <v>37</v>
      </c>
      <c r="B16" s="20" t="s">
        <v>83</v>
      </c>
      <c r="C16" s="19">
        <f t="shared" si="0"/>
        <v>0</v>
      </c>
      <c r="D16" s="17">
        <v>0</v>
      </c>
      <c r="E16" s="14">
        <v>0</v>
      </c>
      <c r="F16" s="14">
        <v>0</v>
      </c>
      <c r="G16" s="14">
        <v>0</v>
      </c>
      <c r="H16" s="14">
        <v>0</v>
      </c>
      <c r="I16" s="14">
        <v>0</v>
      </c>
      <c r="J16" s="14">
        <v>0</v>
      </c>
      <c r="K16" s="14">
        <v>0</v>
      </c>
      <c r="L16" s="14">
        <v>0</v>
      </c>
      <c r="M16" s="14">
        <v>0</v>
      </c>
      <c r="N16" s="14">
        <v>0</v>
      </c>
      <c r="O16" s="14">
        <v>0</v>
      </c>
      <c r="P16" s="14">
        <v>0</v>
      </c>
      <c r="Q16" s="14">
        <v>0</v>
      </c>
      <c r="R16" s="14">
        <v>0</v>
      </c>
      <c r="S16" s="14">
        <v>0</v>
      </c>
      <c r="T16" s="14">
        <v>0</v>
      </c>
      <c r="U16" s="14">
        <v>0</v>
      </c>
      <c r="V16" s="14">
        <v>0</v>
      </c>
      <c r="W16" s="14">
        <v>0</v>
      </c>
      <c r="X16" s="14">
        <v>0</v>
      </c>
      <c r="Y16" s="14">
        <v>0</v>
      </c>
      <c r="Z16" s="14">
        <v>0</v>
      </c>
      <c r="AA16" s="14">
        <v>0</v>
      </c>
      <c r="AB16" s="14">
        <v>0</v>
      </c>
      <c r="AC16" s="14">
        <v>0</v>
      </c>
      <c r="AD16" s="14">
        <v>0</v>
      </c>
      <c r="AE16" s="14">
        <v>0</v>
      </c>
      <c r="AF16" s="14">
        <v>0</v>
      </c>
      <c r="AG16" s="14">
        <v>0</v>
      </c>
      <c r="AH16" s="14">
        <v>0</v>
      </c>
    </row>
    <row r="17" spans="1:34" ht="14.5" x14ac:dyDescent="0.35">
      <c r="A17" s="14" t="s">
        <v>37</v>
      </c>
      <c r="B17" s="14" t="s">
        <v>84</v>
      </c>
      <c r="C17" s="19">
        <f t="shared" si="0"/>
        <v>141311094.75</v>
      </c>
      <c r="D17" s="17">
        <v>137542702</v>
      </c>
      <c r="E17" s="14">
        <v>142679433</v>
      </c>
      <c r="F17" s="14">
        <v>145057994</v>
      </c>
      <c r="G17" s="14">
        <v>139964250</v>
      </c>
      <c r="H17" s="14">
        <v>142385098</v>
      </c>
      <c r="I17" s="14">
        <v>152477427</v>
      </c>
      <c r="J17" s="14">
        <v>149340447</v>
      </c>
      <c r="K17" s="14">
        <v>150572924</v>
      </c>
      <c r="L17" s="14">
        <v>152878688</v>
      </c>
      <c r="M17" s="14">
        <v>156339210</v>
      </c>
      <c r="N17" s="14">
        <v>152150512</v>
      </c>
      <c r="O17" s="14">
        <v>143255556</v>
      </c>
      <c r="P17" s="14">
        <v>145869895</v>
      </c>
      <c r="Q17" s="14">
        <v>143826271</v>
      </c>
      <c r="R17" s="14">
        <v>140895441</v>
      </c>
      <c r="S17" s="14">
        <v>137948581</v>
      </c>
      <c r="T17" s="14">
        <v>137354771</v>
      </c>
      <c r="U17" s="14">
        <v>137487222</v>
      </c>
      <c r="V17" s="14">
        <v>132920670</v>
      </c>
      <c r="W17" s="14">
        <v>125345122</v>
      </c>
      <c r="X17" s="14">
        <v>124405343</v>
      </c>
      <c r="Y17" s="14">
        <v>120657508</v>
      </c>
      <c r="Z17" s="14">
        <v>119862125</v>
      </c>
      <c r="AA17" s="14">
        <v>119542331</v>
      </c>
      <c r="AB17" s="14">
        <v>121472909</v>
      </c>
      <c r="AC17" s="14">
        <v>105189368</v>
      </c>
      <c r="AD17" s="14">
        <v>100764259</v>
      </c>
      <c r="AE17" s="14">
        <v>99336997</v>
      </c>
      <c r="AF17" s="14">
        <v>95234421</v>
      </c>
      <c r="AG17" s="14">
        <v>88786611</v>
      </c>
      <c r="AH17" s="14">
        <v>79652133</v>
      </c>
    </row>
    <row r="18" spans="1:34" ht="14.5" x14ac:dyDescent="0.35">
      <c r="A18" s="14" t="s">
        <v>37</v>
      </c>
      <c r="B18" s="14" t="s">
        <v>85</v>
      </c>
      <c r="C18" s="19">
        <f t="shared" si="0"/>
        <v>0</v>
      </c>
      <c r="D18" s="17" t="s">
        <v>72</v>
      </c>
      <c r="E18" s="14" t="s">
        <v>72</v>
      </c>
      <c r="F18" s="14" t="s">
        <v>72</v>
      </c>
      <c r="G18" s="14" t="s">
        <v>72</v>
      </c>
      <c r="H18" s="14" t="s">
        <v>72</v>
      </c>
      <c r="I18" s="14" t="s">
        <v>72</v>
      </c>
      <c r="J18" s="14" t="s">
        <v>72</v>
      </c>
      <c r="K18" s="14" t="s">
        <v>72</v>
      </c>
      <c r="L18" s="14" t="s">
        <v>72</v>
      </c>
      <c r="M18" s="14" t="s">
        <v>72</v>
      </c>
      <c r="N18" s="14" t="s">
        <v>72</v>
      </c>
      <c r="O18" s="14" t="s">
        <v>72</v>
      </c>
      <c r="P18" s="14" t="s">
        <v>72</v>
      </c>
      <c r="Q18" s="14" t="s">
        <v>72</v>
      </c>
      <c r="R18" s="14" t="s">
        <v>72</v>
      </c>
      <c r="S18" s="14" t="s">
        <v>72</v>
      </c>
      <c r="T18" s="14" t="s">
        <v>72</v>
      </c>
      <c r="U18" s="14" t="s">
        <v>72</v>
      </c>
      <c r="V18" s="14" t="s">
        <v>72</v>
      </c>
      <c r="W18" s="14" t="s">
        <v>72</v>
      </c>
      <c r="X18" s="14" t="s">
        <v>72</v>
      </c>
      <c r="Y18" s="14" t="s">
        <v>72</v>
      </c>
      <c r="Z18" s="14" t="s">
        <v>72</v>
      </c>
      <c r="AA18" s="14" t="s">
        <v>72</v>
      </c>
      <c r="AB18" s="14" t="s">
        <v>72</v>
      </c>
      <c r="AC18" s="14" t="s">
        <v>72</v>
      </c>
      <c r="AD18" s="14" t="s">
        <v>72</v>
      </c>
      <c r="AE18" s="14" t="s">
        <v>72</v>
      </c>
      <c r="AF18" s="14" t="s">
        <v>72</v>
      </c>
      <c r="AG18" s="14" t="s">
        <v>72</v>
      </c>
      <c r="AH18" s="14" t="s">
        <v>72</v>
      </c>
    </row>
    <row r="19" spans="1:34" ht="14.5" x14ac:dyDescent="0.35">
      <c r="A19" s="14" t="s">
        <v>37</v>
      </c>
      <c r="B19" s="14" t="s">
        <v>86</v>
      </c>
      <c r="C19" s="19">
        <f t="shared" si="0"/>
        <v>0</v>
      </c>
      <c r="D19" s="17" t="s">
        <v>72</v>
      </c>
      <c r="E19" s="14" t="s">
        <v>72</v>
      </c>
      <c r="F19" s="14" t="s">
        <v>72</v>
      </c>
      <c r="G19" s="14" t="s">
        <v>72</v>
      </c>
      <c r="H19" s="14" t="s">
        <v>72</v>
      </c>
      <c r="I19" s="14" t="s">
        <v>72</v>
      </c>
      <c r="J19" s="14" t="s">
        <v>72</v>
      </c>
      <c r="K19" s="14" t="s">
        <v>72</v>
      </c>
      <c r="L19" s="14" t="s">
        <v>72</v>
      </c>
      <c r="M19" s="14" t="s">
        <v>72</v>
      </c>
      <c r="N19" s="14" t="s">
        <v>72</v>
      </c>
      <c r="O19" s="14" t="s">
        <v>72</v>
      </c>
      <c r="P19" s="14" t="s">
        <v>72</v>
      </c>
      <c r="Q19" s="14" t="s">
        <v>72</v>
      </c>
      <c r="R19" s="14" t="s">
        <v>72</v>
      </c>
      <c r="S19" s="14" t="s">
        <v>72</v>
      </c>
      <c r="T19" s="14" t="s">
        <v>72</v>
      </c>
      <c r="U19" s="14" t="s">
        <v>72</v>
      </c>
      <c r="V19" s="14" t="s">
        <v>72</v>
      </c>
      <c r="W19" s="14" t="s">
        <v>72</v>
      </c>
      <c r="X19" s="14" t="s">
        <v>72</v>
      </c>
      <c r="Y19" s="14" t="s">
        <v>72</v>
      </c>
      <c r="Z19" s="14" t="s">
        <v>72</v>
      </c>
      <c r="AA19" s="14" t="s">
        <v>72</v>
      </c>
      <c r="AB19" s="14" t="s">
        <v>72</v>
      </c>
      <c r="AC19" s="14" t="s">
        <v>72</v>
      </c>
      <c r="AD19" s="14" t="s">
        <v>72</v>
      </c>
      <c r="AE19" s="14" t="s">
        <v>72</v>
      </c>
      <c r="AF19" s="14" t="s">
        <v>72</v>
      </c>
      <c r="AG19" s="14" t="s">
        <v>72</v>
      </c>
      <c r="AH19" s="14" t="s">
        <v>72</v>
      </c>
    </row>
    <row r="20" spans="1:34" ht="14.5" x14ac:dyDescent="0.35">
      <c r="A20" s="14" t="s">
        <v>37</v>
      </c>
      <c r="B20" s="14" t="s">
        <v>87</v>
      </c>
      <c r="C20" s="19">
        <f t="shared" si="0"/>
        <v>86989651</v>
      </c>
      <c r="D20" s="17">
        <v>83378325</v>
      </c>
      <c r="E20" s="14">
        <v>88076945</v>
      </c>
      <c r="F20" s="14">
        <v>90262480</v>
      </c>
      <c r="G20" s="14">
        <v>86240854</v>
      </c>
      <c r="H20" s="14">
        <v>88225141</v>
      </c>
      <c r="I20" s="14">
        <v>88845543</v>
      </c>
      <c r="J20" s="14">
        <v>90493727</v>
      </c>
      <c r="K20" s="14">
        <v>87852107</v>
      </c>
      <c r="L20" s="14">
        <v>86182548</v>
      </c>
      <c r="M20" s="14">
        <v>88536501</v>
      </c>
      <c r="N20" s="14">
        <v>90862645</v>
      </c>
      <c r="O20" s="14">
        <v>82427315</v>
      </c>
      <c r="P20" s="14">
        <v>89281681</v>
      </c>
      <c r="Q20" s="14">
        <v>91828464</v>
      </c>
      <c r="R20" s="14">
        <v>90677695</v>
      </c>
      <c r="S20" s="14">
        <v>89201620</v>
      </c>
      <c r="T20" s="14">
        <v>86870519</v>
      </c>
      <c r="U20" s="14">
        <v>83844220</v>
      </c>
      <c r="V20" s="14">
        <v>83067078</v>
      </c>
      <c r="W20" s="14">
        <v>79358258</v>
      </c>
      <c r="X20" s="14">
        <v>83524220</v>
      </c>
      <c r="Y20" s="14">
        <v>80401079</v>
      </c>
      <c r="Z20" s="14">
        <v>79173033</v>
      </c>
      <c r="AA20" s="14">
        <v>74553869</v>
      </c>
      <c r="AB20" s="14">
        <v>73104419</v>
      </c>
      <c r="AC20" s="14">
        <v>70006764</v>
      </c>
      <c r="AD20" s="14">
        <v>67580676</v>
      </c>
      <c r="AE20" s="14">
        <v>65057675</v>
      </c>
      <c r="AF20" s="14">
        <v>62166661</v>
      </c>
      <c r="AG20" s="14">
        <v>61227325</v>
      </c>
      <c r="AH20" s="14">
        <v>59925613</v>
      </c>
    </row>
    <row r="21" spans="1:34" ht="14.5" x14ac:dyDescent="0.35">
      <c r="A21" s="14" t="s">
        <v>37</v>
      </c>
      <c r="B21" s="14" t="s">
        <v>88</v>
      </c>
      <c r="C21" s="19">
        <f t="shared" si="0"/>
        <v>0</v>
      </c>
      <c r="D21" s="17">
        <v>0</v>
      </c>
      <c r="E21" s="14">
        <v>0</v>
      </c>
      <c r="F21" s="14">
        <v>0</v>
      </c>
      <c r="G21" s="14">
        <v>0</v>
      </c>
      <c r="H21" s="14">
        <v>0</v>
      </c>
      <c r="I21" s="14">
        <v>0</v>
      </c>
      <c r="J21" s="14">
        <v>0</v>
      </c>
      <c r="K21" s="14">
        <v>0</v>
      </c>
      <c r="L21" s="14">
        <v>0</v>
      </c>
      <c r="M21" s="14">
        <v>0</v>
      </c>
      <c r="N21" s="14">
        <v>0</v>
      </c>
      <c r="O21" s="14">
        <v>0</v>
      </c>
      <c r="P21" s="14">
        <v>0</v>
      </c>
      <c r="Q21" s="14">
        <v>0</v>
      </c>
      <c r="R21" s="14">
        <v>0</v>
      </c>
      <c r="S21" s="14">
        <v>0</v>
      </c>
      <c r="T21" s="14">
        <v>0</v>
      </c>
      <c r="U21" s="14">
        <v>0</v>
      </c>
      <c r="V21" s="14">
        <v>0</v>
      </c>
      <c r="W21" s="14">
        <v>0</v>
      </c>
      <c r="X21" s="14">
        <v>0</v>
      </c>
      <c r="Y21" s="14">
        <v>0</v>
      </c>
      <c r="Z21" s="14">
        <v>0</v>
      </c>
      <c r="AA21" s="14">
        <v>0</v>
      </c>
      <c r="AB21" s="14">
        <v>0</v>
      </c>
      <c r="AC21" s="14">
        <v>0</v>
      </c>
      <c r="AD21" s="14">
        <v>0</v>
      </c>
      <c r="AE21" s="14">
        <v>0</v>
      </c>
      <c r="AF21" s="14">
        <v>0</v>
      </c>
      <c r="AG21" s="14">
        <v>0</v>
      </c>
      <c r="AH21" s="14">
        <v>0</v>
      </c>
    </row>
    <row r="22" spans="1:34" ht="14.5" x14ac:dyDescent="0.35">
      <c r="A22" s="14" t="s">
        <v>37</v>
      </c>
      <c r="B22" s="14" t="s">
        <v>89</v>
      </c>
      <c r="C22" s="19">
        <f t="shared" si="0"/>
        <v>13574.75</v>
      </c>
      <c r="D22" s="17">
        <v>17280</v>
      </c>
      <c r="E22" s="14">
        <v>18167</v>
      </c>
      <c r="F22" s="14">
        <v>17976</v>
      </c>
      <c r="G22" s="14">
        <v>876</v>
      </c>
      <c r="H22" s="14">
        <v>0</v>
      </c>
      <c r="I22" s="14">
        <v>0</v>
      </c>
      <c r="J22" s="14">
        <v>0</v>
      </c>
      <c r="K22" s="14">
        <v>0</v>
      </c>
      <c r="L22" s="14">
        <v>0</v>
      </c>
      <c r="M22" s="14">
        <v>458868</v>
      </c>
      <c r="N22" s="14">
        <v>0</v>
      </c>
      <c r="O22" s="14">
        <v>417287</v>
      </c>
      <c r="P22" s="14">
        <v>425598</v>
      </c>
      <c r="Q22" s="14">
        <v>0</v>
      </c>
      <c r="R22" s="14">
        <v>0</v>
      </c>
      <c r="S22" s="14">
        <v>0</v>
      </c>
      <c r="T22" s="14">
        <v>0</v>
      </c>
      <c r="U22" s="14">
        <v>0</v>
      </c>
      <c r="V22" s="14">
        <v>0</v>
      </c>
      <c r="W22" s="14">
        <v>0</v>
      </c>
      <c r="X22" s="14">
        <v>0</v>
      </c>
      <c r="Y22" s="14">
        <v>0</v>
      </c>
      <c r="Z22" s="14">
        <v>0</v>
      </c>
      <c r="AA22" s="14">
        <v>0</v>
      </c>
      <c r="AB22" s="14">
        <v>0</v>
      </c>
      <c r="AC22" s="14">
        <v>0</v>
      </c>
      <c r="AD22" s="14">
        <v>0</v>
      </c>
      <c r="AE22" s="14">
        <v>0</v>
      </c>
      <c r="AF22" s="14">
        <v>0</v>
      </c>
      <c r="AG22" s="14">
        <v>0</v>
      </c>
      <c r="AH22" s="14">
        <v>0</v>
      </c>
    </row>
    <row r="23" spans="1:34" ht="14.5" x14ac:dyDescent="0.35">
      <c r="A23" s="14" t="s">
        <v>37</v>
      </c>
      <c r="B23" s="14" t="s">
        <v>90</v>
      </c>
      <c r="C23" s="19">
        <f t="shared" si="0"/>
        <v>87003225.75</v>
      </c>
      <c r="D23" s="17">
        <v>83395605</v>
      </c>
      <c r="E23" s="14">
        <v>88095112</v>
      </c>
      <c r="F23" s="14">
        <v>90280456</v>
      </c>
      <c r="G23" s="14">
        <v>86241730</v>
      </c>
      <c r="H23" s="14">
        <v>88225141</v>
      </c>
      <c r="I23" s="14">
        <v>88845543</v>
      </c>
      <c r="J23" s="14">
        <v>90493727</v>
      </c>
      <c r="K23" s="14">
        <v>87852107</v>
      </c>
      <c r="L23" s="14">
        <v>86182548</v>
      </c>
      <c r="M23" s="14">
        <v>88995369</v>
      </c>
      <c r="N23" s="14">
        <v>90862645</v>
      </c>
      <c r="O23" s="14">
        <v>82844602</v>
      </c>
      <c r="P23" s="14">
        <v>89707279</v>
      </c>
      <c r="Q23" s="14">
        <v>91828464</v>
      </c>
      <c r="R23" s="14">
        <v>90677695</v>
      </c>
      <c r="S23" s="14">
        <v>89201620</v>
      </c>
      <c r="T23" s="14">
        <v>86870519</v>
      </c>
      <c r="U23" s="14">
        <v>83844220</v>
      </c>
      <c r="V23" s="14">
        <v>83067078</v>
      </c>
      <c r="W23" s="14">
        <v>79358258</v>
      </c>
      <c r="X23" s="14">
        <v>83524220</v>
      </c>
      <c r="Y23" s="14">
        <v>80401079</v>
      </c>
      <c r="Z23" s="14">
        <v>79173033</v>
      </c>
      <c r="AA23" s="14">
        <v>74553869</v>
      </c>
      <c r="AB23" s="14">
        <v>73104419</v>
      </c>
      <c r="AC23" s="14">
        <v>70006764</v>
      </c>
      <c r="AD23" s="14">
        <v>67580676</v>
      </c>
      <c r="AE23" s="14">
        <v>65057675</v>
      </c>
      <c r="AF23" s="14">
        <v>62166661</v>
      </c>
      <c r="AG23" s="14">
        <v>61227325</v>
      </c>
      <c r="AH23" s="14">
        <v>59925613</v>
      </c>
    </row>
    <row r="24" spans="1:34" ht="14.5" x14ac:dyDescent="0.35">
      <c r="A24" s="14" t="s">
        <v>37</v>
      </c>
      <c r="B24" s="14" t="s">
        <v>91</v>
      </c>
      <c r="C24" s="19">
        <f t="shared" si="0"/>
        <v>5058863.5</v>
      </c>
      <c r="D24" s="17">
        <v>5110676</v>
      </c>
      <c r="E24" s="14">
        <v>5159502</v>
      </c>
      <c r="F24" s="14">
        <v>5037015</v>
      </c>
      <c r="G24" s="14">
        <v>4928261</v>
      </c>
      <c r="H24" s="14">
        <v>4586964</v>
      </c>
      <c r="I24" s="14">
        <v>4551804</v>
      </c>
      <c r="J24" s="14">
        <v>5000379</v>
      </c>
      <c r="K24" s="14">
        <v>4608062</v>
      </c>
      <c r="L24" s="14">
        <v>5286916</v>
      </c>
      <c r="M24" s="14">
        <v>5157007</v>
      </c>
      <c r="N24" s="14">
        <v>5007573</v>
      </c>
      <c r="O24" s="14">
        <v>4827750</v>
      </c>
      <c r="P24" s="14">
        <v>4726425</v>
      </c>
      <c r="Q24" s="14">
        <v>4620025</v>
      </c>
      <c r="R24" s="14">
        <v>6209972</v>
      </c>
      <c r="S24" s="14">
        <v>3540326</v>
      </c>
      <c r="T24" s="14">
        <v>6487857</v>
      </c>
      <c r="U24" s="14">
        <v>6481099</v>
      </c>
      <c r="V24" s="14">
        <v>6399833</v>
      </c>
      <c r="W24" s="14">
        <v>6263673</v>
      </c>
      <c r="X24" s="14">
        <v>6277371</v>
      </c>
      <c r="Y24" s="14">
        <v>6668570</v>
      </c>
      <c r="Z24" s="14">
        <v>6441674</v>
      </c>
      <c r="AA24" s="14">
        <v>5827652</v>
      </c>
      <c r="AB24" s="14">
        <v>6339694</v>
      </c>
      <c r="AC24" s="14">
        <v>5553211</v>
      </c>
      <c r="AD24" s="14">
        <v>5524010</v>
      </c>
      <c r="AE24" s="14">
        <v>5174420</v>
      </c>
      <c r="AF24" s="14">
        <v>4379722</v>
      </c>
      <c r="AG24" s="14">
        <v>3667285</v>
      </c>
      <c r="AH24" s="14">
        <v>3379559</v>
      </c>
    </row>
    <row r="25" spans="1:34" ht="14.5" x14ac:dyDescent="0.35">
      <c r="A25" s="14" t="s">
        <v>37</v>
      </c>
      <c r="B25" s="14" t="s">
        <v>92</v>
      </c>
      <c r="C25" s="19">
        <f t="shared" si="0"/>
        <v>0</v>
      </c>
      <c r="D25" s="17">
        <v>0</v>
      </c>
      <c r="E25" s="14">
        <v>0</v>
      </c>
      <c r="F25" s="14">
        <v>0</v>
      </c>
      <c r="G25" s="14">
        <v>0</v>
      </c>
      <c r="H25" s="14">
        <v>0</v>
      </c>
      <c r="I25" s="14">
        <v>0</v>
      </c>
      <c r="J25" s="14">
        <v>0</v>
      </c>
      <c r="K25" s="14">
        <v>0</v>
      </c>
      <c r="L25" s="14">
        <v>0</v>
      </c>
      <c r="M25" s="14">
        <v>0</v>
      </c>
      <c r="N25" s="14">
        <v>0</v>
      </c>
      <c r="O25" s="14">
        <v>0</v>
      </c>
      <c r="P25" s="14">
        <v>0</v>
      </c>
      <c r="Q25" s="14">
        <v>0</v>
      </c>
      <c r="R25" s="14">
        <v>0</v>
      </c>
      <c r="S25" s="14">
        <v>0</v>
      </c>
      <c r="T25" s="14">
        <v>0</v>
      </c>
      <c r="U25" s="14">
        <v>0</v>
      </c>
      <c r="V25" s="14">
        <v>0</v>
      </c>
      <c r="W25" s="14">
        <v>0</v>
      </c>
      <c r="X25" s="14">
        <v>0</v>
      </c>
      <c r="Y25" s="14">
        <v>0</v>
      </c>
      <c r="Z25" s="14">
        <v>0</v>
      </c>
      <c r="AA25" s="14">
        <v>0</v>
      </c>
      <c r="AB25" s="14">
        <v>0</v>
      </c>
      <c r="AC25" s="14">
        <v>0</v>
      </c>
      <c r="AD25" s="14">
        <v>0</v>
      </c>
      <c r="AE25" s="14">
        <v>0</v>
      </c>
      <c r="AF25" s="14">
        <v>0</v>
      </c>
      <c r="AG25" s="14">
        <v>0</v>
      </c>
      <c r="AH25" s="14">
        <v>0</v>
      </c>
    </row>
    <row r="26" spans="1:34" ht="14.5" x14ac:dyDescent="0.35">
      <c r="A26" s="14" t="s">
        <v>37</v>
      </c>
      <c r="B26" s="14" t="s">
        <v>93</v>
      </c>
      <c r="C26" s="19">
        <f t="shared" si="0"/>
        <v>4692346.25</v>
      </c>
      <c r="D26" s="17">
        <v>4644657</v>
      </c>
      <c r="E26" s="14">
        <v>4776859</v>
      </c>
      <c r="F26" s="14">
        <v>4656454</v>
      </c>
      <c r="G26" s="14">
        <v>4691415</v>
      </c>
      <c r="H26" s="14">
        <v>4604565</v>
      </c>
      <c r="I26" s="14">
        <v>4431033</v>
      </c>
      <c r="J26" s="14">
        <v>4712003</v>
      </c>
      <c r="K26" s="14">
        <v>4719383</v>
      </c>
      <c r="L26" s="14">
        <v>4667126</v>
      </c>
      <c r="M26" s="14">
        <v>5499347</v>
      </c>
      <c r="N26" s="14">
        <v>5613291</v>
      </c>
      <c r="O26" s="14">
        <v>5273674</v>
      </c>
      <c r="P26" s="14">
        <v>5714398</v>
      </c>
      <c r="Q26" s="14">
        <v>5812051</v>
      </c>
      <c r="R26" s="14">
        <v>5879439</v>
      </c>
      <c r="S26" s="14">
        <v>5961856</v>
      </c>
      <c r="T26" s="14">
        <v>6365524</v>
      </c>
      <c r="U26" s="14">
        <v>6156524</v>
      </c>
      <c r="V26" s="14">
        <v>6230830</v>
      </c>
      <c r="W26" s="14">
        <v>6206090</v>
      </c>
      <c r="X26" s="14">
        <v>6496787</v>
      </c>
      <c r="Y26" s="14">
        <v>6307636</v>
      </c>
      <c r="Z26" s="14">
        <v>5629812</v>
      </c>
      <c r="AA26" s="14">
        <v>5621134</v>
      </c>
      <c r="AB26" s="14">
        <v>5674489</v>
      </c>
      <c r="AC26" s="14">
        <v>5343282</v>
      </c>
      <c r="AD26" s="14">
        <v>5133856</v>
      </c>
      <c r="AE26" s="14">
        <v>5206804</v>
      </c>
      <c r="AF26" s="14">
        <v>4914509</v>
      </c>
      <c r="AG26" s="14">
        <v>4701328</v>
      </c>
      <c r="AH26" s="14">
        <v>4549600</v>
      </c>
    </row>
    <row r="27" spans="1:34" ht="14.5" x14ac:dyDescent="0.35">
      <c r="A27" s="14" t="s">
        <v>37</v>
      </c>
      <c r="B27" s="14" t="s">
        <v>94</v>
      </c>
      <c r="C27" s="19">
        <f t="shared" si="0"/>
        <v>254289.5</v>
      </c>
      <c r="D27" s="17">
        <v>-186886</v>
      </c>
      <c r="E27" s="14">
        <v>134255</v>
      </c>
      <c r="F27" s="14">
        <v>496037</v>
      </c>
      <c r="G27" s="14">
        <v>573752</v>
      </c>
      <c r="H27" s="14">
        <v>1073570</v>
      </c>
      <c r="I27" s="14">
        <v>1359384</v>
      </c>
      <c r="J27" s="14">
        <v>1171069</v>
      </c>
      <c r="K27" s="14">
        <v>1325273</v>
      </c>
      <c r="L27" s="14">
        <v>1473752</v>
      </c>
      <c r="M27" s="14">
        <v>563791</v>
      </c>
      <c r="N27" s="14">
        <v>797298</v>
      </c>
      <c r="O27" s="14">
        <v>746799</v>
      </c>
      <c r="P27" s="14">
        <v>1171515</v>
      </c>
      <c r="Q27" s="14">
        <v>1463528</v>
      </c>
      <c r="R27" s="14">
        <v>0</v>
      </c>
      <c r="S27" s="14">
        <v>0</v>
      </c>
      <c r="T27" s="14">
        <v>0</v>
      </c>
      <c r="U27" s="14">
        <v>0</v>
      </c>
      <c r="V27" s="14">
        <v>0</v>
      </c>
      <c r="W27" s="14">
        <v>0</v>
      </c>
      <c r="X27" s="14">
        <v>0</v>
      </c>
      <c r="Y27" s="14">
        <v>0</v>
      </c>
      <c r="Z27" s="14">
        <v>0</v>
      </c>
      <c r="AA27" s="14">
        <v>0</v>
      </c>
      <c r="AB27" s="14">
        <v>0</v>
      </c>
      <c r="AC27" s="14">
        <v>0</v>
      </c>
      <c r="AD27" s="14">
        <v>0</v>
      </c>
      <c r="AE27" s="14">
        <v>0</v>
      </c>
      <c r="AF27" s="14">
        <v>0</v>
      </c>
      <c r="AG27" s="14">
        <v>0</v>
      </c>
      <c r="AH27" s="14">
        <v>0</v>
      </c>
    </row>
    <row r="28" spans="1:34" ht="14.5" x14ac:dyDescent="0.35">
      <c r="A28" s="14" t="s">
        <v>37</v>
      </c>
      <c r="B28" s="20" t="s">
        <v>95</v>
      </c>
      <c r="C28" s="19">
        <f t="shared" si="0"/>
        <v>44302370</v>
      </c>
      <c r="D28" s="17">
        <v>44578650</v>
      </c>
      <c r="E28" s="14">
        <v>44513705</v>
      </c>
      <c r="F28" s="14">
        <v>44588032</v>
      </c>
      <c r="G28" s="14">
        <v>43529093</v>
      </c>
      <c r="H28" s="14">
        <v>43894858</v>
      </c>
      <c r="I28" s="14">
        <v>53289662</v>
      </c>
      <c r="J28" s="14">
        <v>47963269</v>
      </c>
      <c r="K28" s="14">
        <v>52068099</v>
      </c>
      <c r="L28" s="14">
        <v>55268345</v>
      </c>
      <c r="M28" s="14">
        <v>56123696</v>
      </c>
      <c r="N28" s="14">
        <v>49869705</v>
      </c>
      <c r="O28" s="14">
        <v>49562730</v>
      </c>
      <c r="P28" s="14">
        <v>44550279</v>
      </c>
      <c r="Q28" s="14">
        <v>40102203</v>
      </c>
      <c r="R28" s="14">
        <v>39995621</v>
      </c>
      <c r="S28" s="14">
        <v>38526487</v>
      </c>
      <c r="T28" s="14">
        <v>39822338</v>
      </c>
      <c r="U28" s="14">
        <v>44129506</v>
      </c>
      <c r="V28" s="14">
        <v>40454195</v>
      </c>
      <c r="W28" s="14">
        <v>37513134</v>
      </c>
      <c r="X28" s="14">
        <v>30759648</v>
      </c>
      <c r="Y28" s="14">
        <v>30252413</v>
      </c>
      <c r="Z28" s="14">
        <v>31423683</v>
      </c>
      <c r="AA28" s="14">
        <v>35978305</v>
      </c>
      <c r="AB28" s="14">
        <v>39351180</v>
      </c>
      <c r="AC28" s="14">
        <v>26383323</v>
      </c>
      <c r="AD28" s="14">
        <v>24963948</v>
      </c>
      <c r="AE28" s="14">
        <v>26034116</v>
      </c>
      <c r="AF28" s="14">
        <v>25273664</v>
      </c>
      <c r="AG28" s="14">
        <v>20206571</v>
      </c>
      <c r="AH28" s="14">
        <v>12515999</v>
      </c>
    </row>
    <row r="29" spans="1:34" ht="14.5" x14ac:dyDescent="0.35">
      <c r="A29" s="14" t="s">
        <v>37</v>
      </c>
      <c r="B29" s="14" t="s">
        <v>96</v>
      </c>
      <c r="C29" s="19">
        <f t="shared" si="0"/>
        <v>141311094.75</v>
      </c>
      <c r="D29" s="17">
        <v>137542702</v>
      </c>
      <c r="E29" s="14">
        <v>142679433</v>
      </c>
      <c r="F29" s="14">
        <v>145057994</v>
      </c>
      <c r="G29" s="14">
        <v>139964250</v>
      </c>
      <c r="H29" s="14">
        <v>142385098</v>
      </c>
      <c r="I29" s="14">
        <v>152477427</v>
      </c>
      <c r="J29" s="14">
        <v>149340447</v>
      </c>
      <c r="K29" s="14">
        <v>150572924</v>
      </c>
      <c r="L29" s="14">
        <v>152878688</v>
      </c>
      <c r="M29" s="14">
        <v>156339210</v>
      </c>
      <c r="N29" s="14">
        <v>152150512</v>
      </c>
      <c r="O29" s="14">
        <v>143255556</v>
      </c>
      <c r="P29" s="14">
        <v>145869895</v>
      </c>
      <c r="Q29" s="14">
        <v>143826271</v>
      </c>
      <c r="R29" s="14">
        <v>140895441</v>
      </c>
      <c r="S29" s="14">
        <v>137948581</v>
      </c>
      <c r="T29" s="14">
        <v>137354771</v>
      </c>
      <c r="U29" s="14">
        <v>137487222</v>
      </c>
      <c r="V29" s="14">
        <v>132920670</v>
      </c>
      <c r="W29" s="14">
        <v>125345122</v>
      </c>
      <c r="X29" s="14">
        <v>124405343</v>
      </c>
      <c r="Y29" s="14">
        <v>120657508</v>
      </c>
      <c r="Z29" s="14">
        <v>119862125</v>
      </c>
      <c r="AA29" s="14">
        <v>119542331</v>
      </c>
      <c r="AB29" s="14">
        <v>121472909</v>
      </c>
      <c r="AC29" s="14">
        <v>105189368</v>
      </c>
      <c r="AD29" s="14">
        <v>100764259</v>
      </c>
      <c r="AE29" s="14">
        <v>99336997</v>
      </c>
      <c r="AF29" s="14">
        <v>95234421</v>
      </c>
      <c r="AG29" s="14">
        <v>88786611</v>
      </c>
      <c r="AH29" s="14">
        <v>79652133</v>
      </c>
    </row>
    <row r="30" spans="1:34" ht="14.5" x14ac:dyDescent="0.35">
      <c r="A30" s="14" t="s">
        <v>37</v>
      </c>
      <c r="B30" s="14" t="s">
        <v>97</v>
      </c>
      <c r="C30" s="19">
        <f t="shared" si="0"/>
        <v>44302370</v>
      </c>
      <c r="D30" s="17">
        <v>44578650</v>
      </c>
      <c r="E30" s="14">
        <v>44513705</v>
      </c>
      <c r="F30" s="14">
        <v>44588032</v>
      </c>
      <c r="G30" s="14">
        <v>43529093</v>
      </c>
      <c r="H30" s="14">
        <v>43894858</v>
      </c>
      <c r="I30" s="14">
        <v>53289662</v>
      </c>
      <c r="J30" s="14">
        <v>47963269</v>
      </c>
      <c r="K30" s="14">
        <v>52068099</v>
      </c>
      <c r="L30" s="14">
        <v>55268345</v>
      </c>
      <c r="M30" s="14">
        <v>56123696</v>
      </c>
      <c r="N30" s="14">
        <v>49869705</v>
      </c>
      <c r="O30" s="14">
        <v>49562730</v>
      </c>
      <c r="P30" s="14">
        <v>44550279</v>
      </c>
      <c r="Q30" s="14">
        <v>40102203</v>
      </c>
      <c r="R30" s="14">
        <v>39995621</v>
      </c>
      <c r="S30" s="14">
        <v>38526487</v>
      </c>
      <c r="T30" s="14">
        <v>39822338</v>
      </c>
      <c r="U30" s="14">
        <v>44129506</v>
      </c>
      <c r="V30" s="14">
        <v>40454195</v>
      </c>
      <c r="W30" s="14">
        <v>37513134</v>
      </c>
      <c r="X30" s="14">
        <v>30759648</v>
      </c>
      <c r="Y30" s="14">
        <v>30252413</v>
      </c>
      <c r="Z30" s="14">
        <v>31423683</v>
      </c>
      <c r="AA30" s="14">
        <v>35978305</v>
      </c>
      <c r="AB30" s="14">
        <v>39351180</v>
      </c>
      <c r="AC30" s="14">
        <v>26383323</v>
      </c>
      <c r="AD30" s="14">
        <v>24963948</v>
      </c>
      <c r="AE30" s="14">
        <v>26034116</v>
      </c>
      <c r="AF30" s="14">
        <v>25273664</v>
      </c>
      <c r="AG30" s="14">
        <v>20206571</v>
      </c>
      <c r="AH30" s="14">
        <v>12515999</v>
      </c>
    </row>
    <row r="31" spans="1:34" ht="14.5" x14ac:dyDescent="0.35">
      <c r="A31" s="14" t="s">
        <v>37</v>
      </c>
      <c r="B31" s="14" t="s">
        <v>98</v>
      </c>
      <c r="C31" s="19">
        <f t="shared" si="0"/>
        <v>1.4549999999999998</v>
      </c>
      <c r="D31" s="17">
        <v>1.48</v>
      </c>
      <c r="E31" s="14">
        <v>1.45</v>
      </c>
      <c r="F31" s="14">
        <v>1.44</v>
      </c>
      <c r="G31" s="14">
        <v>1.45</v>
      </c>
      <c r="H31" s="14">
        <v>1.45</v>
      </c>
      <c r="I31" s="14">
        <v>1.54</v>
      </c>
      <c r="J31" s="14">
        <v>1.47</v>
      </c>
      <c r="K31" s="14">
        <v>1.53</v>
      </c>
      <c r="L31" s="14">
        <v>1.57</v>
      </c>
      <c r="M31" s="14">
        <v>1.56</v>
      </c>
      <c r="N31" s="14">
        <v>1.49</v>
      </c>
      <c r="O31" s="14">
        <v>1.53</v>
      </c>
      <c r="P31" s="14">
        <v>1.44</v>
      </c>
      <c r="Q31" s="14">
        <v>1.39</v>
      </c>
      <c r="R31" s="14">
        <v>1.4</v>
      </c>
      <c r="S31" s="14">
        <v>1.39</v>
      </c>
      <c r="T31" s="14">
        <v>1.41</v>
      </c>
      <c r="U31" s="14">
        <v>1.47</v>
      </c>
      <c r="V31" s="14">
        <v>1.44</v>
      </c>
      <c r="W31" s="14">
        <v>1.43</v>
      </c>
      <c r="X31" s="14">
        <v>1.33</v>
      </c>
      <c r="Y31" s="14">
        <v>1.33</v>
      </c>
      <c r="Z31" s="14">
        <v>1.36</v>
      </c>
      <c r="AA31" s="14">
        <v>1.43</v>
      </c>
      <c r="AB31" s="14">
        <v>1.48</v>
      </c>
      <c r="AC31" s="14">
        <v>1.33</v>
      </c>
      <c r="AD31" s="14">
        <v>1.33</v>
      </c>
      <c r="AE31" s="14">
        <v>1.36</v>
      </c>
      <c r="AF31" s="14">
        <v>1.36</v>
      </c>
      <c r="AG31" s="14">
        <v>1.29</v>
      </c>
      <c r="AH31" s="14">
        <v>1.19</v>
      </c>
    </row>
    <row r="32" spans="1:34" ht="14.5" x14ac:dyDescent="0.35">
      <c r="A32" s="14" t="s">
        <v>37</v>
      </c>
      <c r="B32" s="14" t="s">
        <v>99</v>
      </c>
      <c r="C32" s="19">
        <f t="shared" si="0"/>
        <v>0</v>
      </c>
    </row>
    <row r="33" spans="1:34" ht="14.5" x14ac:dyDescent="0.35">
      <c r="A33" s="14" t="s">
        <v>37</v>
      </c>
      <c r="B33" s="14" t="s">
        <v>35</v>
      </c>
      <c r="C33" s="19">
        <f t="shared" si="0"/>
        <v>0</v>
      </c>
      <c r="D33" s="17" t="s">
        <v>100</v>
      </c>
      <c r="E33" s="14" t="s">
        <v>101</v>
      </c>
      <c r="F33" s="14" t="s">
        <v>102</v>
      </c>
      <c r="G33" s="14" t="s">
        <v>103</v>
      </c>
      <c r="H33" s="14" t="s">
        <v>104</v>
      </c>
      <c r="I33" s="14" t="s">
        <v>105</v>
      </c>
      <c r="J33" s="14" t="s">
        <v>106</v>
      </c>
      <c r="K33" s="14" t="s">
        <v>107</v>
      </c>
      <c r="L33" s="14" t="s">
        <v>108</v>
      </c>
      <c r="M33" s="14" t="s">
        <v>109</v>
      </c>
      <c r="N33" s="14" t="s">
        <v>110</v>
      </c>
      <c r="O33" s="14" t="s">
        <v>111</v>
      </c>
      <c r="P33" s="14" t="s">
        <v>112</v>
      </c>
      <c r="Q33" s="14" t="s">
        <v>113</v>
      </c>
      <c r="R33" s="14" t="s">
        <v>114</v>
      </c>
      <c r="S33" s="14" t="s">
        <v>115</v>
      </c>
      <c r="T33" s="14" t="s">
        <v>116</v>
      </c>
      <c r="U33" s="14" t="s">
        <v>117</v>
      </c>
      <c r="V33" s="14" t="s">
        <v>118</v>
      </c>
      <c r="W33" s="14" t="s">
        <v>119</v>
      </c>
      <c r="X33" s="14" t="s">
        <v>120</v>
      </c>
      <c r="Y33" s="14" t="s">
        <v>121</v>
      </c>
      <c r="Z33" s="14" t="s">
        <v>122</v>
      </c>
      <c r="AA33" s="14" t="s">
        <v>123</v>
      </c>
      <c r="AB33" s="14" t="s">
        <v>124</v>
      </c>
      <c r="AC33" s="14" t="s">
        <v>125</v>
      </c>
      <c r="AD33" s="14" t="s">
        <v>126</v>
      </c>
      <c r="AE33" s="14" t="s">
        <v>127</v>
      </c>
      <c r="AF33" s="14" t="s">
        <v>128</v>
      </c>
      <c r="AG33" s="14" t="s">
        <v>129</v>
      </c>
      <c r="AH33" s="14" t="s">
        <v>130</v>
      </c>
    </row>
    <row r="34" spans="1:34" ht="14.5" x14ac:dyDescent="0.35">
      <c r="B34" s="14" t="s">
        <v>131</v>
      </c>
      <c r="C34" s="19">
        <f t="shared" si="0"/>
        <v>0</v>
      </c>
    </row>
    <row r="35" spans="1:34" ht="14.5" x14ac:dyDescent="0.35">
      <c r="A35" s="14" t="s">
        <v>131</v>
      </c>
      <c r="B35" s="14" t="s">
        <v>38</v>
      </c>
      <c r="C35" s="19">
        <f t="shared" si="0"/>
        <v>0</v>
      </c>
    </row>
    <row r="36" spans="1:34" ht="14.5" x14ac:dyDescent="0.35">
      <c r="A36" s="14" t="s">
        <v>131</v>
      </c>
      <c r="B36" s="14" t="s">
        <v>39</v>
      </c>
      <c r="C36" s="19">
        <f t="shared" si="0"/>
        <v>0</v>
      </c>
      <c r="D36" s="17" t="s">
        <v>40</v>
      </c>
      <c r="E36" s="14" t="s">
        <v>41</v>
      </c>
      <c r="F36" s="14" t="s">
        <v>42</v>
      </c>
      <c r="G36" s="14" t="s">
        <v>43</v>
      </c>
      <c r="H36" s="14" t="s">
        <v>44</v>
      </c>
      <c r="I36" s="14" t="s">
        <v>45</v>
      </c>
      <c r="J36" s="14" t="s">
        <v>46</v>
      </c>
      <c r="K36" s="14" t="s">
        <v>47</v>
      </c>
      <c r="L36" s="14" t="s">
        <v>48</v>
      </c>
      <c r="M36" s="14" t="s">
        <v>49</v>
      </c>
      <c r="N36" s="14" t="s">
        <v>50</v>
      </c>
      <c r="O36" s="14" t="s">
        <v>51</v>
      </c>
      <c r="P36" s="14" t="s">
        <v>52</v>
      </c>
      <c r="Q36" s="14" t="s">
        <v>53</v>
      </c>
      <c r="R36" s="14" t="s">
        <v>54</v>
      </c>
      <c r="S36" s="14" t="s">
        <v>55</v>
      </c>
      <c r="T36" s="14" t="s">
        <v>56</v>
      </c>
      <c r="U36" s="14" t="s">
        <v>57</v>
      </c>
      <c r="V36" s="14" t="s">
        <v>58</v>
      </c>
      <c r="W36" s="14" t="s">
        <v>59</v>
      </c>
      <c r="X36" s="14" t="s">
        <v>60</v>
      </c>
      <c r="Y36" s="14" t="s">
        <v>61</v>
      </c>
      <c r="Z36" s="14" t="s">
        <v>62</v>
      </c>
      <c r="AA36" s="14" t="s">
        <v>63</v>
      </c>
      <c r="AB36" s="14" t="s">
        <v>64</v>
      </c>
      <c r="AC36" s="14" t="s">
        <v>65</v>
      </c>
      <c r="AD36" s="14" t="s">
        <v>66</v>
      </c>
      <c r="AE36" s="14" t="s">
        <v>67</v>
      </c>
      <c r="AF36" s="14" t="s">
        <v>68</v>
      </c>
      <c r="AG36" s="14" t="s">
        <v>69</v>
      </c>
      <c r="AH36" s="14" t="s">
        <v>70</v>
      </c>
    </row>
    <row r="37" spans="1:34" ht="14.5" x14ac:dyDescent="0.35">
      <c r="A37" s="14" t="s">
        <v>131</v>
      </c>
      <c r="B37" s="14" t="s">
        <v>71</v>
      </c>
      <c r="C37" s="19">
        <f t="shared" si="0"/>
        <v>0</v>
      </c>
      <c r="D37" s="17" t="s">
        <v>72</v>
      </c>
      <c r="E37" s="14" t="s">
        <v>72</v>
      </c>
      <c r="F37" s="14" t="s">
        <v>72</v>
      </c>
      <c r="G37" s="14" t="s">
        <v>72</v>
      </c>
      <c r="H37" s="14" t="s">
        <v>72</v>
      </c>
      <c r="I37" s="14" t="s">
        <v>72</v>
      </c>
      <c r="J37" s="14" t="s">
        <v>72</v>
      </c>
      <c r="K37" s="14" t="s">
        <v>72</v>
      </c>
      <c r="L37" s="14" t="s">
        <v>72</v>
      </c>
      <c r="M37" s="14" t="s">
        <v>72</v>
      </c>
      <c r="N37" s="14" t="s">
        <v>72</v>
      </c>
      <c r="O37" s="14" t="s">
        <v>72</v>
      </c>
      <c r="P37" s="14" t="s">
        <v>72</v>
      </c>
      <c r="Q37" s="14" t="s">
        <v>72</v>
      </c>
      <c r="R37" s="14" t="s">
        <v>72</v>
      </c>
      <c r="S37" s="14" t="s">
        <v>72</v>
      </c>
      <c r="T37" s="14" t="s">
        <v>72</v>
      </c>
      <c r="U37" s="14" t="s">
        <v>72</v>
      </c>
      <c r="V37" s="14" t="s">
        <v>72</v>
      </c>
      <c r="W37" s="14" t="s">
        <v>72</v>
      </c>
      <c r="X37" s="14" t="s">
        <v>72</v>
      </c>
      <c r="Y37" s="14" t="s">
        <v>72</v>
      </c>
      <c r="Z37" s="14" t="s">
        <v>72</v>
      </c>
      <c r="AA37" s="14" t="s">
        <v>72</v>
      </c>
      <c r="AB37" s="14" t="s">
        <v>72</v>
      </c>
      <c r="AC37" s="14" t="s">
        <v>72</v>
      </c>
      <c r="AD37" s="14" t="s">
        <v>72</v>
      </c>
      <c r="AE37" s="14" t="s">
        <v>72</v>
      </c>
      <c r="AF37" s="14" t="s">
        <v>72</v>
      </c>
      <c r="AG37" s="14" t="s">
        <v>72</v>
      </c>
      <c r="AH37" s="14" t="s">
        <v>72</v>
      </c>
    </row>
    <row r="38" spans="1:34" ht="14.5" x14ac:dyDescent="0.35">
      <c r="A38" s="14" t="s">
        <v>131</v>
      </c>
      <c r="B38" s="14" t="s">
        <v>73</v>
      </c>
      <c r="C38" s="19">
        <f t="shared" si="0"/>
        <v>0</v>
      </c>
      <c r="D38" s="17" t="s">
        <v>72</v>
      </c>
      <c r="E38" s="14" t="s">
        <v>72</v>
      </c>
      <c r="F38" s="14" t="s">
        <v>72</v>
      </c>
      <c r="G38" s="14" t="s">
        <v>72</v>
      </c>
      <c r="H38" s="14" t="s">
        <v>72</v>
      </c>
      <c r="I38" s="14" t="s">
        <v>72</v>
      </c>
      <c r="J38" s="14" t="s">
        <v>72</v>
      </c>
      <c r="K38" s="14" t="s">
        <v>72</v>
      </c>
      <c r="L38" s="14" t="s">
        <v>72</v>
      </c>
      <c r="M38" s="14" t="s">
        <v>72</v>
      </c>
      <c r="N38" s="14" t="s">
        <v>72</v>
      </c>
      <c r="O38" s="14" t="s">
        <v>72</v>
      </c>
      <c r="P38" s="14" t="s">
        <v>72</v>
      </c>
      <c r="Q38" s="14" t="s">
        <v>72</v>
      </c>
      <c r="R38" s="14" t="s">
        <v>72</v>
      </c>
      <c r="S38" s="14" t="s">
        <v>72</v>
      </c>
      <c r="T38" s="14" t="s">
        <v>72</v>
      </c>
      <c r="U38" s="14" t="s">
        <v>72</v>
      </c>
      <c r="V38" s="14" t="s">
        <v>72</v>
      </c>
      <c r="W38" s="14" t="s">
        <v>72</v>
      </c>
      <c r="X38" s="14" t="s">
        <v>72</v>
      </c>
      <c r="Y38" s="14" t="s">
        <v>72</v>
      </c>
      <c r="Z38" s="14" t="s">
        <v>72</v>
      </c>
      <c r="AA38" s="14" t="s">
        <v>72</v>
      </c>
      <c r="AB38" s="14" t="s">
        <v>72</v>
      </c>
      <c r="AC38" s="14" t="s">
        <v>72</v>
      </c>
      <c r="AD38" s="14" t="s">
        <v>72</v>
      </c>
      <c r="AE38" s="14" t="s">
        <v>72</v>
      </c>
      <c r="AF38" s="14" t="s">
        <v>72</v>
      </c>
      <c r="AG38" s="14" t="s">
        <v>72</v>
      </c>
      <c r="AH38" s="14" t="s">
        <v>72</v>
      </c>
    </row>
    <row r="39" spans="1:34" ht="14.5" x14ac:dyDescent="0.35">
      <c r="A39" s="14" t="s">
        <v>131</v>
      </c>
      <c r="B39" s="14" t="s">
        <v>74</v>
      </c>
      <c r="C39" s="19">
        <f t="shared" si="0"/>
        <v>5610576.25</v>
      </c>
      <c r="D39" s="17">
        <v>5596841</v>
      </c>
      <c r="E39" s="14">
        <v>5447446</v>
      </c>
      <c r="F39" s="14">
        <v>5575087</v>
      </c>
      <c r="G39" s="14">
        <v>5822931</v>
      </c>
      <c r="H39" s="14">
        <v>5649381</v>
      </c>
      <c r="I39" s="14">
        <v>5746428</v>
      </c>
      <c r="J39" s="14">
        <v>5509991</v>
      </c>
      <c r="K39" s="14">
        <v>5851727</v>
      </c>
      <c r="L39" s="14">
        <v>6361802</v>
      </c>
      <c r="M39" s="14">
        <v>6273844</v>
      </c>
      <c r="N39" s="14">
        <v>6205050</v>
      </c>
      <c r="O39" s="14">
        <v>6166762</v>
      </c>
      <c r="P39" s="14">
        <v>6262148</v>
      </c>
      <c r="Q39" s="14">
        <v>6146078</v>
      </c>
      <c r="R39" s="14">
        <v>6068520</v>
      </c>
      <c r="S39" s="14">
        <v>5946148</v>
      </c>
      <c r="T39" s="14">
        <v>5866420</v>
      </c>
      <c r="U39" s="14">
        <v>5673462</v>
      </c>
      <c r="V39" s="14">
        <v>5471990</v>
      </c>
      <c r="W39" s="14">
        <v>5416191</v>
      </c>
      <c r="X39" s="14">
        <v>4937687</v>
      </c>
      <c r="Y39" s="14">
        <v>4609315</v>
      </c>
      <c r="Z39" s="14">
        <v>4590270</v>
      </c>
      <c r="AA39" s="14">
        <v>5108003</v>
      </c>
      <c r="AB39" s="14">
        <v>4982268</v>
      </c>
      <c r="AC39" s="14">
        <v>4846922</v>
      </c>
      <c r="AD39" s="14">
        <v>4762116</v>
      </c>
      <c r="AE39" s="14">
        <v>4581047</v>
      </c>
      <c r="AF39" s="14">
        <v>4167054</v>
      </c>
      <c r="AG39" s="14">
        <v>4286431</v>
      </c>
      <c r="AH39" s="14">
        <v>4493024</v>
      </c>
    </row>
    <row r="40" spans="1:34" ht="14.5" x14ac:dyDescent="0.35">
      <c r="A40" s="14" t="s">
        <v>131</v>
      </c>
      <c r="B40" s="14" t="s">
        <v>75</v>
      </c>
      <c r="C40" s="19">
        <f t="shared" si="0"/>
        <v>54112.75</v>
      </c>
      <c r="D40" s="17">
        <v>53831</v>
      </c>
      <c r="E40" s="14">
        <v>55971</v>
      </c>
      <c r="F40" s="14">
        <v>56327</v>
      </c>
      <c r="G40" s="14">
        <v>50322</v>
      </c>
      <c r="H40" s="14">
        <v>60468</v>
      </c>
      <c r="I40" s="14">
        <v>54562</v>
      </c>
      <c r="J40" s="14">
        <v>52313</v>
      </c>
      <c r="K40" s="14">
        <v>46384</v>
      </c>
      <c r="L40" s="14">
        <v>18124</v>
      </c>
      <c r="M40" s="14">
        <v>0</v>
      </c>
      <c r="N40" s="14">
        <v>0</v>
      </c>
      <c r="O40" s="14">
        <v>0</v>
      </c>
      <c r="P40" s="14">
        <v>0</v>
      </c>
      <c r="Q40" s="14">
        <v>80133</v>
      </c>
      <c r="R40" s="14">
        <v>0</v>
      </c>
      <c r="S40" s="14">
        <v>0</v>
      </c>
      <c r="T40" s="14">
        <v>0</v>
      </c>
      <c r="U40" s="14">
        <v>0</v>
      </c>
      <c r="V40" s="14">
        <v>0</v>
      </c>
      <c r="W40" s="14">
        <v>0</v>
      </c>
      <c r="X40" s="14">
        <v>0</v>
      </c>
      <c r="Y40" s="14">
        <v>0</v>
      </c>
      <c r="Z40" s="14">
        <v>0</v>
      </c>
      <c r="AA40" s="14">
        <v>0</v>
      </c>
      <c r="AB40" s="14">
        <v>0</v>
      </c>
      <c r="AC40" s="14">
        <v>0</v>
      </c>
      <c r="AD40" s="14">
        <v>0</v>
      </c>
      <c r="AE40" s="14">
        <v>0</v>
      </c>
      <c r="AF40" s="14">
        <v>0</v>
      </c>
      <c r="AG40" s="14">
        <v>0</v>
      </c>
      <c r="AH40" s="14">
        <v>0</v>
      </c>
    </row>
    <row r="41" spans="1:34" ht="14.5" x14ac:dyDescent="0.35">
      <c r="A41" s="14" t="s">
        <v>131</v>
      </c>
      <c r="B41" s="14" t="s">
        <v>76</v>
      </c>
      <c r="C41" s="19">
        <f t="shared" si="0"/>
        <v>183407</v>
      </c>
      <c r="D41" s="17">
        <v>188212</v>
      </c>
      <c r="E41" s="14">
        <v>186691</v>
      </c>
      <c r="F41" s="14">
        <v>177819</v>
      </c>
      <c r="G41" s="14">
        <v>180906</v>
      </c>
      <c r="H41" s="14">
        <v>191982</v>
      </c>
      <c r="I41" s="14">
        <v>198296</v>
      </c>
      <c r="J41" s="14">
        <v>191062</v>
      </c>
      <c r="K41" s="14">
        <v>187843</v>
      </c>
      <c r="L41" s="14">
        <v>201405</v>
      </c>
      <c r="M41" s="14">
        <v>209150</v>
      </c>
      <c r="N41" s="14">
        <v>204196</v>
      </c>
      <c r="O41" s="14">
        <v>209379</v>
      </c>
      <c r="P41" s="14">
        <v>177106</v>
      </c>
      <c r="Q41" s="14">
        <v>210155</v>
      </c>
      <c r="R41" s="14">
        <v>187376</v>
      </c>
      <c r="S41" s="14">
        <v>173942</v>
      </c>
      <c r="T41" s="14">
        <v>182145</v>
      </c>
      <c r="U41" s="14">
        <v>162478</v>
      </c>
      <c r="V41" s="14">
        <v>243668</v>
      </c>
      <c r="W41" s="14">
        <v>237307</v>
      </c>
      <c r="X41" s="14">
        <v>223962</v>
      </c>
      <c r="Y41" s="14">
        <v>226975</v>
      </c>
      <c r="Z41" s="14">
        <v>211373</v>
      </c>
      <c r="AA41" s="14">
        <v>0</v>
      </c>
      <c r="AB41" s="14">
        <v>0</v>
      </c>
      <c r="AC41" s="14">
        <v>0</v>
      </c>
      <c r="AD41" s="14">
        <v>0</v>
      </c>
      <c r="AE41" s="14">
        <v>0</v>
      </c>
      <c r="AF41" s="14">
        <v>0</v>
      </c>
      <c r="AG41" s="14">
        <v>0</v>
      </c>
      <c r="AH41" s="14">
        <v>0</v>
      </c>
    </row>
    <row r="42" spans="1:34" ht="14.5" x14ac:dyDescent="0.35">
      <c r="A42" s="14" t="s">
        <v>131</v>
      </c>
      <c r="B42" s="14" t="s">
        <v>77</v>
      </c>
      <c r="C42" s="19">
        <f t="shared" si="0"/>
        <v>5848096</v>
      </c>
      <c r="D42" s="17">
        <v>5838884</v>
      </c>
      <c r="E42" s="14">
        <v>5690108</v>
      </c>
      <c r="F42" s="14">
        <v>5809233</v>
      </c>
      <c r="G42" s="14">
        <v>6054159</v>
      </c>
      <c r="H42" s="14">
        <v>5901831</v>
      </c>
      <c r="I42" s="14">
        <v>5999286</v>
      </c>
      <c r="J42" s="14">
        <v>5753366</v>
      </c>
      <c r="K42" s="14">
        <v>6085954</v>
      </c>
      <c r="L42" s="14">
        <v>6581331</v>
      </c>
      <c r="M42" s="14">
        <v>6482994</v>
      </c>
      <c r="N42" s="14">
        <v>6409246</v>
      </c>
      <c r="O42" s="14">
        <v>6376141</v>
      </c>
      <c r="P42" s="14">
        <v>6439254</v>
      </c>
      <c r="Q42" s="14">
        <v>6436366</v>
      </c>
      <c r="R42" s="14">
        <v>6255896</v>
      </c>
      <c r="S42" s="14">
        <v>6120090</v>
      </c>
      <c r="T42" s="14">
        <v>6048565</v>
      </c>
      <c r="U42" s="14">
        <v>5835940</v>
      </c>
      <c r="V42" s="14">
        <v>5715658</v>
      </c>
      <c r="W42" s="14">
        <v>5653498</v>
      </c>
      <c r="X42" s="14">
        <v>5161649</v>
      </c>
      <c r="Y42" s="14">
        <v>4836290</v>
      </c>
      <c r="Z42" s="14">
        <v>4801643</v>
      </c>
      <c r="AA42" s="14">
        <v>5108003</v>
      </c>
      <c r="AB42" s="14">
        <v>4982268</v>
      </c>
      <c r="AC42" s="14">
        <v>4846922</v>
      </c>
      <c r="AD42" s="14">
        <v>4762116</v>
      </c>
      <c r="AE42" s="14">
        <v>4581047</v>
      </c>
      <c r="AF42" s="14">
        <v>4167054</v>
      </c>
      <c r="AG42" s="14">
        <v>4286431</v>
      </c>
      <c r="AH42" s="14">
        <v>4493024</v>
      </c>
    </row>
    <row r="43" spans="1:34" ht="14.5" x14ac:dyDescent="0.35">
      <c r="A43" s="14" t="s">
        <v>131</v>
      </c>
      <c r="B43" s="14" t="s">
        <v>78</v>
      </c>
      <c r="C43" s="19">
        <f t="shared" si="0"/>
        <v>312089.5</v>
      </c>
      <c r="D43" s="17">
        <v>319885</v>
      </c>
      <c r="E43" s="14">
        <v>264992</v>
      </c>
      <c r="F43" s="14">
        <v>328028</v>
      </c>
      <c r="G43" s="14">
        <v>335453</v>
      </c>
      <c r="H43" s="14">
        <v>321729</v>
      </c>
      <c r="I43" s="14">
        <v>164763</v>
      </c>
      <c r="J43" s="14">
        <v>171906</v>
      </c>
      <c r="K43" s="14">
        <v>300144</v>
      </c>
      <c r="L43" s="14">
        <v>277858</v>
      </c>
      <c r="M43" s="14">
        <v>275338</v>
      </c>
      <c r="N43" s="14">
        <v>234386</v>
      </c>
      <c r="O43" s="14">
        <v>216819</v>
      </c>
      <c r="P43" s="14">
        <v>225098</v>
      </c>
      <c r="Q43" s="14">
        <v>237621</v>
      </c>
      <c r="R43" s="14">
        <v>230541</v>
      </c>
      <c r="S43" s="14">
        <v>245324</v>
      </c>
      <c r="T43" s="14">
        <v>269105</v>
      </c>
      <c r="U43" s="14">
        <v>229859</v>
      </c>
      <c r="V43" s="14">
        <v>156311</v>
      </c>
      <c r="W43" s="14">
        <v>153358</v>
      </c>
      <c r="X43" s="14">
        <v>146670</v>
      </c>
      <c r="Y43" s="14">
        <v>152551</v>
      </c>
      <c r="Z43" s="14">
        <v>150828</v>
      </c>
      <c r="AA43" s="14">
        <v>225346</v>
      </c>
      <c r="AB43" s="14">
        <v>208927</v>
      </c>
      <c r="AC43" s="14">
        <v>229840</v>
      </c>
      <c r="AD43" s="14">
        <v>219421</v>
      </c>
      <c r="AE43" s="14">
        <v>211513</v>
      </c>
      <c r="AF43" s="14">
        <v>216258</v>
      </c>
      <c r="AG43" s="14">
        <v>204537</v>
      </c>
      <c r="AH43" s="14">
        <v>265533</v>
      </c>
    </row>
    <row r="44" spans="1:34" ht="14.5" x14ac:dyDescent="0.35">
      <c r="A44" s="14" t="s">
        <v>131</v>
      </c>
      <c r="B44" s="14" t="s">
        <v>79</v>
      </c>
      <c r="C44" s="19">
        <f t="shared" si="0"/>
        <v>112841.75</v>
      </c>
      <c r="D44" s="17">
        <v>117672</v>
      </c>
      <c r="E44" s="14">
        <v>115743</v>
      </c>
      <c r="F44" s="14">
        <v>110098</v>
      </c>
      <c r="G44" s="14">
        <v>107854</v>
      </c>
      <c r="H44" s="14">
        <v>111473</v>
      </c>
      <c r="I44" s="14">
        <v>120889</v>
      </c>
      <c r="J44" s="14">
        <v>117558</v>
      </c>
      <c r="K44" s="14">
        <v>110723</v>
      </c>
      <c r="L44" s="14">
        <v>87230</v>
      </c>
      <c r="M44" s="14">
        <v>112700</v>
      </c>
      <c r="N44" s="14">
        <v>115944</v>
      </c>
      <c r="O44" s="14">
        <v>109199</v>
      </c>
      <c r="P44" s="14">
        <v>110483</v>
      </c>
      <c r="Q44" s="14">
        <v>147405</v>
      </c>
      <c r="R44" s="14">
        <v>187760</v>
      </c>
      <c r="S44" s="14">
        <v>211245</v>
      </c>
      <c r="T44" s="14">
        <v>209047</v>
      </c>
      <c r="U44" s="14">
        <v>272934</v>
      </c>
      <c r="V44" s="14">
        <v>895356</v>
      </c>
      <c r="W44" s="14">
        <v>936914</v>
      </c>
      <c r="X44" s="14">
        <v>848205</v>
      </c>
      <c r="Y44" s="14">
        <v>813467</v>
      </c>
      <c r="Z44" s="14">
        <v>876375</v>
      </c>
      <c r="AA44" s="14">
        <v>821497</v>
      </c>
      <c r="AB44" s="14">
        <v>937696</v>
      </c>
      <c r="AC44" s="14">
        <v>949354</v>
      </c>
      <c r="AD44" s="14">
        <v>984978</v>
      </c>
      <c r="AE44" s="14">
        <v>928717</v>
      </c>
      <c r="AF44" s="14">
        <v>915112</v>
      </c>
      <c r="AG44" s="14">
        <v>898860</v>
      </c>
      <c r="AH44" s="14">
        <v>840950</v>
      </c>
    </row>
    <row r="45" spans="1:34" ht="14.5" x14ac:dyDescent="0.35">
      <c r="A45" s="14" t="s">
        <v>131</v>
      </c>
      <c r="B45" s="14" t="s">
        <v>80</v>
      </c>
      <c r="C45" s="19">
        <f t="shared" si="0"/>
        <v>424931.25</v>
      </c>
      <c r="D45" s="17">
        <v>437557</v>
      </c>
      <c r="E45" s="14">
        <v>380735</v>
      </c>
      <c r="F45" s="14">
        <v>438126</v>
      </c>
      <c r="G45" s="14">
        <v>443307</v>
      </c>
      <c r="H45" s="14">
        <v>433202</v>
      </c>
      <c r="I45" s="14">
        <v>285652</v>
      </c>
      <c r="J45" s="14">
        <v>289464</v>
      </c>
      <c r="K45" s="14">
        <v>410868</v>
      </c>
      <c r="L45" s="14">
        <v>365088</v>
      </c>
      <c r="M45" s="14">
        <v>388039</v>
      </c>
      <c r="N45" s="14">
        <v>350330</v>
      </c>
      <c r="O45" s="14">
        <v>326019</v>
      </c>
      <c r="P45" s="14">
        <v>335581</v>
      </c>
      <c r="Q45" s="14">
        <v>385025</v>
      </c>
      <c r="R45" s="14">
        <v>418301</v>
      </c>
      <c r="S45" s="14">
        <v>456569</v>
      </c>
      <c r="T45" s="14">
        <v>478152</v>
      </c>
      <c r="U45" s="14">
        <v>502793</v>
      </c>
      <c r="V45" s="14">
        <v>1051667</v>
      </c>
      <c r="W45" s="14">
        <v>1090272</v>
      </c>
      <c r="X45" s="14">
        <v>994875</v>
      </c>
      <c r="Y45" s="14">
        <v>966017</v>
      </c>
      <c r="Z45" s="14">
        <v>1027202</v>
      </c>
      <c r="AA45" s="14">
        <v>1046843</v>
      </c>
      <c r="AB45" s="14">
        <v>1146624</v>
      </c>
      <c r="AC45" s="14">
        <v>1179194</v>
      </c>
      <c r="AD45" s="14">
        <v>1204399</v>
      </c>
      <c r="AE45" s="14">
        <v>1140231</v>
      </c>
      <c r="AF45" s="14">
        <v>1131370</v>
      </c>
      <c r="AG45" s="14">
        <v>1103397</v>
      </c>
      <c r="AH45" s="14">
        <v>1106482</v>
      </c>
    </row>
    <row r="46" spans="1:34" ht="14.5" x14ac:dyDescent="0.35">
      <c r="A46" s="14" t="s">
        <v>131</v>
      </c>
      <c r="B46" s="14" t="s">
        <v>81</v>
      </c>
      <c r="C46" s="19">
        <f t="shared" si="0"/>
        <v>6273027.25</v>
      </c>
      <c r="D46" s="17">
        <v>6276441</v>
      </c>
      <c r="E46" s="14">
        <v>6070843</v>
      </c>
      <c r="F46" s="14">
        <v>6247359</v>
      </c>
      <c r="G46" s="14">
        <v>6497466</v>
      </c>
      <c r="H46" s="14">
        <v>6335034</v>
      </c>
      <c r="I46" s="14">
        <v>6284937</v>
      </c>
      <c r="J46" s="14">
        <v>6042830</v>
      </c>
      <c r="K46" s="14">
        <v>6496822</v>
      </c>
      <c r="L46" s="14">
        <v>6946419</v>
      </c>
      <c r="M46" s="14">
        <v>6871033</v>
      </c>
      <c r="N46" s="14">
        <v>6759576</v>
      </c>
      <c r="O46" s="14">
        <v>6702159</v>
      </c>
      <c r="P46" s="14">
        <v>6774834</v>
      </c>
      <c r="Q46" s="14">
        <v>6821392</v>
      </c>
      <c r="R46" s="14">
        <v>6674197</v>
      </c>
      <c r="S46" s="14">
        <v>6576659</v>
      </c>
      <c r="T46" s="14">
        <v>6526717</v>
      </c>
      <c r="U46" s="14">
        <v>6338732</v>
      </c>
      <c r="V46" s="14">
        <v>6767325</v>
      </c>
      <c r="W46" s="14">
        <v>6743770</v>
      </c>
      <c r="X46" s="14">
        <v>6156525</v>
      </c>
      <c r="Y46" s="14">
        <v>5802307</v>
      </c>
      <c r="Z46" s="14">
        <v>5828845</v>
      </c>
      <c r="AA46" s="14">
        <v>6154846</v>
      </c>
      <c r="AB46" s="14">
        <v>6128892</v>
      </c>
      <c r="AC46" s="14">
        <v>6026116</v>
      </c>
      <c r="AD46" s="14">
        <v>5966515</v>
      </c>
      <c r="AE46" s="14">
        <v>5721278</v>
      </c>
      <c r="AF46" s="14">
        <v>5298424</v>
      </c>
      <c r="AG46" s="14">
        <v>5389828</v>
      </c>
      <c r="AH46" s="14">
        <v>5599506</v>
      </c>
    </row>
    <row r="47" spans="1:34" ht="14.5" x14ac:dyDescent="0.35">
      <c r="A47" s="14" t="s">
        <v>131</v>
      </c>
      <c r="B47" s="14" t="s">
        <v>82</v>
      </c>
      <c r="C47" s="19">
        <f t="shared" si="0"/>
        <v>354</v>
      </c>
      <c r="D47" s="17">
        <v>0</v>
      </c>
      <c r="E47" s="14">
        <v>0</v>
      </c>
      <c r="F47" s="14">
        <v>630</v>
      </c>
      <c r="G47" s="14">
        <v>786</v>
      </c>
      <c r="H47" s="14">
        <v>215</v>
      </c>
      <c r="I47" s="14">
        <v>0</v>
      </c>
      <c r="J47" s="14">
        <v>0</v>
      </c>
      <c r="K47" s="14">
        <v>680</v>
      </c>
      <c r="L47" s="14">
        <v>1272</v>
      </c>
      <c r="M47" s="14">
        <v>1137</v>
      </c>
      <c r="N47" s="14">
        <v>1057</v>
      </c>
      <c r="O47" s="14">
        <v>1208</v>
      </c>
      <c r="P47" s="14">
        <v>1230</v>
      </c>
      <c r="Q47" s="14">
        <v>1301</v>
      </c>
      <c r="R47" s="14">
        <v>1239</v>
      </c>
      <c r="S47" s="14">
        <v>1303</v>
      </c>
      <c r="T47" s="14">
        <v>1180</v>
      </c>
      <c r="U47" s="14">
        <v>1159</v>
      </c>
      <c r="V47" s="14">
        <v>940</v>
      </c>
      <c r="W47" s="14">
        <v>1238</v>
      </c>
      <c r="X47" s="14">
        <v>1247</v>
      </c>
      <c r="Y47" s="14">
        <v>1412</v>
      </c>
      <c r="Z47" s="14">
        <v>992</v>
      </c>
      <c r="AA47" s="14">
        <v>1629</v>
      </c>
      <c r="AB47" s="14">
        <v>1185</v>
      </c>
      <c r="AC47" s="14">
        <v>1102</v>
      </c>
      <c r="AD47" s="14">
        <v>1309</v>
      </c>
      <c r="AE47" s="14">
        <v>1322</v>
      </c>
      <c r="AF47" s="14">
        <v>530</v>
      </c>
      <c r="AG47" s="14">
        <v>663</v>
      </c>
      <c r="AH47" s="14">
        <v>909</v>
      </c>
    </row>
    <row r="48" spans="1:34" ht="14.5" x14ac:dyDescent="0.35">
      <c r="A48" s="14" t="s">
        <v>131</v>
      </c>
      <c r="B48" s="20" t="s">
        <v>83</v>
      </c>
      <c r="C48" s="19">
        <f t="shared" si="0"/>
        <v>0</v>
      </c>
      <c r="D48" s="17">
        <v>0</v>
      </c>
      <c r="E48" s="14">
        <v>0</v>
      </c>
      <c r="F48" s="14">
        <v>0</v>
      </c>
      <c r="G48" s="14">
        <v>0</v>
      </c>
      <c r="H48" s="14">
        <v>0</v>
      </c>
      <c r="I48" s="14">
        <v>0</v>
      </c>
      <c r="J48" s="14">
        <v>0</v>
      </c>
      <c r="K48" s="14">
        <v>0</v>
      </c>
      <c r="L48" s="14">
        <v>0</v>
      </c>
      <c r="M48" s="14">
        <v>0</v>
      </c>
      <c r="N48" s="14">
        <v>0</v>
      </c>
      <c r="O48" s="14">
        <v>0</v>
      </c>
      <c r="P48" s="14">
        <v>0</v>
      </c>
      <c r="Q48" s="14">
        <v>0</v>
      </c>
      <c r="R48" s="14">
        <v>0</v>
      </c>
      <c r="S48" s="14">
        <v>0</v>
      </c>
      <c r="T48" s="14">
        <v>0</v>
      </c>
      <c r="U48" s="14">
        <v>0</v>
      </c>
      <c r="V48" s="14">
        <v>0</v>
      </c>
      <c r="W48" s="14">
        <v>0</v>
      </c>
      <c r="X48" s="14">
        <v>0</v>
      </c>
      <c r="Y48" s="14">
        <v>0</v>
      </c>
      <c r="Z48" s="14">
        <v>0</v>
      </c>
      <c r="AA48" s="14">
        <v>0</v>
      </c>
      <c r="AB48" s="14">
        <v>0</v>
      </c>
      <c r="AC48" s="14">
        <v>0</v>
      </c>
      <c r="AD48" s="14">
        <v>0</v>
      </c>
      <c r="AE48" s="14">
        <v>0</v>
      </c>
      <c r="AF48" s="14">
        <v>0</v>
      </c>
      <c r="AG48" s="14">
        <v>0</v>
      </c>
      <c r="AH48" s="14">
        <v>0</v>
      </c>
    </row>
    <row r="49" spans="1:34" ht="14.5" x14ac:dyDescent="0.35">
      <c r="A49" s="14" t="s">
        <v>131</v>
      </c>
      <c r="B49" s="14" t="s">
        <v>84</v>
      </c>
      <c r="C49" s="19">
        <f t="shared" si="0"/>
        <v>6273381.25</v>
      </c>
      <c r="D49" s="17">
        <v>6276441</v>
      </c>
      <c r="E49" s="14">
        <v>6070843</v>
      </c>
      <c r="F49" s="14">
        <v>6247989</v>
      </c>
      <c r="G49" s="14">
        <v>6498252</v>
      </c>
      <c r="H49" s="14">
        <v>6335249</v>
      </c>
      <c r="I49" s="14">
        <v>6284937</v>
      </c>
      <c r="J49" s="14">
        <v>6042830</v>
      </c>
      <c r="K49" s="14">
        <v>6497502</v>
      </c>
      <c r="L49" s="14">
        <v>6947691</v>
      </c>
      <c r="M49" s="14">
        <v>6872170</v>
      </c>
      <c r="N49" s="14">
        <v>6760633</v>
      </c>
      <c r="O49" s="14">
        <v>6703367</v>
      </c>
      <c r="P49" s="14">
        <v>6776064</v>
      </c>
      <c r="Q49" s="14">
        <v>6822693</v>
      </c>
      <c r="R49" s="14">
        <v>6675436</v>
      </c>
      <c r="S49" s="14">
        <v>6577962</v>
      </c>
      <c r="T49" s="14">
        <v>6527897</v>
      </c>
      <c r="U49" s="14">
        <v>6339891</v>
      </c>
      <c r="V49" s="14">
        <v>6768265</v>
      </c>
      <c r="W49" s="14">
        <v>6745008</v>
      </c>
      <c r="X49" s="14">
        <v>6157772</v>
      </c>
      <c r="Y49" s="14">
        <v>5803719</v>
      </c>
      <c r="Z49" s="14">
        <v>5829837</v>
      </c>
      <c r="AA49" s="14">
        <v>6156475</v>
      </c>
      <c r="AB49" s="14">
        <v>6130077</v>
      </c>
      <c r="AC49" s="14">
        <v>6027218</v>
      </c>
      <c r="AD49" s="14">
        <v>5967824</v>
      </c>
      <c r="AE49" s="14">
        <v>5722600</v>
      </c>
      <c r="AF49" s="14">
        <v>5298954</v>
      </c>
      <c r="AG49" s="14">
        <v>5390491</v>
      </c>
      <c r="AH49" s="14">
        <v>5600415</v>
      </c>
    </row>
    <row r="50" spans="1:34" ht="14.5" x14ac:dyDescent="0.35">
      <c r="A50" s="14" t="s">
        <v>131</v>
      </c>
      <c r="B50" s="14" t="s">
        <v>85</v>
      </c>
      <c r="C50" s="19">
        <f t="shared" si="0"/>
        <v>0</v>
      </c>
      <c r="D50" s="17" t="s">
        <v>72</v>
      </c>
      <c r="E50" s="14" t="s">
        <v>72</v>
      </c>
      <c r="F50" s="14" t="s">
        <v>72</v>
      </c>
      <c r="G50" s="14" t="s">
        <v>72</v>
      </c>
      <c r="H50" s="14" t="s">
        <v>72</v>
      </c>
      <c r="I50" s="14" t="s">
        <v>72</v>
      </c>
      <c r="J50" s="14" t="s">
        <v>72</v>
      </c>
      <c r="K50" s="14" t="s">
        <v>72</v>
      </c>
      <c r="L50" s="14" t="s">
        <v>72</v>
      </c>
      <c r="M50" s="14" t="s">
        <v>72</v>
      </c>
      <c r="N50" s="14" t="s">
        <v>72</v>
      </c>
      <c r="O50" s="14" t="s">
        <v>72</v>
      </c>
      <c r="P50" s="14" t="s">
        <v>72</v>
      </c>
      <c r="Q50" s="14" t="s">
        <v>72</v>
      </c>
      <c r="R50" s="14" t="s">
        <v>72</v>
      </c>
      <c r="S50" s="14" t="s">
        <v>72</v>
      </c>
      <c r="T50" s="14" t="s">
        <v>72</v>
      </c>
      <c r="U50" s="14" t="s">
        <v>72</v>
      </c>
      <c r="V50" s="14" t="s">
        <v>72</v>
      </c>
      <c r="W50" s="14" t="s">
        <v>72</v>
      </c>
      <c r="X50" s="14" t="s">
        <v>72</v>
      </c>
      <c r="Y50" s="14" t="s">
        <v>72</v>
      </c>
      <c r="Z50" s="14" t="s">
        <v>72</v>
      </c>
      <c r="AA50" s="14" t="s">
        <v>72</v>
      </c>
      <c r="AB50" s="14" t="s">
        <v>72</v>
      </c>
      <c r="AC50" s="14" t="s">
        <v>72</v>
      </c>
      <c r="AD50" s="14" t="s">
        <v>72</v>
      </c>
      <c r="AE50" s="14" t="s">
        <v>72</v>
      </c>
      <c r="AF50" s="14" t="s">
        <v>72</v>
      </c>
      <c r="AG50" s="14" t="s">
        <v>72</v>
      </c>
      <c r="AH50" s="14" t="s">
        <v>72</v>
      </c>
    </row>
    <row r="51" spans="1:34" ht="14.5" x14ac:dyDescent="0.35">
      <c r="A51" s="14" t="s">
        <v>131</v>
      </c>
      <c r="B51" s="14" t="s">
        <v>86</v>
      </c>
      <c r="C51" s="19">
        <f t="shared" si="0"/>
        <v>0</v>
      </c>
      <c r="D51" s="17" t="s">
        <v>72</v>
      </c>
      <c r="E51" s="14" t="s">
        <v>72</v>
      </c>
      <c r="F51" s="14" t="s">
        <v>72</v>
      </c>
      <c r="G51" s="14" t="s">
        <v>72</v>
      </c>
      <c r="H51" s="14" t="s">
        <v>72</v>
      </c>
      <c r="I51" s="14" t="s">
        <v>72</v>
      </c>
      <c r="J51" s="14" t="s">
        <v>72</v>
      </c>
      <c r="K51" s="14" t="s">
        <v>72</v>
      </c>
      <c r="L51" s="14" t="s">
        <v>72</v>
      </c>
      <c r="M51" s="14" t="s">
        <v>72</v>
      </c>
      <c r="N51" s="14" t="s">
        <v>72</v>
      </c>
      <c r="O51" s="14" t="s">
        <v>72</v>
      </c>
      <c r="P51" s="14" t="s">
        <v>72</v>
      </c>
      <c r="Q51" s="14" t="s">
        <v>72</v>
      </c>
      <c r="R51" s="14" t="s">
        <v>72</v>
      </c>
      <c r="S51" s="14" t="s">
        <v>72</v>
      </c>
      <c r="T51" s="14" t="s">
        <v>72</v>
      </c>
      <c r="U51" s="14" t="s">
        <v>72</v>
      </c>
      <c r="V51" s="14" t="s">
        <v>72</v>
      </c>
      <c r="W51" s="14" t="s">
        <v>72</v>
      </c>
      <c r="X51" s="14" t="s">
        <v>72</v>
      </c>
      <c r="Y51" s="14" t="s">
        <v>72</v>
      </c>
      <c r="Z51" s="14" t="s">
        <v>72</v>
      </c>
      <c r="AA51" s="14" t="s">
        <v>72</v>
      </c>
      <c r="AB51" s="14" t="s">
        <v>72</v>
      </c>
      <c r="AC51" s="14" t="s">
        <v>72</v>
      </c>
      <c r="AD51" s="14" t="s">
        <v>72</v>
      </c>
      <c r="AE51" s="14" t="s">
        <v>72</v>
      </c>
      <c r="AF51" s="14" t="s">
        <v>72</v>
      </c>
      <c r="AG51" s="14" t="s">
        <v>72</v>
      </c>
      <c r="AH51" s="14" t="s">
        <v>72</v>
      </c>
    </row>
    <row r="52" spans="1:34" ht="14.5" x14ac:dyDescent="0.35">
      <c r="A52" s="14" t="s">
        <v>131</v>
      </c>
      <c r="B52" s="14" t="s">
        <v>87</v>
      </c>
      <c r="C52" s="19">
        <f t="shared" si="0"/>
        <v>5973662</v>
      </c>
      <c r="D52" s="17">
        <v>5917577</v>
      </c>
      <c r="E52" s="14">
        <v>5818805</v>
      </c>
      <c r="F52" s="14">
        <v>5972467</v>
      </c>
      <c r="G52" s="14">
        <v>6185799</v>
      </c>
      <c r="H52" s="14">
        <v>6123202</v>
      </c>
      <c r="I52" s="14">
        <v>6159204</v>
      </c>
      <c r="J52" s="14">
        <v>6164812</v>
      </c>
      <c r="K52" s="14">
        <v>6268212</v>
      </c>
      <c r="L52" s="14">
        <v>6416411</v>
      </c>
      <c r="M52" s="14">
        <v>6319540</v>
      </c>
      <c r="N52" s="14">
        <v>6247038</v>
      </c>
      <c r="O52" s="14">
        <v>6270171</v>
      </c>
      <c r="P52" s="14">
        <v>6325944</v>
      </c>
      <c r="Q52" s="14">
        <v>6326610</v>
      </c>
      <c r="R52" s="14">
        <v>6182291</v>
      </c>
      <c r="S52" s="14">
        <v>5912571</v>
      </c>
      <c r="T52" s="14">
        <v>5788484</v>
      </c>
      <c r="U52" s="14">
        <v>5563682</v>
      </c>
      <c r="V52" s="14">
        <v>5465489</v>
      </c>
      <c r="W52" s="14">
        <v>5454080</v>
      </c>
      <c r="X52" s="14">
        <v>5309970</v>
      </c>
      <c r="Y52" s="14">
        <v>5292615</v>
      </c>
      <c r="Z52" s="14">
        <v>5094584</v>
      </c>
      <c r="AA52" s="14">
        <v>4840529</v>
      </c>
      <c r="AB52" s="14">
        <v>4779562</v>
      </c>
      <c r="AC52" s="14">
        <v>4631830</v>
      </c>
      <c r="AD52" s="14">
        <v>4533379</v>
      </c>
      <c r="AE52" s="14">
        <v>4374627</v>
      </c>
      <c r="AF52" s="14">
        <v>4338934</v>
      </c>
      <c r="AG52" s="14">
        <v>4255713</v>
      </c>
      <c r="AH52" s="14">
        <v>4253840</v>
      </c>
    </row>
    <row r="53" spans="1:34" ht="14.5" x14ac:dyDescent="0.35">
      <c r="A53" s="14" t="s">
        <v>131</v>
      </c>
      <c r="B53" s="14" t="s">
        <v>88</v>
      </c>
      <c r="C53" s="19">
        <f t="shared" si="0"/>
        <v>0</v>
      </c>
      <c r="D53" s="17">
        <v>0</v>
      </c>
      <c r="E53" s="14">
        <v>0</v>
      </c>
      <c r="F53" s="14">
        <v>0</v>
      </c>
      <c r="G53" s="14">
        <v>0</v>
      </c>
      <c r="H53" s="14">
        <v>0</v>
      </c>
      <c r="I53" s="14">
        <v>0</v>
      </c>
      <c r="J53" s="14">
        <v>0</v>
      </c>
      <c r="K53" s="14">
        <v>0</v>
      </c>
      <c r="L53" s="14">
        <v>0</v>
      </c>
      <c r="M53" s="14">
        <v>0</v>
      </c>
      <c r="N53" s="14">
        <v>0</v>
      </c>
      <c r="O53" s="14">
        <v>0</v>
      </c>
      <c r="P53" s="14">
        <v>0</v>
      </c>
      <c r="Q53" s="14">
        <v>0</v>
      </c>
      <c r="R53" s="14">
        <v>0</v>
      </c>
      <c r="S53" s="14">
        <v>0</v>
      </c>
      <c r="T53" s="14">
        <v>0</v>
      </c>
      <c r="U53" s="14">
        <v>0</v>
      </c>
      <c r="V53" s="14">
        <v>0</v>
      </c>
      <c r="W53" s="14">
        <v>0</v>
      </c>
      <c r="X53" s="14">
        <v>0</v>
      </c>
      <c r="Y53" s="14">
        <v>0</v>
      </c>
      <c r="Z53" s="14">
        <v>0</v>
      </c>
      <c r="AA53" s="14">
        <v>0</v>
      </c>
      <c r="AB53" s="14">
        <v>0</v>
      </c>
      <c r="AC53" s="14">
        <v>0</v>
      </c>
      <c r="AD53" s="14">
        <v>0</v>
      </c>
      <c r="AE53" s="14">
        <v>0</v>
      </c>
      <c r="AF53" s="14">
        <v>0</v>
      </c>
      <c r="AG53" s="14">
        <v>0</v>
      </c>
      <c r="AH53" s="14">
        <v>0</v>
      </c>
    </row>
    <row r="54" spans="1:34" ht="14.5" x14ac:dyDescent="0.35">
      <c r="A54" s="14" t="s">
        <v>131</v>
      </c>
      <c r="B54" s="14" t="s">
        <v>89</v>
      </c>
      <c r="C54" s="19">
        <f t="shared" si="0"/>
        <v>0</v>
      </c>
      <c r="D54" s="17">
        <v>0</v>
      </c>
      <c r="E54" s="14">
        <v>0</v>
      </c>
      <c r="F54" s="14">
        <v>0</v>
      </c>
      <c r="G54" s="14">
        <v>0</v>
      </c>
      <c r="H54" s="14">
        <v>0</v>
      </c>
      <c r="I54" s="14">
        <v>0</v>
      </c>
      <c r="J54" s="14">
        <v>0</v>
      </c>
      <c r="K54" s="14">
        <v>0</v>
      </c>
      <c r="L54" s="14">
        <v>0</v>
      </c>
      <c r="M54" s="14">
        <v>0</v>
      </c>
      <c r="N54" s="14">
        <v>0</v>
      </c>
      <c r="O54" s="14">
        <v>0</v>
      </c>
      <c r="P54" s="14">
        <v>0</v>
      </c>
      <c r="Q54" s="14">
        <v>0</v>
      </c>
      <c r="R54" s="14">
        <v>0</v>
      </c>
      <c r="S54" s="14">
        <v>0</v>
      </c>
      <c r="T54" s="14">
        <v>0</v>
      </c>
      <c r="U54" s="14">
        <v>0</v>
      </c>
      <c r="V54" s="14">
        <v>0</v>
      </c>
      <c r="W54" s="14">
        <v>0</v>
      </c>
      <c r="X54" s="14">
        <v>0</v>
      </c>
      <c r="Y54" s="14">
        <v>0</v>
      </c>
      <c r="Z54" s="14">
        <v>0</v>
      </c>
      <c r="AA54" s="14">
        <v>0</v>
      </c>
      <c r="AB54" s="14">
        <v>0</v>
      </c>
      <c r="AC54" s="14">
        <v>0</v>
      </c>
      <c r="AD54" s="14">
        <v>0</v>
      </c>
      <c r="AE54" s="14">
        <v>0</v>
      </c>
      <c r="AF54" s="14">
        <v>0</v>
      </c>
      <c r="AG54" s="14">
        <v>0</v>
      </c>
      <c r="AH54" s="14">
        <v>0</v>
      </c>
    </row>
    <row r="55" spans="1:34" ht="14.5" x14ac:dyDescent="0.35">
      <c r="A55" s="14" t="s">
        <v>131</v>
      </c>
      <c r="B55" s="14" t="s">
        <v>90</v>
      </c>
      <c r="C55" s="19">
        <f t="shared" si="0"/>
        <v>5973662</v>
      </c>
      <c r="D55" s="17">
        <v>5917577</v>
      </c>
      <c r="E55" s="14">
        <v>5818805</v>
      </c>
      <c r="F55" s="14">
        <v>5972467</v>
      </c>
      <c r="G55" s="14">
        <v>6185799</v>
      </c>
      <c r="H55" s="14">
        <v>6123202</v>
      </c>
      <c r="I55" s="14">
        <v>6159204</v>
      </c>
      <c r="J55" s="14">
        <v>6164812</v>
      </c>
      <c r="K55" s="14">
        <v>6268212</v>
      </c>
      <c r="L55" s="14">
        <v>6416411</v>
      </c>
      <c r="M55" s="14">
        <v>6319540</v>
      </c>
      <c r="N55" s="14">
        <v>6247038</v>
      </c>
      <c r="O55" s="14">
        <v>6270171</v>
      </c>
      <c r="P55" s="14">
        <v>6325944</v>
      </c>
      <c r="Q55" s="14">
        <v>6326610</v>
      </c>
      <c r="R55" s="14">
        <v>6182291</v>
      </c>
      <c r="S55" s="14">
        <v>5912571</v>
      </c>
      <c r="T55" s="14">
        <v>5788484</v>
      </c>
      <c r="U55" s="14">
        <v>5563682</v>
      </c>
      <c r="V55" s="14">
        <v>5465489</v>
      </c>
      <c r="W55" s="14">
        <v>5454080</v>
      </c>
      <c r="X55" s="14">
        <v>5309970</v>
      </c>
      <c r="Y55" s="14">
        <v>5292615</v>
      </c>
      <c r="Z55" s="14">
        <v>5094584</v>
      </c>
      <c r="AA55" s="14">
        <v>4840529</v>
      </c>
      <c r="AB55" s="14">
        <v>4779562</v>
      </c>
      <c r="AC55" s="14">
        <v>4631830</v>
      </c>
      <c r="AD55" s="14">
        <v>4533379</v>
      </c>
      <c r="AE55" s="14">
        <v>4374627</v>
      </c>
      <c r="AF55" s="14">
        <v>4338934</v>
      </c>
      <c r="AG55" s="14">
        <v>4255713</v>
      </c>
      <c r="AH55" s="14">
        <v>4253840</v>
      </c>
    </row>
    <row r="56" spans="1:34" ht="14.5" x14ac:dyDescent="0.35">
      <c r="A56" s="14" t="s">
        <v>131</v>
      </c>
      <c r="B56" s="14" t="s">
        <v>91</v>
      </c>
      <c r="C56" s="19">
        <f t="shared" si="0"/>
        <v>244781.75</v>
      </c>
      <c r="D56" s="17">
        <v>265880</v>
      </c>
      <c r="E56" s="14">
        <v>243980</v>
      </c>
      <c r="F56" s="14">
        <v>236992</v>
      </c>
      <c r="G56" s="14">
        <v>232275</v>
      </c>
      <c r="H56" s="14">
        <v>251325</v>
      </c>
      <c r="I56" s="14">
        <v>256321</v>
      </c>
      <c r="J56" s="14">
        <v>253513</v>
      </c>
      <c r="K56" s="14">
        <v>260693</v>
      </c>
      <c r="L56" s="14">
        <v>354337</v>
      </c>
      <c r="M56" s="14">
        <v>377445</v>
      </c>
      <c r="N56" s="14">
        <v>342426</v>
      </c>
      <c r="O56" s="14">
        <v>337332</v>
      </c>
      <c r="P56" s="14">
        <v>328146</v>
      </c>
      <c r="Q56" s="14">
        <v>266640</v>
      </c>
      <c r="R56" s="14">
        <v>289065</v>
      </c>
      <c r="S56" s="14">
        <v>329542</v>
      </c>
      <c r="T56" s="14">
        <v>1079118</v>
      </c>
      <c r="U56" s="14">
        <v>1077994</v>
      </c>
      <c r="V56" s="14">
        <v>1064477</v>
      </c>
      <c r="W56" s="14">
        <v>1041829</v>
      </c>
      <c r="X56" s="14">
        <v>1069864</v>
      </c>
      <c r="Y56" s="14">
        <v>1050726</v>
      </c>
      <c r="Z56" s="14">
        <v>1104129</v>
      </c>
      <c r="AA56" s="14">
        <v>1045859</v>
      </c>
      <c r="AB56" s="14">
        <v>1145441</v>
      </c>
      <c r="AC56" s="14">
        <v>1163688</v>
      </c>
      <c r="AD56" s="14">
        <v>1186222</v>
      </c>
      <c r="AE56" s="14">
        <v>1124748</v>
      </c>
      <c r="AF56" s="14">
        <v>1130361</v>
      </c>
      <c r="AG56" s="14">
        <v>1102388</v>
      </c>
      <c r="AH56" s="14">
        <v>1106473</v>
      </c>
    </row>
    <row r="57" spans="1:34" ht="14.5" x14ac:dyDescent="0.35">
      <c r="A57" s="14" t="s">
        <v>131</v>
      </c>
      <c r="B57" s="14" t="s">
        <v>92</v>
      </c>
      <c r="C57" s="19">
        <f t="shared" si="0"/>
        <v>0</v>
      </c>
      <c r="D57" s="17">
        <v>0</v>
      </c>
      <c r="E57" s="14">
        <v>0</v>
      </c>
      <c r="F57" s="14">
        <v>0</v>
      </c>
      <c r="G57" s="14">
        <v>0</v>
      </c>
      <c r="H57" s="14">
        <v>0</v>
      </c>
      <c r="I57" s="14">
        <v>0</v>
      </c>
      <c r="J57" s="14">
        <v>0</v>
      </c>
      <c r="K57" s="14">
        <v>0</v>
      </c>
      <c r="L57" s="14">
        <v>0</v>
      </c>
      <c r="M57" s="14">
        <v>0</v>
      </c>
      <c r="N57" s="14">
        <v>0</v>
      </c>
      <c r="O57" s="14">
        <v>0</v>
      </c>
      <c r="P57" s="14">
        <v>0</v>
      </c>
      <c r="Q57" s="14">
        <v>0</v>
      </c>
      <c r="R57" s="14">
        <v>0</v>
      </c>
      <c r="S57" s="14">
        <v>0</v>
      </c>
      <c r="T57" s="14">
        <v>0</v>
      </c>
      <c r="U57" s="14">
        <v>0</v>
      </c>
      <c r="V57" s="14">
        <v>0</v>
      </c>
      <c r="W57" s="14">
        <v>0</v>
      </c>
      <c r="X57" s="14">
        <v>0</v>
      </c>
      <c r="Y57" s="14">
        <v>0</v>
      </c>
      <c r="Z57" s="14">
        <v>0</v>
      </c>
      <c r="AA57" s="14">
        <v>0</v>
      </c>
      <c r="AB57" s="14">
        <v>0</v>
      </c>
      <c r="AC57" s="14">
        <v>0</v>
      </c>
      <c r="AD57" s="14">
        <v>0</v>
      </c>
      <c r="AE57" s="14">
        <v>0</v>
      </c>
      <c r="AF57" s="14">
        <v>0</v>
      </c>
      <c r="AG57" s="14">
        <v>0</v>
      </c>
      <c r="AH57" s="14">
        <v>0</v>
      </c>
    </row>
    <row r="58" spans="1:34" ht="14.5" x14ac:dyDescent="0.35">
      <c r="A58" s="14" t="s">
        <v>131</v>
      </c>
      <c r="B58" s="14" t="s">
        <v>93</v>
      </c>
      <c r="C58" s="19">
        <f t="shared" si="0"/>
        <v>322409.25</v>
      </c>
      <c r="D58" s="17">
        <v>329575</v>
      </c>
      <c r="E58" s="14">
        <v>315518</v>
      </c>
      <c r="F58" s="14">
        <v>308046</v>
      </c>
      <c r="G58" s="14">
        <v>336498</v>
      </c>
      <c r="H58" s="14">
        <v>319577</v>
      </c>
      <c r="I58" s="14">
        <v>307181</v>
      </c>
      <c r="J58" s="14">
        <v>321001</v>
      </c>
      <c r="K58" s="14">
        <v>336726</v>
      </c>
      <c r="L58" s="14">
        <v>347474</v>
      </c>
      <c r="M58" s="14">
        <v>390507</v>
      </c>
      <c r="N58" s="14">
        <v>385928</v>
      </c>
      <c r="O58" s="14">
        <v>399143</v>
      </c>
      <c r="P58" s="14">
        <v>402966</v>
      </c>
      <c r="Q58" s="14">
        <v>400427</v>
      </c>
      <c r="R58" s="14">
        <v>400853</v>
      </c>
      <c r="S58" s="14">
        <v>395171</v>
      </c>
      <c r="T58" s="14">
        <v>424157</v>
      </c>
      <c r="U58" s="14">
        <v>408531</v>
      </c>
      <c r="V58" s="14">
        <v>409964</v>
      </c>
      <c r="W58" s="14">
        <v>426528</v>
      </c>
      <c r="X58" s="14">
        <v>413027</v>
      </c>
      <c r="Y58" s="14">
        <v>415217</v>
      </c>
      <c r="Z58" s="14">
        <v>362264</v>
      </c>
      <c r="AA58" s="14">
        <v>364961</v>
      </c>
      <c r="AB58" s="14">
        <v>370998</v>
      </c>
      <c r="AC58" s="14">
        <v>353526</v>
      </c>
      <c r="AD58" s="14">
        <v>344384</v>
      </c>
      <c r="AE58" s="14">
        <v>350118</v>
      </c>
      <c r="AF58" s="14">
        <v>343009</v>
      </c>
      <c r="AG58" s="14">
        <v>326774</v>
      </c>
      <c r="AH58" s="14">
        <v>322955</v>
      </c>
    </row>
    <row r="59" spans="1:34" ht="14.5" x14ac:dyDescent="0.35">
      <c r="A59" s="14" t="s">
        <v>131</v>
      </c>
      <c r="B59" s="14" t="s">
        <v>94</v>
      </c>
      <c r="C59" s="19">
        <f t="shared" si="0"/>
        <v>-267471.75</v>
      </c>
      <c r="D59" s="17">
        <v>-236591</v>
      </c>
      <c r="E59" s="14">
        <v>-307460</v>
      </c>
      <c r="F59" s="14">
        <v>-269516</v>
      </c>
      <c r="G59" s="14">
        <v>-256320</v>
      </c>
      <c r="H59" s="14">
        <v>-358855</v>
      </c>
      <c r="I59" s="14">
        <v>-437768</v>
      </c>
      <c r="J59" s="14">
        <v>-696497</v>
      </c>
      <c r="K59" s="14">
        <v>-368129</v>
      </c>
      <c r="L59" s="14">
        <v>-170531</v>
      </c>
      <c r="M59" s="14">
        <v>-215323</v>
      </c>
      <c r="N59" s="14">
        <v>-214759</v>
      </c>
      <c r="O59" s="14">
        <v>-303279</v>
      </c>
      <c r="P59" s="14">
        <v>-280991</v>
      </c>
      <c r="Q59" s="14">
        <v>-170984</v>
      </c>
      <c r="R59" s="14">
        <v>0</v>
      </c>
      <c r="S59" s="14">
        <v>0</v>
      </c>
      <c r="T59" s="14">
        <v>0</v>
      </c>
      <c r="U59" s="14">
        <v>0</v>
      </c>
      <c r="V59" s="14">
        <v>0</v>
      </c>
      <c r="W59" s="14">
        <v>0</v>
      </c>
      <c r="X59" s="14">
        <v>0</v>
      </c>
      <c r="Y59" s="14">
        <v>0</v>
      </c>
      <c r="Z59" s="14">
        <v>0</v>
      </c>
      <c r="AA59" s="14">
        <v>0</v>
      </c>
      <c r="AB59" s="14">
        <v>0</v>
      </c>
      <c r="AC59" s="14">
        <v>0</v>
      </c>
      <c r="AD59" s="14">
        <v>0</v>
      </c>
      <c r="AE59" s="14">
        <v>0</v>
      </c>
      <c r="AF59" s="14">
        <v>0</v>
      </c>
      <c r="AG59" s="14">
        <v>0</v>
      </c>
      <c r="AH59" s="14">
        <v>0</v>
      </c>
    </row>
    <row r="60" spans="1:34" ht="14.5" x14ac:dyDescent="0.35">
      <c r="A60" s="14" t="s">
        <v>131</v>
      </c>
      <c r="B60" s="20" t="s">
        <v>95</v>
      </c>
      <c r="C60" s="19">
        <f t="shared" si="0"/>
        <v>0</v>
      </c>
      <c r="D60" s="17">
        <v>0</v>
      </c>
      <c r="E60" s="14">
        <v>0</v>
      </c>
      <c r="F60" s="14">
        <v>0</v>
      </c>
      <c r="G60" s="14">
        <v>0</v>
      </c>
      <c r="H60" s="14">
        <v>0</v>
      </c>
      <c r="I60" s="14">
        <v>0</v>
      </c>
      <c r="J60" s="14">
        <v>0</v>
      </c>
      <c r="K60" s="14">
        <v>0</v>
      </c>
      <c r="L60" s="14">
        <v>0</v>
      </c>
      <c r="M60" s="14">
        <v>0</v>
      </c>
      <c r="N60" s="14">
        <v>0</v>
      </c>
      <c r="O60" s="14">
        <v>0</v>
      </c>
      <c r="P60" s="14">
        <v>0</v>
      </c>
      <c r="Q60" s="14">
        <v>0</v>
      </c>
      <c r="R60" s="14">
        <v>0</v>
      </c>
      <c r="S60" s="14">
        <v>0</v>
      </c>
      <c r="T60" s="14">
        <v>0</v>
      </c>
      <c r="U60" s="14">
        <v>0</v>
      </c>
      <c r="V60" s="14">
        <v>0</v>
      </c>
      <c r="W60" s="14">
        <v>0</v>
      </c>
      <c r="X60" s="14">
        <v>0</v>
      </c>
      <c r="Y60" s="14">
        <v>0</v>
      </c>
      <c r="Z60" s="14">
        <v>0</v>
      </c>
      <c r="AA60" s="14">
        <v>0</v>
      </c>
      <c r="AB60" s="14">
        <v>0</v>
      </c>
      <c r="AC60" s="14">
        <v>0</v>
      </c>
      <c r="AD60" s="14">
        <v>0</v>
      </c>
      <c r="AE60" s="14">
        <v>0</v>
      </c>
      <c r="AF60" s="14">
        <v>0</v>
      </c>
      <c r="AG60" s="14">
        <v>0</v>
      </c>
      <c r="AH60" s="14">
        <v>0</v>
      </c>
    </row>
    <row r="61" spans="1:34" ht="14.5" x14ac:dyDescent="0.35">
      <c r="A61" s="14" t="s">
        <v>131</v>
      </c>
      <c r="B61" s="14" t="s">
        <v>96</v>
      </c>
      <c r="C61" s="19">
        <f t="shared" si="0"/>
        <v>6273381.25</v>
      </c>
      <c r="D61" s="17">
        <v>6276441</v>
      </c>
      <c r="E61" s="14">
        <v>6070843</v>
      </c>
      <c r="F61" s="14">
        <v>6247989</v>
      </c>
      <c r="G61" s="14">
        <v>6498252</v>
      </c>
      <c r="H61" s="14">
        <v>6335249</v>
      </c>
      <c r="I61" s="14">
        <v>6284937</v>
      </c>
      <c r="J61" s="14">
        <v>6042830</v>
      </c>
      <c r="K61" s="14">
        <v>6497502</v>
      </c>
      <c r="L61" s="14">
        <v>6947691</v>
      </c>
      <c r="M61" s="14">
        <v>6872170</v>
      </c>
      <c r="N61" s="14">
        <v>6760633</v>
      </c>
      <c r="O61" s="14">
        <v>6703367</v>
      </c>
      <c r="P61" s="14">
        <v>6776064</v>
      </c>
      <c r="Q61" s="14">
        <v>6822693</v>
      </c>
      <c r="R61" s="14">
        <v>6675436</v>
      </c>
      <c r="S61" s="14">
        <v>6577962</v>
      </c>
      <c r="T61" s="14">
        <v>6527897</v>
      </c>
      <c r="U61" s="14">
        <v>6339891</v>
      </c>
      <c r="V61" s="14">
        <v>6768265</v>
      </c>
      <c r="W61" s="14">
        <v>6745008</v>
      </c>
      <c r="X61" s="14">
        <v>6157772</v>
      </c>
      <c r="Y61" s="14">
        <v>5803719</v>
      </c>
      <c r="Z61" s="14">
        <v>5829837</v>
      </c>
      <c r="AA61" s="14">
        <v>6156475</v>
      </c>
      <c r="AB61" s="14">
        <v>6130077</v>
      </c>
      <c r="AC61" s="14">
        <v>6027218</v>
      </c>
      <c r="AD61" s="14">
        <v>5967824</v>
      </c>
      <c r="AE61" s="14">
        <v>5722600</v>
      </c>
      <c r="AF61" s="14">
        <v>5298954</v>
      </c>
      <c r="AG61" s="14">
        <v>5390491</v>
      </c>
      <c r="AH61" s="14">
        <v>5600415</v>
      </c>
    </row>
    <row r="62" spans="1:34" ht="14.5" x14ac:dyDescent="0.35">
      <c r="A62" s="14" t="s">
        <v>131</v>
      </c>
      <c r="B62" s="14" t="s">
        <v>97</v>
      </c>
      <c r="C62" s="19">
        <f t="shared" si="0"/>
        <v>0</v>
      </c>
      <c r="D62" s="17">
        <v>0</v>
      </c>
      <c r="E62" s="14">
        <v>0</v>
      </c>
      <c r="F62" s="14">
        <v>0</v>
      </c>
      <c r="G62" s="14">
        <v>0</v>
      </c>
      <c r="H62" s="14">
        <v>0</v>
      </c>
      <c r="I62" s="14">
        <v>0</v>
      </c>
      <c r="J62" s="14">
        <v>0</v>
      </c>
      <c r="K62" s="14">
        <v>0</v>
      </c>
      <c r="L62" s="14">
        <v>0</v>
      </c>
      <c r="M62" s="14">
        <v>0</v>
      </c>
      <c r="N62" s="14">
        <v>0</v>
      </c>
      <c r="O62" s="14">
        <v>0</v>
      </c>
      <c r="P62" s="14">
        <v>0</v>
      </c>
      <c r="Q62" s="14">
        <v>0</v>
      </c>
      <c r="R62" s="14">
        <v>0</v>
      </c>
      <c r="S62" s="14">
        <v>0</v>
      </c>
      <c r="T62" s="14">
        <v>0</v>
      </c>
      <c r="U62" s="14">
        <v>0</v>
      </c>
      <c r="V62" s="14">
        <v>0</v>
      </c>
      <c r="W62" s="14">
        <v>0</v>
      </c>
      <c r="X62" s="14">
        <v>0</v>
      </c>
      <c r="Y62" s="14">
        <v>0</v>
      </c>
      <c r="Z62" s="14">
        <v>0</v>
      </c>
      <c r="AA62" s="14">
        <v>0</v>
      </c>
      <c r="AB62" s="14">
        <v>0</v>
      </c>
      <c r="AC62" s="14">
        <v>0</v>
      </c>
      <c r="AD62" s="14">
        <v>0</v>
      </c>
      <c r="AE62" s="14">
        <v>0</v>
      </c>
      <c r="AF62" s="14">
        <v>0</v>
      </c>
      <c r="AG62" s="14">
        <v>0</v>
      </c>
      <c r="AH62" s="14">
        <v>0</v>
      </c>
    </row>
    <row r="63" spans="1:34" ht="14.5" x14ac:dyDescent="0.35">
      <c r="A63" s="14" t="s">
        <v>131</v>
      </c>
      <c r="B63" s="14" t="s">
        <v>98</v>
      </c>
      <c r="C63" s="19">
        <f t="shared" si="0"/>
        <v>1</v>
      </c>
      <c r="D63" s="17">
        <v>1</v>
      </c>
      <c r="E63" s="14">
        <v>1</v>
      </c>
      <c r="F63" s="14">
        <v>1</v>
      </c>
      <c r="G63" s="14">
        <v>1</v>
      </c>
      <c r="H63" s="14">
        <v>1</v>
      </c>
      <c r="I63" s="14">
        <v>1</v>
      </c>
      <c r="J63" s="14">
        <v>1</v>
      </c>
      <c r="K63" s="14">
        <v>1</v>
      </c>
      <c r="L63" s="14">
        <v>1</v>
      </c>
      <c r="M63" s="14">
        <v>1</v>
      </c>
      <c r="N63" s="14">
        <v>1</v>
      </c>
      <c r="O63" s="14">
        <v>1</v>
      </c>
      <c r="P63" s="14">
        <v>1</v>
      </c>
      <c r="Q63" s="14">
        <v>1</v>
      </c>
      <c r="R63" s="14">
        <v>1</v>
      </c>
      <c r="S63" s="14">
        <v>1</v>
      </c>
      <c r="T63" s="14">
        <v>1</v>
      </c>
      <c r="U63" s="14">
        <v>1</v>
      </c>
      <c r="V63" s="14">
        <v>1</v>
      </c>
      <c r="W63" s="14">
        <v>1</v>
      </c>
      <c r="X63" s="14">
        <v>1</v>
      </c>
      <c r="Y63" s="14">
        <v>1</v>
      </c>
      <c r="Z63" s="14">
        <v>1</v>
      </c>
      <c r="AA63" s="14">
        <v>1</v>
      </c>
      <c r="AB63" s="14">
        <v>1</v>
      </c>
      <c r="AC63" s="14">
        <v>1</v>
      </c>
      <c r="AD63" s="14">
        <v>1</v>
      </c>
      <c r="AE63" s="14">
        <v>1</v>
      </c>
      <c r="AF63" s="14">
        <v>1</v>
      </c>
      <c r="AG63" s="14">
        <v>1</v>
      </c>
      <c r="AH63" s="14">
        <v>1</v>
      </c>
    </row>
    <row r="64" spans="1:34" ht="14.5" x14ac:dyDescent="0.35">
      <c r="A64" s="14" t="s">
        <v>131</v>
      </c>
      <c r="B64" s="14" t="s">
        <v>99</v>
      </c>
      <c r="C64" s="19">
        <f t="shared" si="0"/>
        <v>0</v>
      </c>
    </row>
    <row r="65" spans="1:34" ht="14.5" x14ac:dyDescent="0.35">
      <c r="A65" s="14" t="s">
        <v>131</v>
      </c>
      <c r="B65" s="14" t="s">
        <v>35</v>
      </c>
      <c r="C65" s="19">
        <f t="shared" si="0"/>
        <v>0</v>
      </c>
      <c r="D65" s="17" t="s">
        <v>100</v>
      </c>
      <c r="E65" s="14" t="s">
        <v>101</v>
      </c>
      <c r="F65" s="14" t="s">
        <v>102</v>
      </c>
      <c r="G65" s="14" t="s">
        <v>103</v>
      </c>
      <c r="H65" s="14" t="s">
        <v>104</v>
      </c>
      <c r="I65" s="14" t="s">
        <v>105</v>
      </c>
      <c r="J65" s="14" t="s">
        <v>106</v>
      </c>
      <c r="K65" s="14" t="s">
        <v>107</v>
      </c>
      <c r="L65" s="14" t="s">
        <v>108</v>
      </c>
      <c r="M65" s="14" t="s">
        <v>109</v>
      </c>
      <c r="N65" s="14" t="s">
        <v>110</v>
      </c>
      <c r="O65" s="14" t="s">
        <v>111</v>
      </c>
      <c r="P65" s="14" t="s">
        <v>112</v>
      </c>
      <c r="Q65" s="14" t="s">
        <v>113</v>
      </c>
      <c r="R65" s="14" t="s">
        <v>114</v>
      </c>
      <c r="S65" s="14" t="s">
        <v>115</v>
      </c>
      <c r="T65" s="14" t="s">
        <v>116</v>
      </c>
      <c r="U65" s="14" t="s">
        <v>117</v>
      </c>
      <c r="V65" s="14" t="s">
        <v>118</v>
      </c>
      <c r="W65" s="14" t="s">
        <v>119</v>
      </c>
      <c r="X65" s="14" t="s">
        <v>120</v>
      </c>
      <c r="Y65" s="14" t="s">
        <v>121</v>
      </c>
      <c r="Z65" s="14" t="s">
        <v>122</v>
      </c>
      <c r="AA65" s="14" t="s">
        <v>123</v>
      </c>
      <c r="AB65" s="14" t="s">
        <v>124</v>
      </c>
      <c r="AC65" s="14" t="s">
        <v>125</v>
      </c>
      <c r="AD65" s="14" t="s">
        <v>126</v>
      </c>
      <c r="AE65" s="14" t="s">
        <v>127</v>
      </c>
      <c r="AF65" s="14" t="s">
        <v>128</v>
      </c>
      <c r="AG65" s="14" t="s">
        <v>129</v>
      </c>
      <c r="AH65" s="14" t="s">
        <v>130</v>
      </c>
    </row>
    <row r="66" spans="1:34" ht="14.5" x14ac:dyDescent="0.35">
      <c r="B66" s="14" t="s">
        <v>132</v>
      </c>
      <c r="C66" s="19">
        <f t="shared" si="0"/>
        <v>0</v>
      </c>
    </row>
    <row r="67" spans="1:34" ht="14.5" x14ac:dyDescent="0.35">
      <c r="A67" s="14" t="s">
        <v>132</v>
      </c>
      <c r="B67" s="14" t="s">
        <v>38</v>
      </c>
      <c r="C67" s="19">
        <f t="shared" si="0"/>
        <v>0</v>
      </c>
    </row>
    <row r="68" spans="1:34" ht="14.5" x14ac:dyDescent="0.35">
      <c r="A68" s="14" t="s">
        <v>132</v>
      </c>
      <c r="B68" s="14" t="s">
        <v>39</v>
      </c>
      <c r="C68" s="19">
        <f t="shared" si="0"/>
        <v>0</v>
      </c>
      <c r="D68" s="17" t="s">
        <v>40</v>
      </c>
      <c r="E68" s="14" t="s">
        <v>41</v>
      </c>
      <c r="F68" s="14" t="s">
        <v>42</v>
      </c>
      <c r="G68" s="14" t="s">
        <v>43</v>
      </c>
      <c r="H68" s="14" t="s">
        <v>44</v>
      </c>
      <c r="I68" s="14" t="s">
        <v>45</v>
      </c>
      <c r="J68" s="14" t="s">
        <v>46</v>
      </c>
      <c r="K68" s="14" t="s">
        <v>47</v>
      </c>
      <c r="L68" s="14" t="s">
        <v>48</v>
      </c>
      <c r="M68" s="14" t="s">
        <v>49</v>
      </c>
      <c r="N68" s="14" t="s">
        <v>50</v>
      </c>
      <c r="O68" s="14" t="s">
        <v>51</v>
      </c>
      <c r="P68" s="14" t="s">
        <v>52</v>
      </c>
      <c r="Q68" s="14" t="s">
        <v>53</v>
      </c>
      <c r="R68" s="14" t="s">
        <v>54</v>
      </c>
      <c r="S68" s="14" t="s">
        <v>55</v>
      </c>
      <c r="T68" s="14" t="s">
        <v>56</v>
      </c>
      <c r="U68" s="14" t="s">
        <v>57</v>
      </c>
      <c r="V68" s="14" t="s">
        <v>58</v>
      </c>
      <c r="W68" s="14" t="s">
        <v>59</v>
      </c>
      <c r="X68" s="14" t="s">
        <v>60</v>
      </c>
      <c r="Y68" s="14" t="s">
        <v>61</v>
      </c>
      <c r="Z68" s="14" t="s">
        <v>62</v>
      </c>
      <c r="AA68" s="14" t="s">
        <v>63</v>
      </c>
      <c r="AB68" s="14" t="s">
        <v>64</v>
      </c>
      <c r="AC68" s="14" t="s">
        <v>65</v>
      </c>
      <c r="AD68" s="14" t="s">
        <v>66</v>
      </c>
      <c r="AE68" s="14" t="s">
        <v>67</v>
      </c>
      <c r="AF68" s="14" t="s">
        <v>68</v>
      </c>
      <c r="AG68" s="14" t="s">
        <v>69</v>
      </c>
      <c r="AH68" s="14" t="s">
        <v>70</v>
      </c>
    </row>
    <row r="69" spans="1:34" ht="14.5" x14ac:dyDescent="0.35">
      <c r="A69" s="14" t="s">
        <v>132</v>
      </c>
      <c r="B69" s="14" t="s">
        <v>71</v>
      </c>
      <c r="C69" s="19">
        <f t="shared" si="0"/>
        <v>0</v>
      </c>
      <c r="D69" s="17" t="s">
        <v>72</v>
      </c>
      <c r="E69" s="14" t="s">
        <v>72</v>
      </c>
      <c r="F69" s="14" t="s">
        <v>72</v>
      </c>
      <c r="G69" s="14" t="s">
        <v>72</v>
      </c>
      <c r="H69" s="14" t="s">
        <v>72</v>
      </c>
      <c r="I69" s="14" t="s">
        <v>72</v>
      </c>
      <c r="J69" s="14" t="s">
        <v>72</v>
      </c>
      <c r="K69" s="14" t="s">
        <v>72</v>
      </c>
      <c r="L69" s="14" t="s">
        <v>72</v>
      </c>
      <c r="M69" s="14" t="s">
        <v>72</v>
      </c>
      <c r="N69" s="14" t="s">
        <v>72</v>
      </c>
      <c r="O69" s="14" t="s">
        <v>72</v>
      </c>
      <c r="P69" s="14" t="s">
        <v>72</v>
      </c>
      <c r="Q69" s="14" t="s">
        <v>72</v>
      </c>
      <c r="R69" s="14" t="s">
        <v>72</v>
      </c>
      <c r="S69" s="14" t="s">
        <v>72</v>
      </c>
      <c r="T69" s="14" t="s">
        <v>72</v>
      </c>
      <c r="U69" s="14" t="s">
        <v>72</v>
      </c>
      <c r="V69" s="14" t="s">
        <v>72</v>
      </c>
      <c r="W69" s="14" t="s">
        <v>72</v>
      </c>
      <c r="X69" s="14" t="s">
        <v>72</v>
      </c>
      <c r="Y69" s="14" t="s">
        <v>72</v>
      </c>
      <c r="Z69" s="14" t="s">
        <v>72</v>
      </c>
      <c r="AA69" s="14" t="s">
        <v>72</v>
      </c>
      <c r="AB69" s="14" t="s">
        <v>72</v>
      </c>
      <c r="AC69" s="14" t="s">
        <v>72</v>
      </c>
      <c r="AD69" s="14" t="s">
        <v>72</v>
      </c>
      <c r="AE69" s="14" t="s">
        <v>72</v>
      </c>
      <c r="AF69" s="14" t="s">
        <v>72</v>
      </c>
      <c r="AG69" s="14" t="s">
        <v>72</v>
      </c>
      <c r="AH69" s="14" t="s">
        <v>72</v>
      </c>
    </row>
    <row r="70" spans="1:34" ht="14.5" x14ac:dyDescent="0.35">
      <c r="A70" s="14" t="s">
        <v>132</v>
      </c>
      <c r="B70" s="14" t="s">
        <v>73</v>
      </c>
      <c r="C70" s="19">
        <f t="shared" si="0"/>
        <v>0</v>
      </c>
      <c r="D70" s="17" t="s">
        <v>72</v>
      </c>
      <c r="E70" s="14" t="s">
        <v>72</v>
      </c>
      <c r="F70" s="14" t="s">
        <v>72</v>
      </c>
      <c r="G70" s="14" t="s">
        <v>72</v>
      </c>
      <c r="H70" s="14" t="s">
        <v>72</v>
      </c>
      <c r="I70" s="14" t="s">
        <v>72</v>
      </c>
      <c r="J70" s="14" t="s">
        <v>72</v>
      </c>
      <c r="K70" s="14" t="s">
        <v>72</v>
      </c>
      <c r="L70" s="14" t="s">
        <v>72</v>
      </c>
      <c r="M70" s="14" t="s">
        <v>72</v>
      </c>
      <c r="N70" s="14" t="s">
        <v>72</v>
      </c>
      <c r="O70" s="14" t="s">
        <v>72</v>
      </c>
      <c r="P70" s="14" t="s">
        <v>72</v>
      </c>
      <c r="Q70" s="14" t="s">
        <v>72</v>
      </c>
      <c r="R70" s="14" t="s">
        <v>72</v>
      </c>
      <c r="S70" s="14" t="s">
        <v>72</v>
      </c>
      <c r="T70" s="14" t="s">
        <v>72</v>
      </c>
      <c r="U70" s="14" t="s">
        <v>72</v>
      </c>
      <c r="V70" s="14" t="s">
        <v>72</v>
      </c>
      <c r="W70" s="14" t="s">
        <v>72</v>
      </c>
      <c r="X70" s="14" t="s">
        <v>72</v>
      </c>
      <c r="Y70" s="14" t="s">
        <v>72</v>
      </c>
      <c r="Z70" s="14" t="s">
        <v>72</v>
      </c>
      <c r="AA70" s="14" t="s">
        <v>72</v>
      </c>
      <c r="AB70" s="14" t="s">
        <v>72</v>
      </c>
      <c r="AC70" s="14" t="s">
        <v>72</v>
      </c>
      <c r="AD70" s="14" t="s">
        <v>72</v>
      </c>
      <c r="AE70" s="14" t="s">
        <v>72</v>
      </c>
      <c r="AF70" s="14" t="s">
        <v>72</v>
      </c>
      <c r="AG70" s="14" t="s">
        <v>72</v>
      </c>
      <c r="AH70" s="14" t="s">
        <v>72</v>
      </c>
    </row>
    <row r="71" spans="1:34" ht="14.5" x14ac:dyDescent="0.35">
      <c r="A71" s="14" t="s">
        <v>132</v>
      </c>
      <c r="B71" s="14" t="s">
        <v>74</v>
      </c>
      <c r="C71" s="19">
        <f t="shared" si="0"/>
        <v>94583602.75</v>
      </c>
      <c r="D71" s="17">
        <v>91617412</v>
      </c>
      <c r="E71" s="14">
        <v>96645476</v>
      </c>
      <c r="F71" s="14">
        <v>98448117</v>
      </c>
      <c r="G71" s="14">
        <v>91623406</v>
      </c>
      <c r="H71" s="14">
        <v>89821938</v>
      </c>
      <c r="I71" s="14">
        <v>94379325</v>
      </c>
      <c r="J71" s="14">
        <v>94847135</v>
      </c>
      <c r="K71" s="14">
        <v>92740582</v>
      </c>
      <c r="L71" s="14">
        <v>92799750</v>
      </c>
      <c r="M71" s="14">
        <v>94061752</v>
      </c>
      <c r="N71" s="14">
        <v>91232664</v>
      </c>
      <c r="O71" s="14">
        <v>89640192</v>
      </c>
      <c r="P71" s="14">
        <v>94452931</v>
      </c>
      <c r="Q71" s="14">
        <v>88825573</v>
      </c>
      <c r="R71" s="14">
        <v>84355976</v>
      </c>
      <c r="S71" s="14">
        <v>82914964</v>
      </c>
      <c r="T71" s="14">
        <v>81351521</v>
      </c>
      <c r="U71" s="14">
        <v>80348246</v>
      </c>
      <c r="V71" s="14">
        <v>81710063</v>
      </c>
      <c r="W71" s="14">
        <v>85807868</v>
      </c>
      <c r="X71" s="14">
        <v>88149792</v>
      </c>
      <c r="Y71" s="14">
        <v>83095924</v>
      </c>
      <c r="Z71" s="14">
        <v>81299241</v>
      </c>
      <c r="AA71" s="14">
        <v>78060498</v>
      </c>
      <c r="AB71" s="14">
        <v>70877043</v>
      </c>
      <c r="AC71" s="14">
        <v>68966538</v>
      </c>
      <c r="AD71" s="14">
        <v>71203728</v>
      </c>
      <c r="AE71" s="14">
        <v>68025039</v>
      </c>
      <c r="AF71" s="14">
        <v>70108979</v>
      </c>
      <c r="AG71" s="14">
        <v>66767347</v>
      </c>
      <c r="AH71" s="14">
        <v>62288980</v>
      </c>
    </row>
    <row r="72" spans="1:34" ht="14.5" x14ac:dyDescent="0.35">
      <c r="A72" s="14" t="s">
        <v>132</v>
      </c>
      <c r="B72" s="14" t="s">
        <v>75</v>
      </c>
      <c r="C72" s="19">
        <f t="shared" ref="C72:C135" si="1">IFERROR(AVERAGE(D72:G72),0)</f>
        <v>15363949.5</v>
      </c>
      <c r="D72" s="17">
        <v>17430377</v>
      </c>
      <c r="E72" s="14">
        <v>16694568</v>
      </c>
      <c r="F72" s="14">
        <v>13282000</v>
      </c>
      <c r="G72" s="14">
        <v>14048853</v>
      </c>
      <c r="H72" s="14">
        <v>18765113</v>
      </c>
      <c r="I72" s="14">
        <v>18584104</v>
      </c>
      <c r="J72" s="14">
        <v>17192448</v>
      </c>
      <c r="K72" s="14">
        <v>20236010</v>
      </c>
      <c r="L72" s="14">
        <v>17707505</v>
      </c>
      <c r="M72" s="14">
        <v>13616317</v>
      </c>
      <c r="N72" s="14">
        <v>19953866</v>
      </c>
      <c r="O72" s="14">
        <v>21713272</v>
      </c>
      <c r="P72" s="14">
        <v>24216673</v>
      </c>
      <c r="Q72" s="14">
        <v>22209365</v>
      </c>
      <c r="R72" s="14">
        <v>17616522</v>
      </c>
      <c r="S72" s="14">
        <v>16390466</v>
      </c>
      <c r="T72" s="14">
        <v>20891079</v>
      </c>
      <c r="U72" s="14">
        <v>11851148</v>
      </c>
      <c r="V72" s="14">
        <v>10954286</v>
      </c>
      <c r="W72" s="14">
        <v>3289871</v>
      </c>
      <c r="X72" s="14">
        <v>0</v>
      </c>
      <c r="Y72" s="14">
        <v>0</v>
      </c>
      <c r="Z72" s="14">
        <v>0</v>
      </c>
      <c r="AA72" s="14">
        <v>0</v>
      </c>
      <c r="AB72" s="14">
        <v>0</v>
      </c>
      <c r="AC72" s="14">
        <v>0</v>
      </c>
      <c r="AD72" s="14">
        <v>0</v>
      </c>
      <c r="AE72" s="14">
        <v>0</v>
      </c>
      <c r="AF72" s="14">
        <v>0</v>
      </c>
      <c r="AG72" s="14">
        <v>0</v>
      </c>
      <c r="AH72" s="14">
        <v>0</v>
      </c>
    </row>
    <row r="73" spans="1:34" ht="14.5" x14ac:dyDescent="0.35">
      <c r="A73" s="14" t="s">
        <v>132</v>
      </c>
      <c r="B73" s="14" t="s">
        <v>76</v>
      </c>
      <c r="C73" s="19">
        <f t="shared" si="1"/>
        <v>55701.75</v>
      </c>
      <c r="D73" s="17">
        <v>108528</v>
      </c>
      <c r="E73" s="14">
        <v>59620</v>
      </c>
      <c r="F73" s="14">
        <v>41296</v>
      </c>
      <c r="G73" s="14">
        <v>13363</v>
      </c>
      <c r="H73" s="14">
        <v>11206</v>
      </c>
      <c r="I73" s="14">
        <v>27171</v>
      </c>
      <c r="J73" s="14">
        <v>61811</v>
      </c>
      <c r="K73" s="14">
        <v>191953</v>
      </c>
      <c r="L73" s="14">
        <v>83912</v>
      </c>
      <c r="M73" s="14">
        <v>82838</v>
      </c>
      <c r="N73" s="14">
        <v>187909</v>
      </c>
      <c r="O73" s="14">
        <v>301143</v>
      </c>
      <c r="P73" s="14">
        <v>370153</v>
      </c>
      <c r="Q73" s="14">
        <v>1853067</v>
      </c>
      <c r="R73" s="14">
        <v>1959088</v>
      </c>
      <c r="S73" s="14">
        <v>1688843</v>
      </c>
      <c r="T73" s="14">
        <v>1873640</v>
      </c>
      <c r="U73" s="14">
        <v>1823205</v>
      </c>
      <c r="V73" s="14">
        <v>1153078</v>
      </c>
      <c r="W73" s="14">
        <v>458816</v>
      </c>
      <c r="X73" s="14">
        <v>424752</v>
      </c>
      <c r="Y73" s="14">
        <v>434337</v>
      </c>
      <c r="Z73" s="14">
        <v>410095</v>
      </c>
      <c r="AA73" s="14">
        <v>382526</v>
      </c>
      <c r="AB73" s="14">
        <v>388256</v>
      </c>
      <c r="AC73" s="14">
        <v>398613</v>
      </c>
      <c r="AD73" s="14">
        <v>271485</v>
      </c>
      <c r="AE73" s="14">
        <v>0</v>
      </c>
      <c r="AF73" s="14">
        <v>0</v>
      </c>
      <c r="AG73" s="14">
        <v>0</v>
      </c>
      <c r="AH73" s="14">
        <v>0</v>
      </c>
    </row>
    <row r="74" spans="1:34" ht="14.5" x14ac:dyDescent="0.35">
      <c r="A74" s="14" t="s">
        <v>132</v>
      </c>
      <c r="B74" s="14" t="s">
        <v>77</v>
      </c>
      <c r="C74" s="19">
        <f t="shared" si="1"/>
        <v>110003254</v>
      </c>
      <c r="D74" s="17">
        <v>109156317</v>
      </c>
      <c r="E74" s="14">
        <v>113399664</v>
      </c>
      <c r="F74" s="14">
        <v>111771413</v>
      </c>
      <c r="G74" s="14">
        <v>105685622</v>
      </c>
      <c r="H74" s="14">
        <v>108598257</v>
      </c>
      <c r="I74" s="14">
        <v>112990600</v>
      </c>
      <c r="J74" s="14">
        <v>112101393</v>
      </c>
      <c r="K74" s="14">
        <v>113168544</v>
      </c>
      <c r="L74" s="14">
        <v>110591167</v>
      </c>
      <c r="M74" s="14">
        <v>107760907</v>
      </c>
      <c r="N74" s="14">
        <v>111374439</v>
      </c>
      <c r="O74" s="14">
        <v>111654607</v>
      </c>
      <c r="P74" s="14">
        <v>119039757</v>
      </c>
      <c r="Q74" s="14">
        <v>112888005</v>
      </c>
      <c r="R74" s="14">
        <v>103931586</v>
      </c>
      <c r="S74" s="14">
        <v>100994273</v>
      </c>
      <c r="T74" s="14">
        <v>104116240</v>
      </c>
      <c r="U74" s="14">
        <v>94022599</v>
      </c>
      <c r="V74" s="14">
        <v>93817428</v>
      </c>
      <c r="W74" s="14">
        <v>89556555</v>
      </c>
      <c r="X74" s="14">
        <v>88574544</v>
      </c>
      <c r="Y74" s="14">
        <v>83530261</v>
      </c>
      <c r="Z74" s="14">
        <v>81709336</v>
      </c>
      <c r="AA74" s="14">
        <v>78443024</v>
      </c>
      <c r="AB74" s="14">
        <v>71265299</v>
      </c>
      <c r="AC74" s="14">
        <v>69365151</v>
      </c>
      <c r="AD74" s="14">
        <v>71475213</v>
      </c>
      <c r="AE74" s="14">
        <v>68025039</v>
      </c>
      <c r="AF74" s="14">
        <v>70108979</v>
      </c>
      <c r="AG74" s="14">
        <v>66767347</v>
      </c>
      <c r="AH74" s="14">
        <v>62288980</v>
      </c>
    </row>
    <row r="75" spans="1:34" ht="14.5" x14ac:dyDescent="0.35">
      <c r="A75" s="14" t="s">
        <v>132</v>
      </c>
      <c r="B75" s="14" t="s">
        <v>78</v>
      </c>
      <c r="C75" s="19">
        <f t="shared" si="1"/>
        <v>155234.5</v>
      </c>
      <c r="D75" s="17">
        <v>148740</v>
      </c>
      <c r="E75" s="14">
        <v>152323</v>
      </c>
      <c r="F75" s="14">
        <v>153732</v>
      </c>
      <c r="G75" s="14">
        <v>166143</v>
      </c>
      <c r="H75" s="14">
        <v>165193</v>
      </c>
      <c r="I75" s="14">
        <v>151447</v>
      </c>
      <c r="J75" s="14">
        <v>155794</v>
      </c>
      <c r="K75" s="14">
        <v>157442</v>
      </c>
      <c r="L75" s="14">
        <v>120974</v>
      </c>
      <c r="M75" s="14">
        <v>68293</v>
      </c>
      <c r="N75" s="14">
        <v>72359</v>
      </c>
      <c r="O75" s="14">
        <v>71842</v>
      </c>
      <c r="P75" s="14">
        <v>69505</v>
      </c>
      <c r="Q75" s="14">
        <v>70600</v>
      </c>
      <c r="R75" s="14">
        <v>72208</v>
      </c>
      <c r="S75" s="14">
        <v>71835</v>
      </c>
      <c r="T75" s="14">
        <v>51264</v>
      </c>
      <c r="U75" s="14">
        <v>17433</v>
      </c>
      <c r="V75" s="14">
        <v>18397</v>
      </c>
      <c r="W75" s="14">
        <v>22802</v>
      </c>
      <c r="X75" s="14">
        <v>25338</v>
      </c>
      <c r="Y75" s="14">
        <v>36167</v>
      </c>
      <c r="Z75" s="14">
        <v>20228</v>
      </c>
      <c r="AA75" s="14">
        <v>18785</v>
      </c>
      <c r="AB75" s="14">
        <v>21728</v>
      </c>
      <c r="AC75" s="14">
        <v>31967</v>
      </c>
      <c r="AD75" s="14">
        <v>33827</v>
      </c>
      <c r="AE75" s="14">
        <v>31290</v>
      </c>
      <c r="AF75" s="14">
        <v>30083</v>
      </c>
      <c r="AG75" s="14">
        <v>13441</v>
      </c>
      <c r="AH75" s="14">
        <v>30083</v>
      </c>
    </row>
    <row r="76" spans="1:34" ht="14.5" x14ac:dyDescent="0.35">
      <c r="A76" s="14" t="s">
        <v>132</v>
      </c>
      <c r="B76" s="14" t="s">
        <v>79</v>
      </c>
      <c r="C76" s="19">
        <f t="shared" si="1"/>
        <v>0</v>
      </c>
      <c r="D76" s="17">
        <v>0</v>
      </c>
      <c r="E76" s="14">
        <v>0</v>
      </c>
      <c r="F76" s="14">
        <v>0</v>
      </c>
      <c r="G76" s="14">
        <v>0</v>
      </c>
      <c r="H76" s="14">
        <v>0</v>
      </c>
      <c r="I76" s="14">
        <v>0</v>
      </c>
      <c r="J76" s="14">
        <v>0</v>
      </c>
      <c r="K76" s="14">
        <v>0</v>
      </c>
      <c r="L76" s="14">
        <v>192852</v>
      </c>
      <c r="M76" s="14">
        <v>296157</v>
      </c>
      <c r="N76" s="14">
        <v>304160</v>
      </c>
      <c r="O76" s="14">
        <v>244801</v>
      </c>
      <c r="P76" s="14">
        <v>349910</v>
      </c>
      <c r="Q76" s="14">
        <v>382365</v>
      </c>
      <c r="R76" s="14">
        <v>388734</v>
      </c>
      <c r="S76" s="14">
        <v>412546</v>
      </c>
      <c r="T76" s="14">
        <v>396639</v>
      </c>
      <c r="U76" s="14">
        <v>356186</v>
      </c>
      <c r="V76" s="14">
        <v>295841</v>
      </c>
      <c r="W76" s="14">
        <v>331913</v>
      </c>
      <c r="X76" s="14">
        <v>346695</v>
      </c>
      <c r="Y76" s="14">
        <v>326745</v>
      </c>
      <c r="Z76" s="14">
        <v>365506</v>
      </c>
      <c r="AA76" s="14">
        <v>363392</v>
      </c>
      <c r="AB76" s="14">
        <v>367791</v>
      </c>
      <c r="AC76" s="14">
        <v>383822</v>
      </c>
      <c r="AD76" s="14">
        <v>425457</v>
      </c>
      <c r="AE76" s="14">
        <v>412657</v>
      </c>
      <c r="AF76" s="14">
        <v>413665</v>
      </c>
      <c r="AG76" s="14">
        <v>421763</v>
      </c>
      <c r="AH76" s="14">
        <v>455232</v>
      </c>
    </row>
    <row r="77" spans="1:34" ht="14.5" x14ac:dyDescent="0.35">
      <c r="A77" s="14" t="s">
        <v>132</v>
      </c>
      <c r="B77" s="14" t="s">
        <v>80</v>
      </c>
      <c r="C77" s="19">
        <f t="shared" si="1"/>
        <v>155234.5</v>
      </c>
      <c r="D77" s="17">
        <v>148740</v>
      </c>
      <c r="E77" s="14">
        <v>152323</v>
      </c>
      <c r="F77" s="14">
        <v>153732</v>
      </c>
      <c r="G77" s="14">
        <v>166143</v>
      </c>
      <c r="H77" s="14">
        <v>165193</v>
      </c>
      <c r="I77" s="14">
        <v>151447</v>
      </c>
      <c r="J77" s="14">
        <v>155794</v>
      </c>
      <c r="K77" s="14">
        <v>157442</v>
      </c>
      <c r="L77" s="14">
        <v>313826</v>
      </c>
      <c r="M77" s="14">
        <v>364450</v>
      </c>
      <c r="N77" s="14">
        <v>376519</v>
      </c>
      <c r="O77" s="14">
        <v>316643</v>
      </c>
      <c r="P77" s="14">
        <v>419415</v>
      </c>
      <c r="Q77" s="14">
        <v>452966</v>
      </c>
      <c r="R77" s="14">
        <v>460943</v>
      </c>
      <c r="S77" s="14">
        <v>484381</v>
      </c>
      <c r="T77" s="14">
        <v>447903</v>
      </c>
      <c r="U77" s="14">
        <v>373619</v>
      </c>
      <c r="V77" s="14">
        <v>314238</v>
      </c>
      <c r="W77" s="14">
        <v>354715</v>
      </c>
      <c r="X77" s="14">
        <v>372033</v>
      </c>
      <c r="Y77" s="14">
        <v>362912</v>
      </c>
      <c r="Z77" s="14">
        <v>385735</v>
      </c>
      <c r="AA77" s="14">
        <v>382177</v>
      </c>
      <c r="AB77" s="14">
        <v>389519</v>
      </c>
      <c r="AC77" s="14">
        <v>415789</v>
      </c>
      <c r="AD77" s="14">
        <v>459283</v>
      </c>
      <c r="AE77" s="14">
        <v>443947</v>
      </c>
      <c r="AF77" s="14">
        <v>443748</v>
      </c>
      <c r="AG77" s="14">
        <v>435203</v>
      </c>
      <c r="AH77" s="14">
        <v>485315</v>
      </c>
    </row>
    <row r="78" spans="1:34" ht="14.5" x14ac:dyDescent="0.35">
      <c r="A78" s="14" t="s">
        <v>132</v>
      </c>
      <c r="B78" s="14" t="s">
        <v>81</v>
      </c>
      <c r="C78" s="19">
        <f t="shared" si="1"/>
        <v>110158488.25</v>
      </c>
      <c r="D78" s="17">
        <v>109305057</v>
      </c>
      <c r="E78" s="14">
        <v>113551987</v>
      </c>
      <c r="F78" s="14">
        <v>111925144</v>
      </c>
      <c r="G78" s="14">
        <v>105851765</v>
      </c>
      <c r="H78" s="14">
        <v>108763449</v>
      </c>
      <c r="I78" s="14">
        <v>113142048</v>
      </c>
      <c r="J78" s="14">
        <v>112257187</v>
      </c>
      <c r="K78" s="14">
        <v>113325986</v>
      </c>
      <c r="L78" s="14">
        <v>110904994</v>
      </c>
      <c r="M78" s="14">
        <v>108125357</v>
      </c>
      <c r="N78" s="14">
        <v>111750957</v>
      </c>
      <c r="O78" s="14">
        <v>111971250</v>
      </c>
      <c r="P78" s="14">
        <v>119459172</v>
      </c>
      <c r="Q78" s="14">
        <v>113340970</v>
      </c>
      <c r="R78" s="14">
        <v>104392528</v>
      </c>
      <c r="S78" s="14">
        <v>101478654</v>
      </c>
      <c r="T78" s="14">
        <v>104564143</v>
      </c>
      <c r="U78" s="14">
        <v>94396218</v>
      </c>
      <c r="V78" s="14">
        <v>94131666</v>
      </c>
      <c r="W78" s="14">
        <v>89911270</v>
      </c>
      <c r="X78" s="14">
        <v>88946578</v>
      </c>
      <c r="Y78" s="14">
        <v>83893173</v>
      </c>
      <c r="Z78" s="14">
        <v>82095071</v>
      </c>
      <c r="AA78" s="14">
        <v>78825201</v>
      </c>
      <c r="AB78" s="14">
        <v>71654818</v>
      </c>
      <c r="AC78" s="14">
        <v>69780940</v>
      </c>
      <c r="AD78" s="14">
        <v>71934496</v>
      </c>
      <c r="AE78" s="14">
        <v>68468986</v>
      </c>
      <c r="AF78" s="14">
        <v>70552727</v>
      </c>
      <c r="AG78" s="14">
        <v>67202550</v>
      </c>
      <c r="AH78" s="14">
        <v>62774295</v>
      </c>
    </row>
    <row r="79" spans="1:34" ht="14.5" x14ac:dyDescent="0.35">
      <c r="A79" s="14" t="s">
        <v>132</v>
      </c>
      <c r="B79" s="14" t="s">
        <v>82</v>
      </c>
      <c r="C79" s="19">
        <f t="shared" si="1"/>
        <v>32564</v>
      </c>
      <c r="D79" s="17">
        <v>0</v>
      </c>
      <c r="E79" s="14">
        <v>0</v>
      </c>
      <c r="F79" s="14">
        <v>69643</v>
      </c>
      <c r="G79" s="14">
        <v>60613</v>
      </c>
      <c r="H79" s="14">
        <v>134053</v>
      </c>
      <c r="I79" s="14">
        <v>18339</v>
      </c>
      <c r="J79" s="14">
        <v>58348</v>
      </c>
      <c r="K79" s="14">
        <v>33363</v>
      </c>
      <c r="L79" s="14">
        <v>83320</v>
      </c>
      <c r="M79" s="14">
        <v>497461</v>
      </c>
      <c r="N79" s="14">
        <v>248887</v>
      </c>
      <c r="O79" s="14">
        <v>122984</v>
      </c>
      <c r="P79" s="14">
        <v>87916</v>
      </c>
      <c r="Q79" s="14">
        <v>223213</v>
      </c>
      <c r="R79" s="14">
        <v>127546</v>
      </c>
      <c r="S79" s="14">
        <v>103114</v>
      </c>
      <c r="T79" s="14">
        <v>171330</v>
      </c>
      <c r="U79" s="14">
        <v>55185</v>
      </c>
      <c r="V79" s="14">
        <v>82646</v>
      </c>
      <c r="W79" s="14">
        <v>54954</v>
      </c>
      <c r="X79" s="14">
        <v>47217</v>
      </c>
      <c r="Y79" s="14">
        <v>0</v>
      </c>
      <c r="Z79" s="14">
        <v>4000</v>
      </c>
      <c r="AA79" s="14">
        <v>163200</v>
      </c>
      <c r="AB79" s="14">
        <v>0</v>
      </c>
      <c r="AC79" s="14">
        <v>336516</v>
      </c>
      <c r="AD79" s="14">
        <v>21</v>
      </c>
      <c r="AE79" s="14">
        <v>0</v>
      </c>
      <c r="AF79" s="14">
        <v>0</v>
      </c>
      <c r="AG79" s="14">
        <v>108577</v>
      </c>
      <c r="AH79" s="14">
        <v>0</v>
      </c>
    </row>
    <row r="80" spans="1:34" ht="14.5" x14ac:dyDescent="0.35">
      <c r="A80" s="14" t="s">
        <v>132</v>
      </c>
      <c r="B80" s="20" t="s">
        <v>83</v>
      </c>
      <c r="C80" s="19">
        <f t="shared" si="1"/>
        <v>0</v>
      </c>
      <c r="D80" s="17">
        <v>0</v>
      </c>
      <c r="E80" s="14">
        <v>0</v>
      </c>
      <c r="F80" s="14">
        <v>0</v>
      </c>
      <c r="G80" s="14">
        <v>0</v>
      </c>
      <c r="H80" s="14">
        <v>0</v>
      </c>
      <c r="I80" s="14">
        <v>0</v>
      </c>
      <c r="J80" s="14">
        <v>0</v>
      </c>
      <c r="K80" s="14">
        <v>0</v>
      </c>
      <c r="L80" s="14">
        <v>0</v>
      </c>
      <c r="M80" s="14">
        <v>0</v>
      </c>
      <c r="N80" s="14">
        <v>0</v>
      </c>
      <c r="O80" s="14">
        <v>0</v>
      </c>
      <c r="P80" s="14">
        <v>0</v>
      </c>
      <c r="Q80" s="14">
        <v>0</v>
      </c>
      <c r="R80" s="14">
        <v>0</v>
      </c>
      <c r="S80" s="14">
        <v>0</v>
      </c>
      <c r="T80" s="14">
        <v>0</v>
      </c>
      <c r="U80" s="14">
        <v>0</v>
      </c>
      <c r="V80" s="14">
        <v>0</v>
      </c>
      <c r="W80" s="14">
        <v>0</v>
      </c>
      <c r="X80" s="14">
        <v>0</v>
      </c>
      <c r="Y80" s="14">
        <v>0</v>
      </c>
      <c r="Z80" s="14">
        <v>0</v>
      </c>
      <c r="AA80" s="14">
        <v>0</v>
      </c>
      <c r="AB80" s="14">
        <v>0</v>
      </c>
      <c r="AC80" s="14">
        <v>0</v>
      </c>
      <c r="AD80" s="14">
        <v>0</v>
      </c>
      <c r="AE80" s="14">
        <v>0</v>
      </c>
      <c r="AF80" s="14">
        <v>0</v>
      </c>
      <c r="AG80" s="14">
        <v>0</v>
      </c>
      <c r="AH80" s="14">
        <v>0</v>
      </c>
    </row>
    <row r="81" spans="1:34" ht="14.5" x14ac:dyDescent="0.35">
      <c r="A81" s="14" t="s">
        <v>132</v>
      </c>
      <c r="B81" s="14" t="s">
        <v>84</v>
      </c>
      <c r="C81" s="19">
        <f t="shared" si="1"/>
        <v>110191052.25</v>
      </c>
      <c r="D81" s="17">
        <v>109305057</v>
      </c>
      <c r="E81" s="14">
        <v>113551987</v>
      </c>
      <c r="F81" s="14">
        <v>111994787</v>
      </c>
      <c r="G81" s="14">
        <v>105912378</v>
      </c>
      <c r="H81" s="14">
        <v>108897502</v>
      </c>
      <c r="I81" s="14">
        <v>113160387</v>
      </c>
      <c r="J81" s="14">
        <v>112315535</v>
      </c>
      <c r="K81" s="14">
        <v>113359349</v>
      </c>
      <c r="L81" s="14">
        <v>110988314</v>
      </c>
      <c r="M81" s="14">
        <v>108622818</v>
      </c>
      <c r="N81" s="14">
        <v>111999844</v>
      </c>
      <c r="O81" s="14">
        <v>112094234</v>
      </c>
      <c r="P81" s="14">
        <v>119547088</v>
      </c>
      <c r="Q81" s="14">
        <v>113564183</v>
      </c>
      <c r="R81" s="14">
        <v>104520074</v>
      </c>
      <c r="S81" s="14">
        <v>101581768</v>
      </c>
      <c r="T81" s="14">
        <v>104735473</v>
      </c>
      <c r="U81" s="14">
        <v>94451403</v>
      </c>
      <c r="V81" s="14">
        <v>94214312</v>
      </c>
      <c r="W81" s="14">
        <v>89966224</v>
      </c>
      <c r="X81" s="14">
        <v>88993795</v>
      </c>
      <c r="Y81" s="14">
        <v>83893173</v>
      </c>
      <c r="Z81" s="14">
        <v>82099071</v>
      </c>
      <c r="AA81" s="14">
        <v>78988401</v>
      </c>
      <c r="AB81" s="14">
        <v>71654818</v>
      </c>
      <c r="AC81" s="14">
        <v>70117456</v>
      </c>
      <c r="AD81" s="14">
        <v>71934517</v>
      </c>
      <c r="AE81" s="14">
        <v>68468986</v>
      </c>
      <c r="AF81" s="14">
        <v>70552727</v>
      </c>
      <c r="AG81" s="14">
        <v>67311127</v>
      </c>
      <c r="AH81" s="14">
        <v>62774295</v>
      </c>
    </row>
    <row r="82" spans="1:34" ht="14.5" x14ac:dyDescent="0.35">
      <c r="A82" s="14" t="s">
        <v>132</v>
      </c>
      <c r="B82" s="14" t="s">
        <v>85</v>
      </c>
      <c r="C82" s="19">
        <f t="shared" si="1"/>
        <v>0</v>
      </c>
      <c r="D82" s="17" t="s">
        <v>72</v>
      </c>
      <c r="E82" s="14" t="s">
        <v>72</v>
      </c>
      <c r="F82" s="14" t="s">
        <v>72</v>
      </c>
      <c r="G82" s="14" t="s">
        <v>72</v>
      </c>
      <c r="H82" s="14" t="s">
        <v>72</v>
      </c>
      <c r="I82" s="14" t="s">
        <v>72</v>
      </c>
      <c r="J82" s="14" t="s">
        <v>72</v>
      </c>
      <c r="K82" s="14" t="s">
        <v>72</v>
      </c>
      <c r="L82" s="14" t="s">
        <v>72</v>
      </c>
      <c r="M82" s="14" t="s">
        <v>72</v>
      </c>
      <c r="N82" s="14" t="s">
        <v>72</v>
      </c>
      <c r="O82" s="14" t="s">
        <v>72</v>
      </c>
      <c r="P82" s="14" t="s">
        <v>72</v>
      </c>
      <c r="Q82" s="14" t="s">
        <v>72</v>
      </c>
      <c r="R82" s="14" t="s">
        <v>72</v>
      </c>
      <c r="S82" s="14" t="s">
        <v>72</v>
      </c>
      <c r="T82" s="14" t="s">
        <v>72</v>
      </c>
      <c r="U82" s="14" t="s">
        <v>72</v>
      </c>
      <c r="V82" s="14" t="s">
        <v>72</v>
      </c>
      <c r="W82" s="14" t="s">
        <v>72</v>
      </c>
      <c r="X82" s="14" t="s">
        <v>72</v>
      </c>
      <c r="Y82" s="14" t="s">
        <v>72</v>
      </c>
      <c r="Z82" s="14" t="s">
        <v>72</v>
      </c>
      <c r="AA82" s="14" t="s">
        <v>72</v>
      </c>
      <c r="AB82" s="14" t="s">
        <v>72</v>
      </c>
      <c r="AC82" s="14" t="s">
        <v>72</v>
      </c>
      <c r="AD82" s="14" t="s">
        <v>72</v>
      </c>
      <c r="AE82" s="14" t="s">
        <v>72</v>
      </c>
      <c r="AF82" s="14" t="s">
        <v>72</v>
      </c>
      <c r="AG82" s="14" t="s">
        <v>72</v>
      </c>
      <c r="AH82" s="14" t="s">
        <v>72</v>
      </c>
    </row>
    <row r="83" spans="1:34" ht="14.5" x14ac:dyDescent="0.35">
      <c r="A83" s="14" t="s">
        <v>132</v>
      </c>
      <c r="B83" s="14" t="s">
        <v>86</v>
      </c>
      <c r="C83" s="19">
        <f t="shared" si="1"/>
        <v>0</v>
      </c>
      <c r="D83" s="17" t="s">
        <v>72</v>
      </c>
      <c r="E83" s="14" t="s">
        <v>72</v>
      </c>
      <c r="F83" s="14" t="s">
        <v>72</v>
      </c>
      <c r="G83" s="14" t="s">
        <v>72</v>
      </c>
      <c r="H83" s="14" t="s">
        <v>72</v>
      </c>
      <c r="I83" s="14" t="s">
        <v>72</v>
      </c>
      <c r="J83" s="14" t="s">
        <v>72</v>
      </c>
      <c r="K83" s="14" t="s">
        <v>72</v>
      </c>
      <c r="L83" s="14" t="s">
        <v>72</v>
      </c>
      <c r="M83" s="14" t="s">
        <v>72</v>
      </c>
      <c r="N83" s="14" t="s">
        <v>72</v>
      </c>
      <c r="O83" s="14" t="s">
        <v>72</v>
      </c>
      <c r="P83" s="14" t="s">
        <v>72</v>
      </c>
      <c r="Q83" s="14" t="s">
        <v>72</v>
      </c>
      <c r="R83" s="14" t="s">
        <v>72</v>
      </c>
      <c r="S83" s="14" t="s">
        <v>72</v>
      </c>
      <c r="T83" s="14" t="s">
        <v>72</v>
      </c>
      <c r="U83" s="14" t="s">
        <v>72</v>
      </c>
      <c r="V83" s="14" t="s">
        <v>72</v>
      </c>
      <c r="W83" s="14" t="s">
        <v>72</v>
      </c>
      <c r="X83" s="14" t="s">
        <v>72</v>
      </c>
      <c r="Y83" s="14" t="s">
        <v>72</v>
      </c>
      <c r="Z83" s="14" t="s">
        <v>72</v>
      </c>
      <c r="AA83" s="14" t="s">
        <v>72</v>
      </c>
      <c r="AB83" s="14" t="s">
        <v>72</v>
      </c>
      <c r="AC83" s="14" t="s">
        <v>72</v>
      </c>
      <c r="AD83" s="14" t="s">
        <v>72</v>
      </c>
      <c r="AE83" s="14" t="s">
        <v>72</v>
      </c>
      <c r="AF83" s="14" t="s">
        <v>72</v>
      </c>
      <c r="AG83" s="14" t="s">
        <v>72</v>
      </c>
      <c r="AH83" s="14" t="s">
        <v>72</v>
      </c>
    </row>
    <row r="84" spans="1:34" ht="14.5" x14ac:dyDescent="0.35">
      <c r="A84" s="14" t="s">
        <v>132</v>
      </c>
      <c r="B84" s="14" t="s">
        <v>87</v>
      </c>
      <c r="C84" s="19">
        <f t="shared" si="1"/>
        <v>78888795.25</v>
      </c>
      <c r="D84" s="17">
        <v>81867671</v>
      </c>
      <c r="E84" s="14">
        <v>77845738</v>
      </c>
      <c r="F84" s="14">
        <v>78268262</v>
      </c>
      <c r="G84" s="14">
        <v>77573510</v>
      </c>
      <c r="H84" s="14">
        <v>78175106</v>
      </c>
      <c r="I84" s="14">
        <v>77295498</v>
      </c>
      <c r="J84" s="14">
        <v>76212485</v>
      </c>
      <c r="K84" s="14">
        <v>75558108</v>
      </c>
      <c r="L84" s="14">
        <v>75037154</v>
      </c>
      <c r="M84" s="14">
        <v>74935850</v>
      </c>
      <c r="N84" s="14">
        <v>72831737</v>
      </c>
      <c r="O84" s="14">
        <v>73432929</v>
      </c>
      <c r="P84" s="14">
        <v>76267916</v>
      </c>
      <c r="Q84" s="14">
        <v>77193206</v>
      </c>
      <c r="R84" s="14">
        <v>73252776</v>
      </c>
      <c r="S84" s="14">
        <v>69390686</v>
      </c>
      <c r="T84" s="14">
        <v>66933251</v>
      </c>
      <c r="U84" s="14">
        <v>64079560</v>
      </c>
      <c r="V84" s="14">
        <v>62600737</v>
      </c>
      <c r="W84" s="14">
        <v>62274304</v>
      </c>
      <c r="X84" s="14">
        <v>61000875</v>
      </c>
      <c r="Y84" s="14">
        <v>57661946</v>
      </c>
      <c r="Z84" s="14">
        <v>55843277</v>
      </c>
      <c r="AA84" s="14">
        <v>54455835</v>
      </c>
      <c r="AB84" s="14">
        <v>52084539</v>
      </c>
      <c r="AC84" s="14">
        <v>48588969</v>
      </c>
      <c r="AD84" s="14">
        <v>47282035</v>
      </c>
      <c r="AE84" s="14">
        <v>44407854</v>
      </c>
      <c r="AF84" s="14">
        <v>43651272</v>
      </c>
      <c r="AG84" s="14">
        <v>41848417</v>
      </c>
      <c r="AH84" s="14">
        <v>41469585</v>
      </c>
    </row>
    <row r="85" spans="1:34" ht="14.5" x14ac:dyDescent="0.35">
      <c r="A85" s="14" t="s">
        <v>132</v>
      </c>
      <c r="B85" s="14" t="s">
        <v>88</v>
      </c>
      <c r="C85" s="19">
        <f t="shared" si="1"/>
        <v>0</v>
      </c>
      <c r="D85" s="17">
        <v>0</v>
      </c>
      <c r="E85" s="14">
        <v>0</v>
      </c>
      <c r="F85" s="14">
        <v>0</v>
      </c>
      <c r="G85" s="14">
        <v>0</v>
      </c>
      <c r="H85" s="14">
        <v>0</v>
      </c>
      <c r="I85" s="14">
        <v>0</v>
      </c>
      <c r="J85" s="14">
        <v>0</v>
      </c>
      <c r="K85" s="14">
        <v>0</v>
      </c>
      <c r="L85" s="14">
        <v>0</v>
      </c>
      <c r="M85" s="14">
        <v>0</v>
      </c>
      <c r="N85" s="14">
        <v>0</v>
      </c>
      <c r="O85" s="14">
        <v>0</v>
      </c>
      <c r="P85" s="14">
        <v>0</v>
      </c>
      <c r="Q85" s="14">
        <v>0</v>
      </c>
      <c r="R85" s="14">
        <v>0</v>
      </c>
      <c r="S85" s="14">
        <v>0</v>
      </c>
      <c r="T85" s="14">
        <v>0</v>
      </c>
      <c r="U85" s="14">
        <v>0</v>
      </c>
      <c r="V85" s="14">
        <v>0</v>
      </c>
      <c r="W85" s="14">
        <v>7450</v>
      </c>
      <c r="X85" s="14">
        <v>129170</v>
      </c>
      <c r="Y85" s="14">
        <v>0</v>
      </c>
      <c r="Z85" s="14">
        <v>0</v>
      </c>
      <c r="AA85" s="14">
        <v>0</v>
      </c>
      <c r="AB85" s="14">
        <v>0</v>
      </c>
      <c r="AC85" s="14">
        <v>0</v>
      </c>
      <c r="AD85" s="14">
        <v>0</v>
      </c>
      <c r="AE85" s="14">
        <v>0</v>
      </c>
      <c r="AF85" s="14">
        <v>0</v>
      </c>
      <c r="AG85" s="14">
        <v>0</v>
      </c>
      <c r="AH85" s="14">
        <v>0</v>
      </c>
    </row>
    <row r="86" spans="1:34" ht="14.5" x14ac:dyDescent="0.35">
      <c r="A86" s="14" t="s">
        <v>132</v>
      </c>
      <c r="B86" s="14" t="s">
        <v>89</v>
      </c>
      <c r="C86" s="19">
        <f t="shared" si="1"/>
        <v>81656.75</v>
      </c>
      <c r="D86" s="17">
        <v>92403</v>
      </c>
      <c r="E86" s="14">
        <v>83432</v>
      </c>
      <c r="F86" s="14">
        <v>78040</v>
      </c>
      <c r="G86" s="14">
        <v>72752</v>
      </c>
      <c r="H86" s="14">
        <v>62722</v>
      </c>
      <c r="I86" s="14">
        <v>53918</v>
      </c>
      <c r="J86" s="14">
        <v>85200</v>
      </c>
      <c r="K86" s="14">
        <v>103929</v>
      </c>
      <c r="L86" s="14">
        <v>26189</v>
      </c>
      <c r="M86" s="14">
        <v>7795</v>
      </c>
      <c r="N86" s="14">
        <v>1293</v>
      </c>
      <c r="O86" s="14">
        <v>0</v>
      </c>
      <c r="P86" s="14">
        <v>0</v>
      </c>
      <c r="Q86" s="14">
        <v>0</v>
      </c>
      <c r="R86" s="14">
        <v>0</v>
      </c>
      <c r="S86" s="14">
        <v>0</v>
      </c>
      <c r="T86" s="14">
        <v>0</v>
      </c>
      <c r="U86" s="14">
        <v>0</v>
      </c>
      <c r="V86" s="14">
        <v>0</v>
      </c>
      <c r="W86" s="14">
        <v>0</v>
      </c>
      <c r="X86" s="14">
        <v>0</v>
      </c>
      <c r="Y86" s="14">
        <v>0</v>
      </c>
      <c r="Z86" s="14">
        <v>0</v>
      </c>
      <c r="AA86" s="14">
        <v>0</v>
      </c>
      <c r="AB86" s="14">
        <v>0</v>
      </c>
      <c r="AC86" s="14">
        <v>0</v>
      </c>
      <c r="AD86" s="14">
        <v>0</v>
      </c>
      <c r="AE86" s="14">
        <v>0</v>
      </c>
      <c r="AF86" s="14">
        <v>0</v>
      </c>
      <c r="AG86" s="14">
        <v>0</v>
      </c>
      <c r="AH86" s="14">
        <v>0</v>
      </c>
    </row>
    <row r="87" spans="1:34" ht="14.5" x14ac:dyDescent="0.35">
      <c r="A87" s="14" t="s">
        <v>132</v>
      </c>
      <c r="B87" s="14" t="s">
        <v>90</v>
      </c>
      <c r="C87" s="19">
        <f t="shared" si="1"/>
        <v>78970452</v>
      </c>
      <c r="D87" s="17">
        <v>81960074</v>
      </c>
      <c r="E87" s="14">
        <v>77929170</v>
      </c>
      <c r="F87" s="14">
        <v>78346302</v>
      </c>
      <c r="G87" s="14">
        <v>77646262</v>
      </c>
      <c r="H87" s="14">
        <v>78237828</v>
      </c>
      <c r="I87" s="14">
        <v>77349416</v>
      </c>
      <c r="J87" s="14">
        <v>76297685</v>
      </c>
      <c r="K87" s="14">
        <v>75662037</v>
      </c>
      <c r="L87" s="14">
        <v>75063343</v>
      </c>
      <c r="M87" s="14">
        <v>74943645</v>
      </c>
      <c r="N87" s="14">
        <v>72833030</v>
      </c>
      <c r="O87" s="14">
        <v>73432929</v>
      </c>
      <c r="P87" s="14">
        <v>76267916</v>
      </c>
      <c r="Q87" s="14">
        <v>77193206</v>
      </c>
      <c r="R87" s="14">
        <v>73252776</v>
      </c>
      <c r="S87" s="14">
        <v>69390686</v>
      </c>
      <c r="T87" s="14">
        <v>66933251</v>
      </c>
      <c r="U87" s="14">
        <v>64079560</v>
      </c>
      <c r="V87" s="14">
        <v>62600737</v>
      </c>
      <c r="W87" s="14">
        <v>62281754</v>
      </c>
      <c r="X87" s="14">
        <v>61130045</v>
      </c>
      <c r="Y87" s="14">
        <v>57661946</v>
      </c>
      <c r="Z87" s="14">
        <v>55843277</v>
      </c>
      <c r="AA87" s="14">
        <v>54455835</v>
      </c>
      <c r="AB87" s="14">
        <v>52084539</v>
      </c>
      <c r="AC87" s="14">
        <v>48588969</v>
      </c>
      <c r="AD87" s="14">
        <v>47282035</v>
      </c>
      <c r="AE87" s="14">
        <v>44407854</v>
      </c>
      <c r="AF87" s="14">
        <v>43651272</v>
      </c>
      <c r="AG87" s="14">
        <v>41848417</v>
      </c>
      <c r="AH87" s="14">
        <v>41469585</v>
      </c>
    </row>
    <row r="88" spans="1:34" ht="14.5" x14ac:dyDescent="0.35">
      <c r="A88" s="14" t="s">
        <v>132</v>
      </c>
      <c r="B88" s="14" t="s">
        <v>91</v>
      </c>
      <c r="C88" s="19">
        <f t="shared" si="1"/>
        <v>213439.5</v>
      </c>
      <c r="D88" s="17">
        <v>220728</v>
      </c>
      <c r="E88" s="14">
        <v>233619</v>
      </c>
      <c r="F88" s="14">
        <v>198593</v>
      </c>
      <c r="G88" s="14">
        <v>200818</v>
      </c>
      <c r="H88" s="14">
        <v>226135</v>
      </c>
      <c r="I88" s="14">
        <v>215920</v>
      </c>
      <c r="J88" s="14">
        <v>201071</v>
      </c>
      <c r="K88" s="14">
        <v>228315</v>
      </c>
      <c r="L88" s="14">
        <v>340733</v>
      </c>
      <c r="M88" s="14">
        <v>399316</v>
      </c>
      <c r="N88" s="14">
        <v>408959</v>
      </c>
      <c r="O88" s="14">
        <v>344107</v>
      </c>
      <c r="P88" s="14">
        <v>455943</v>
      </c>
      <c r="Q88" s="14">
        <v>493500</v>
      </c>
      <c r="R88" s="14">
        <v>268615</v>
      </c>
      <c r="S88" s="14">
        <v>501869</v>
      </c>
      <c r="T88" s="14">
        <v>374187</v>
      </c>
      <c r="U88" s="14">
        <v>373797</v>
      </c>
      <c r="V88" s="14">
        <v>369110</v>
      </c>
      <c r="W88" s="14">
        <v>361257</v>
      </c>
      <c r="X88" s="14">
        <v>368812</v>
      </c>
      <c r="Y88" s="14">
        <v>363441</v>
      </c>
      <c r="Z88" s="14">
        <v>385928</v>
      </c>
      <c r="AA88" s="14">
        <v>381862</v>
      </c>
      <c r="AB88" s="14">
        <v>382802</v>
      </c>
      <c r="AC88" s="14">
        <v>390273</v>
      </c>
      <c r="AD88" s="14">
        <v>425142</v>
      </c>
      <c r="AE88" s="14">
        <v>409151</v>
      </c>
      <c r="AF88" s="14">
        <v>404400</v>
      </c>
      <c r="AG88" s="14">
        <v>403937</v>
      </c>
      <c r="AH88" s="14">
        <v>446499</v>
      </c>
    </row>
    <row r="89" spans="1:34" ht="14.5" x14ac:dyDescent="0.35">
      <c r="A89" s="14" t="s">
        <v>132</v>
      </c>
      <c r="B89" s="14" t="s">
        <v>92</v>
      </c>
      <c r="C89" s="19">
        <f t="shared" si="1"/>
        <v>10679</v>
      </c>
      <c r="D89" s="17">
        <v>3199</v>
      </c>
      <c r="E89" s="14">
        <v>2815</v>
      </c>
      <c r="F89" s="14">
        <v>35544</v>
      </c>
      <c r="G89" s="14">
        <v>1158</v>
      </c>
      <c r="H89" s="14">
        <v>3584</v>
      </c>
      <c r="I89" s="14">
        <v>1450</v>
      </c>
      <c r="J89" s="14">
        <v>9889</v>
      </c>
      <c r="K89" s="14">
        <v>26517</v>
      </c>
      <c r="L89" s="14">
        <v>66437</v>
      </c>
      <c r="M89" s="14">
        <v>70782</v>
      </c>
      <c r="N89" s="14">
        <v>180279</v>
      </c>
      <c r="O89" s="14">
        <v>354017</v>
      </c>
      <c r="P89" s="14">
        <v>350592</v>
      </c>
      <c r="Q89" s="14">
        <v>221286</v>
      </c>
      <c r="R89" s="14">
        <v>309778</v>
      </c>
      <c r="S89" s="14">
        <v>182646</v>
      </c>
      <c r="T89" s="14">
        <v>93550</v>
      </c>
      <c r="U89" s="14">
        <v>71059</v>
      </c>
      <c r="V89" s="14">
        <v>68525</v>
      </c>
      <c r="W89" s="14">
        <v>0</v>
      </c>
      <c r="X89" s="14">
        <v>0</v>
      </c>
      <c r="Y89" s="14">
        <v>0</v>
      </c>
      <c r="Z89" s="14">
        <v>0</v>
      </c>
      <c r="AA89" s="14">
        <v>48360</v>
      </c>
      <c r="AB89" s="14">
        <v>2641</v>
      </c>
      <c r="AC89" s="14">
        <v>567</v>
      </c>
      <c r="AD89" s="14">
        <v>2488</v>
      </c>
      <c r="AE89" s="14">
        <v>2255</v>
      </c>
      <c r="AF89" s="14">
        <v>2166</v>
      </c>
      <c r="AG89" s="14">
        <v>2177</v>
      </c>
      <c r="AH89" s="14">
        <v>2074</v>
      </c>
    </row>
    <row r="90" spans="1:34" ht="14.5" x14ac:dyDescent="0.35">
      <c r="A90" s="14" t="s">
        <v>132</v>
      </c>
      <c r="B90" s="14" t="s">
        <v>93</v>
      </c>
      <c r="C90" s="19">
        <f t="shared" si="1"/>
        <v>4263770.25</v>
      </c>
      <c r="D90" s="17">
        <v>4564706</v>
      </c>
      <c r="E90" s="14">
        <v>4225622</v>
      </c>
      <c r="F90" s="14">
        <v>4040918</v>
      </c>
      <c r="G90" s="14">
        <v>4223835</v>
      </c>
      <c r="H90" s="14">
        <v>4083317</v>
      </c>
      <c r="I90" s="14">
        <v>3857682</v>
      </c>
      <c r="J90" s="14">
        <v>3972816</v>
      </c>
      <c r="K90" s="14">
        <v>4064537</v>
      </c>
      <c r="L90" s="14">
        <v>4064977</v>
      </c>
      <c r="M90" s="14">
        <v>4631040</v>
      </c>
      <c r="N90" s="14">
        <v>4499462</v>
      </c>
      <c r="O90" s="14">
        <v>4674551</v>
      </c>
      <c r="P90" s="14">
        <v>4858304</v>
      </c>
      <c r="Q90" s="14">
        <v>4885749</v>
      </c>
      <c r="R90" s="14">
        <v>4749627</v>
      </c>
      <c r="S90" s="14">
        <v>4637778</v>
      </c>
      <c r="T90" s="14">
        <v>4904601</v>
      </c>
      <c r="U90" s="14">
        <v>4705242</v>
      </c>
      <c r="V90" s="14">
        <v>4695658</v>
      </c>
      <c r="W90" s="14">
        <v>4870649</v>
      </c>
      <c r="X90" s="14">
        <v>4754895</v>
      </c>
      <c r="Y90" s="14">
        <v>4523703</v>
      </c>
      <c r="Z90" s="14">
        <v>3970887</v>
      </c>
      <c r="AA90" s="14">
        <v>4105804</v>
      </c>
      <c r="AB90" s="14">
        <v>4042890</v>
      </c>
      <c r="AC90" s="14">
        <v>3708564</v>
      </c>
      <c r="AD90" s="14">
        <v>3591843</v>
      </c>
      <c r="AE90" s="14">
        <v>3554122</v>
      </c>
      <c r="AF90" s="14">
        <v>3450798</v>
      </c>
      <c r="AG90" s="14">
        <v>3213322</v>
      </c>
      <c r="AH90" s="14">
        <v>3148404</v>
      </c>
    </row>
    <row r="91" spans="1:34" ht="14.5" x14ac:dyDescent="0.35">
      <c r="A91" s="14" t="s">
        <v>132</v>
      </c>
      <c r="B91" s="14" t="s">
        <v>94</v>
      </c>
      <c r="C91" s="19">
        <f t="shared" si="1"/>
        <v>220531.75</v>
      </c>
      <c r="D91" s="17">
        <v>-183669</v>
      </c>
      <c r="E91" s="14">
        <v>118762</v>
      </c>
      <c r="F91" s="14">
        <v>430466</v>
      </c>
      <c r="G91" s="14">
        <v>516568</v>
      </c>
      <c r="H91" s="14">
        <v>952039</v>
      </c>
      <c r="I91" s="14">
        <v>1183488</v>
      </c>
      <c r="J91" s="14">
        <v>987359</v>
      </c>
      <c r="K91" s="14">
        <v>1141382</v>
      </c>
      <c r="L91" s="14">
        <v>1283610</v>
      </c>
      <c r="M91" s="14">
        <v>474772</v>
      </c>
      <c r="N91" s="14">
        <v>639093</v>
      </c>
      <c r="O91" s="14">
        <v>661958</v>
      </c>
      <c r="P91" s="14">
        <v>996006</v>
      </c>
      <c r="Q91" s="14">
        <v>1230277</v>
      </c>
      <c r="R91" s="14">
        <v>0</v>
      </c>
      <c r="S91" s="14">
        <v>0</v>
      </c>
      <c r="T91" s="14">
        <v>0</v>
      </c>
      <c r="U91" s="14">
        <v>0</v>
      </c>
      <c r="V91" s="14">
        <v>0</v>
      </c>
      <c r="W91" s="14">
        <v>0</v>
      </c>
      <c r="X91" s="14">
        <v>0</v>
      </c>
      <c r="Y91" s="14">
        <v>0</v>
      </c>
      <c r="Z91" s="14">
        <v>0</v>
      </c>
      <c r="AA91" s="14">
        <v>0</v>
      </c>
      <c r="AB91" s="14">
        <v>0</v>
      </c>
      <c r="AC91" s="14">
        <v>0</v>
      </c>
      <c r="AD91" s="14">
        <v>0</v>
      </c>
      <c r="AE91" s="14">
        <v>0</v>
      </c>
      <c r="AF91" s="14">
        <v>0</v>
      </c>
      <c r="AG91" s="14">
        <v>0</v>
      </c>
      <c r="AH91" s="14">
        <v>0</v>
      </c>
    </row>
    <row r="92" spans="1:34" ht="14.5" x14ac:dyDescent="0.35">
      <c r="A92" s="14" t="s">
        <v>132</v>
      </c>
      <c r="B92" s="20" t="s">
        <v>95</v>
      </c>
      <c r="C92" s="19">
        <f t="shared" si="1"/>
        <v>26512179.75</v>
      </c>
      <c r="D92" s="17">
        <v>22740019</v>
      </c>
      <c r="E92" s="14">
        <v>31041999</v>
      </c>
      <c r="F92" s="14">
        <v>28942963</v>
      </c>
      <c r="G92" s="14">
        <v>23323738</v>
      </c>
      <c r="H92" s="14">
        <v>25394599</v>
      </c>
      <c r="I92" s="14">
        <v>30552432</v>
      </c>
      <c r="J92" s="14">
        <v>30846715</v>
      </c>
      <c r="K92" s="14">
        <v>32236561</v>
      </c>
      <c r="L92" s="14">
        <v>30169213</v>
      </c>
      <c r="M92" s="14">
        <v>28103262</v>
      </c>
      <c r="N92" s="14">
        <v>33439022</v>
      </c>
      <c r="O92" s="14">
        <v>32626672</v>
      </c>
      <c r="P92" s="14">
        <v>36618328</v>
      </c>
      <c r="Q92" s="14">
        <v>29540165</v>
      </c>
      <c r="R92" s="14">
        <v>22704459</v>
      </c>
      <c r="S92" s="14">
        <v>24060096</v>
      </c>
      <c r="T92" s="14">
        <v>29498352</v>
      </c>
      <c r="U92" s="14">
        <v>23034492</v>
      </c>
      <c r="V92" s="14">
        <v>24465961</v>
      </c>
      <c r="W92" s="14">
        <v>21038692</v>
      </c>
      <c r="X92" s="14">
        <v>20460223</v>
      </c>
      <c r="Y92" s="14">
        <v>19060974</v>
      </c>
      <c r="Z92" s="14">
        <v>19724756</v>
      </c>
      <c r="AA92" s="14">
        <v>17906853</v>
      </c>
      <c r="AB92" s="14">
        <v>13147230</v>
      </c>
      <c r="AC92" s="14">
        <v>15424142</v>
      </c>
      <c r="AD92" s="14">
        <v>18902659</v>
      </c>
      <c r="AE92" s="14">
        <v>18433896</v>
      </c>
      <c r="AF92" s="14">
        <v>21429218</v>
      </c>
      <c r="AG92" s="14">
        <v>20437111</v>
      </c>
      <c r="AH92" s="14">
        <v>16314712</v>
      </c>
    </row>
    <row r="93" spans="1:34" ht="14.5" x14ac:dyDescent="0.35">
      <c r="A93" s="14" t="s">
        <v>132</v>
      </c>
      <c r="B93" s="14" t="s">
        <v>96</v>
      </c>
      <c r="C93" s="19">
        <f t="shared" si="1"/>
        <v>110191052.25</v>
      </c>
      <c r="D93" s="17">
        <v>109305057</v>
      </c>
      <c r="E93" s="14">
        <v>113551987</v>
      </c>
      <c r="F93" s="14">
        <v>111994787</v>
      </c>
      <c r="G93" s="14">
        <v>105912378</v>
      </c>
      <c r="H93" s="14">
        <v>108897502</v>
      </c>
      <c r="I93" s="14">
        <v>113160387</v>
      </c>
      <c r="J93" s="14">
        <v>112315535</v>
      </c>
      <c r="K93" s="14">
        <v>113359349</v>
      </c>
      <c r="L93" s="14">
        <v>110988314</v>
      </c>
      <c r="M93" s="14">
        <v>108622818</v>
      </c>
      <c r="N93" s="14">
        <v>111999844</v>
      </c>
      <c r="O93" s="14">
        <v>112094234</v>
      </c>
      <c r="P93" s="14">
        <v>119547088</v>
      </c>
      <c r="Q93" s="14">
        <v>113564183</v>
      </c>
      <c r="R93" s="14">
        <v>104520074</v>
      </c>
      <c r="S93" s="14">
        <v>101581768</v>
      </c>
      <c r="T93" s="14">
        <v>104735473</v>
      </c>
      <c r="U93" s="14">
        <v>94451403</v>
      </c>
      <c r="V93" s="14">
        <v>94214312</v>
      </c>
      <c r="W93" s="14">
        <v>89966224</v>
      </c>
      <c r="X93" s="14">
        <v>88993795</v>
      </c>
      <c r="Y93" s="14">
        <v>83893173</v>
      </c>
      <c r="Z93" s="14">
        <v>82099071</v>
      </c>
      <c r="AA93" s="14">
        <v>78988401</v>
      </c>
      <c r="AB93" s="14">
        <v>71654818</v>
      </c>
      <c r="AC93" s="14">
        <v>70117456</v>
      </c>
      <c r="AD93" s="14">
        <v>71934517</v>
      </c>
      <c r="AE93" s="14">
        <v>68468986</v>
      </c>
      <c r="AF93" s="14">
        <v>70552727</v>
      </c>
      <c r="AG93" s="14">
        <v>67311127</v>
      </c>
      <c r="AH93" s="14">
        <v>62774295</v>
      </c>
    </row>
    <row r="94" spans="1:34" ht="14.5" x14ac:dyDescent="0.35">
      <c r="A94" s="14" t="s">
        <v>132</v>
      </c>
      <c r="B94" s="14" t="s">
        <v>97</v>
      </c>
      <c r="C94" s="19">
        <f t="shared" si="1"/>
        <v>26512179.75</v>
      </c>
      <c r="D94" s="17">
        <v>22740019</v>
      </c>
      <c r="E94" s="14">
        <v>31041999</v>
      </c>
      <c r="F94" s="14">
        <v>28942963</v>
      </c>
      <c r="G94" s="14">
        <v>23323738</v>
      </c>
      <c r="H94" s="14">
        <v>25394599</v>
      </c>
      <c r="I94" s="14">
        <v>30552432</v>
      </c>
      <c r="J94" s="14">
        <v>30846715</v>
      </c>
      <c r="K94" s="14">
        <v>32236561</v>
      </c>
      <c r="L94" s="14">
        <v>30169213</v>
      </c>
      <c r="M94" s="14">
        <v>28103262</v>
      </c>
      <c r="N94" s="14">
        <v>33439022</v>
      </c>
      <c r="O94" s="14">
        <v>32626672</v>
      </c>
      <c r="P94" s="14">
        <v>36618328</v>
      </c>
      <c r="Q94" s="14">
        <v>29540165</v>
      </c>
      <c r="R94" s="14">
        <v>22704459</v>
      </c>
      <c r="S94" s="14">
        <v>24060096</v>
      </c>
      <c r="T94" s="14">
        <v>29498352</v>
      </c>
      <c r="U94" s="14">
        <v>23034492</v>
      </c>
      <c r="V94" s="14">
        <v>24465961</v>
      </c>
      <c r="W94" s="14">
        <v>21038692</v>
      </c>
      <c r="X94" s="14">
        <v>20460223</v>
      </c>
      <c r="Y94" s="14">
        <v>19060974</v>
      </c>
      <c r="Z94" s="14">
        <v>19724756</v>
      </c>
      <c r="AA94" s="14">
        <v>17906853</v>
      </c>
      <c r="AB94" s="14">
        <v>13147230</v>
      </c>
      <c r="AC94" s="14">
        <v>15424142</v>
      </c>
      <c r="AD94" s="14">
        <v>18902659</v>
      </c>
      <c r="AE94" s="14">
        <v>18433896</v>
      </c>
      <c r="AF94" s="14">
        <v>21429218</v>
      </c>
      <c r="AG94" s="14">
        <v>20437111</v>
      </c>
      <c r="AH94" s="14">
        <v>16314712</v>
      </c>
    </row>
    <row r="95" spans="1:34" ht="14.5" x14ac:dyDescent="0.35">
      <c r="A95" s="14" t="s">
        <v>132</v>
      </c>
      <c r="B95" s="14" t="s">
        <v>98</v>
      </c>
      <c r="C95" s="19">
        <f t="shared" si="1"/>
        <v>1.3174999999999999</v>
      </c>
      <c r="D95" s="17">
        <v>1.26</v>
      </c>
      <c r="E95" s="14">
        <v>1.38</v>
      </c>
      <c r="F95" s="14">
        <v>1.35</v>
      </c>
      <c r="G95" s="14">
        <v>1.28</v>
      </c>
      <c r="H95" s="14">
        <v>1.3</v>
      </c>
      <c r="I95" s="14">
        <v>1.37</v>
      </c>
      <c r="J95" s="14">
        <v>1.38</v>
      </c>
      <c r="K95" s="14">
        <v>1.4</v>
      </c>
      <c r="L95" s="14">
        <v>1.37</v>
      </c>
      <c r="M95" s="14">
        <v>1.35</v>
      </c>
      <c r="N95" s="14">
        <v>1.43</v>
      </c>
      <c r="O95" s="14">
        <v>1.41</v>
      </c>
      <c r="P95" s="14">
        <v>1.44</v>
      </c>
      <c r="Q95" s="14">
        <v>1.35</v>
      </c>
      <c r="R95" s="14">
        <v>1.28</v>
      </c>
      <c r="S95" s="14">
        <v>1.31</v>
      </c>
      <c r="T95" s="14">
        <v>1.39</v>
      </c>
      <c r="U95" s="14">
        <v>1.32</v>
      </c>
      <c r="V95" s="14">
        <v>1.35</v>
      </c>
      <c r="W95" s="14">
        <v>1.31</v>
      </c>
      <c r="X95" s="14">
        <v>1.3</v>
      </c>
      <c r="Y95" s="14">
        <v>1.29</v>
      </c>
      <c r="Z95" s="14">
        <v>1.32</v>
      </c>
      <c r="AA95" s="14">
        <v>1.29</v>
      </c>
      <c r="AB95" s="14">
        <v>1.22</v>
      </c>
      <c r="AC95" s="14">
        <v>1.28</v>
      </c>
      <c r="AD95" s="14">
        <v>1.36</v>
      </c>
      <c r="AE95" s="14">
        <v>1.37</v>
      </c>
      <c r="AF95" s="14">
        <v>1.44</v>
      </c>
      <c r="AG95" s="14">
        <v>1.44</v>
      </c>
      <c r="AH95" s="14">
        <v>1.35</v>
      </c>
    </row>
    <row r="96" spans="1:34" ht="14.5" x14ac:dyDescent="0.35">
      <c r="A96" s="14" t="s">
        <v>132</v>
      </c>
      <c r="B96" s="14" t="s">
        <v>99</v>
      </c>
      <c r="C96" s="19">
        <f t="shared" si="1"/>
        <v>0</v>
      </c>
    </row>
    <row r="97" spans="1:34" ht="14.5" x14ac:dyDescent="0.35">
      <c r="A97" s="14" t="s">
        <v>132</v>
      </c>
      <c r="B97" s="14" t="s">
        <v>35</v>
      </c>
      <c r="C97" s="19">
        <f t="shared" si="1"/>
        <v>0</v>
      </c>
      <c r="D97" s="17" t="s">
        <v>100</v>
      </c>
      <c r="E97" s="14" t="s">
        <v>101</v>
      </c>
      <c r="F97" s="14" t="s">
        <v>102</v>
      </c>
      <c r="G97" s="14" t="s">
        <v>103</v>
      </c>
      <c r="H97" s="14" t="s">
        <v>104</v>
      </c>
      <c r="I97" s="14" t="s">
        <v>105</v>
      </c>
      <c r="J97" s="14" t="s">
        <v>106</v>
      </c>
      <c r="K97" s="14" t="s">
        <v>107</v>
      </c>
      <c r="L97" s="14" t="s">
        <v>108</v>
      </c>
      <c r="M97" s="14" t="s">
        <v>109</v>
      </c>
      <c r="N97" s="14" t="s">
        <v>110</v>
      </c>
      <c r="O97" s="14" t="s">
        <v>111</v>
      </c>
      <c r="P97" s="14" t="s">
        <v>112</v>
      </c>
      <c r="Q97" s="14" t="s">
        <v>113</v>
      </c>
      <c r="R97" s="14" t="s">
        <v>114</v>
      </c>
      <c r="S97" s="14" t="s">
        <v>115</v>
      </c>
      <c r="T97" s="14" t="s">
        <v>116</v>
      </c>
      <c r="U97" s="14" t="s">
        <v>117</v>
      </c>
      <c r="V97" s="14" t="s">
        <v>118</v>
      </c>
      <c r="W97" s="14" t="s">
        <v>119</v>
      </c>
      <c r="X97" s="14" t="s">
        <v>120</v>
      </c>
      <c r="Y97" s="14" t="s">
        <v>121</v>
      </c>
      <c r="Z97" s="14" t="s">
        <v>122</v>
      </c>
      <c r="AA97" s="14" t="s">
        <v>123</v>
      </c>
      <c r="AB97" s="14" t="s">
        <v>124</v>
      </c>
      <c r="AC97" s="14" t="s">
        <v>125</v>
      </c>
      <c r="AD97" s="14" t="s">
        <v>126</v>
      </c>
      <c r="AE97" s="14" t="s">
        <v>127</v>
      </c>
      <c r="AF97" s="14" t="s">
        <v>128</v>
      </c>
      <c r="AG97" s="14" t="s">
        <v>129</v>
      </c>
      <c r="AH97" s="14" t="s">
        <v>130</v>
      </c>
    </row>
    <row r="98" spans="1:34" ht="14.5" x14ac:dyDescent="0.35">
      <c r="B98" s="14" t="s">
        <v>133</v>
      </c>
      <c r="C98" s="19">
        <f t="shared" si="1"/>
        <v>0</v>
      </c>
    </row>
    <row r="99" spans="1:34" ht="14.5" x14ac:dyDescent="0.35">
      <c r="A99" s="14" t="s">
        <v>133</v>
      </c>
      <c r="B99" s="14" t="s">
        <v>38</v>
      </c>
      <c r="C99" s="19">
        <f t="shared" si="1"/>
        <v>0</v>
      </c>
    </row>
    <row r="100" spans="1:34" ht="14.5" x14ac:dyDescent="0.35">
      <c r="A100" s="14" t="s">
        <v>133</v>
      </c>
      <c r="B100" s="14" t="s">
        <v>39</v>
      </c>
      <c r="C100" s="19">
        <f t="shared" si="1"/>
        <v>0</v>
      </c>
      <c r="D100" s="17" t="s">
        <v>40</v>
      </c>
      <c r="E100" s="14" t="s">
        <v>41</v>
      </c>
      <c r="F100" s="14" t="s">
        <v>42</v>
      </c>
      <c r="G100" s="14" t="s">
        <v>43</v>
      </c>
      <c r="H100" s="14" t="s">
        <v>44</v>
      </c>
      <c r="I100" s="14" t="s">
        <v>45</v>
      </c>
      <c r="J100" s="14" t="s">
        <v>46</v>
      </c>
      <c r="K100" s="14" t="s">
        <v>47</v>
      </c>
      <c r="L100" s="14" t="s">
        <v>48</v>
      </c>
      <c r="M100" s="14" t="s">
        <v>49</v>
      </c>
      <c r="N100" s="14" t="s">
        <v>50</v>
      </c>
      <c r="O100" s="14" t="s">
        <v>51</v>
      </c>
      <c r="P100" s="14" t="s">
        <v>52</v>
      </c>
      <c r="Q100" s="14" t="s">
        <v>53</v>
      </c>
      <c r="R100" s="14" t="s">
        <v>54</v>
      </c>
      <c r="S100" s="14" t="s">
        <v>55</v>
      </c>
      <c r="T100" s="14" t="s">
        <v>56</v>
      </c>
      <c r="U100" s="14" t="s">
        <v>57</v>
      </c>
      <c r="V100" s="14" t="s">
        <v>58</v>
      </c>
      <c r="W100" s="14" t="s">
        <v>59</v>
      </c>
      <c r="X100" s="14" t="s">
        <v>60</v>
      </c>
      <c r="Y100" s="14" t="s">
        <v>61</v>
      </c>
      <c r="Z100" s="14" t="s">
        <v>62</v>
      </c>
      <c r="AA100" s="14" t="s">
        <v>63</v>
      </c>
      <c r="AB100" s="14" t="s">
        <v>64</v>
      </c>
      <c r="AC100" s="14" t="s">
        <v>65</v>
      </c>
      <c r="AD100" s="14" t="s">
        <v>66</v>
      </c>
      <c r="AE100" s="14" t="s">
        <v>67</v>
      </c>
      <c r="AF100" s="14" t="s">
        <v>68</v>
      </c>
      <c r="AG100" s="14" t="s">
        <v>69</v>
      </c>
      <c r="AH100" s="14" t="s">
        <v>70</v>
      </c>
    </row>
    <row r="101" spans="1:34" ht="14.5" x14ac:dyDescent="0.35">
      <c r="A101" s="14" t="s">
        <v>133</v>
      </c>
      <c r="B101" s="14" t="s">
        <v>71</v>
      </c>
      <c r="C101" s="19">
        <f t="shared" si="1"/>
        <v>0</v>
      </c>
      <c r="D101" s="17" t="s">
        <v>72</v>
      </c>
      <c r="E101" s="14" t="s">
        <v>72</v>
      </c>
      <c r="F101" s="14" t="s">
        <v>72</v>
      </c>
      <c r="G101" s="14" t="s">
        <v>72</v>
      </c>
      <c r="H101" s="14" t="s">
        <v>72</v>
      </c>
      <c r="I101" s="14" t="s">
        <v>72</v>
      </c>
      <c r="J101" s="14" t="s">
        <v>72</v>
      </c>
      <c r="K101" s="14" t="s">
        <v>72</v>
      </c>
      <c r="L101" s="14" t="s">
        <v>72</v>
      </c>
      <c r="M101" s="14" t="s">
        <v>72</v>
      </c>
      <c r="N101" s="14" t="s">
        <v>72</v>
      </c>
      <c r="O101" s="14" t="s">
        <v>72</v>
      </c>
      <c r="P101" s="14" t="s">
        <v>72</v>
      </c>
      <c r="Q101" s="14" t="s">
        <v>72</v>
      </c>
      <c r="R101" s="14" t="s">
        <v>72</v>
      </c>
      <c r="S101" s="14" t="s">
        <v>72</v>
      </c>
      <c r="T101" s="14" t="s">
        <v>72</v>
      </c>
      <c r="U101" s="14" t="s">
        <v>72</v>
      </c>
      <c r="V101" s="14" t="s">
        <v>72</v>
      </c>
      <c r="W101" s="14" t="s">
        <v>72</v>
      </c>
      <c r="X101" s="14" t="s">
        <v>72</v>
      </c>
      <c r="Y101" s="14" t="s">
        <v>72</v>
      </c>
      <c r="Z101" s="14" t="s">
        <v>72</v>
      </c>
      <c r="AA101" s="14" t="s">
        <v>72</v>
      </c>
      <c r="AB101" s="14" t="s">
        <v>72</v>
      </c>
      <c r="AC101" s="14" t="s">
        <v>72</v>
      </c>
      <c r="AD101" s="14" t="s">
        <v>72</v>
      </c>
      <c r="AE101" s="14" t="s">
        <v>72</v>
      </c>
      <c r="AF101" s="14" t="s">
        <v>72</v>
      </c>
      <c r="AG101" s="14" t="s">
        <v>72</v>
      </c>
      <c r="AH101" s="14" t="s">
        <v>72</v>
      </c>
    </row>
    <row r="102" spans="1:34" ht="14.5" x14ac:dyDescent="0.35">
      <c r="A102" s="14" t="s">
        <v>133</v>
      </c>
      <c r="B102" s="14" t="s">
        <v>73</v>
      </c>
      <c r="C102" s="19">
        <f t="shared" si="1"/>
        <v>0</v>
      </c>
      <c r="D102" s="17" t="s">
        <v>72</v>
      </c>
      <c r="E102" s="14" t="s">
        <v>72</v>
      </c>
      <c r="F102" s="14" t="s">
        <v>72</v>
      </c>
      <c r="G102" s="14" t="s">
        <v>72</v>
      </c>
      <c r="H102" s="14" t="s">
        <v>72</v>
      </c>
      <c r="I102" s="14" t="s">
        <v>72</v>
      </c>
      <c r="J102" s="14" t="s">
        <v>72</v>
      </c>
      <c r="K102" s="14" t="s">
        <v>72</v>
      </c>
      <c r="L102" s="14" t="s">
        <v>72</v>
      </c>
      <c r="M102" s="14" t="s">
        <v>72</v>
      </c>
      <c r="N102" s="14" t="s">
        <v>72</v>
      </c>
      <c r="O102" s="14" t="s">
        <v>72</v>
      </c>
      <c r="P102" s="14" t="s">
        <v>72</v>
      </c>
      <c r="Q102" s="14" t="s">
        <v>72</v>
      </c>
      <c r="R102" s="14" t="s">
        <v>72</v>
      </c>
      <c r="S102" s="14" t="s">
        <v>72</v>
      </c>
      <c r="T102" s="14" t="s">
        <v>72</v>
      </c>
      <c r="U102" s="14" t="s">
        <v>72</v>
      </c>
      <c r="V102" s="14" t="s">
        <v>72</v>
      </c>
      <c r="W102" s="14" t="s">
        <v>72</v>
      </c>
      <c r="X102" s="14" t="s">
        <v>72</v>
      </c>
      <c r="Y102" s="14" t="s">
        <v>72</v>
      </c>
      <c r="Z102" s="14" t="s">
        <v>72</v>
      </c>
      <c r="AA102" s="14" t="s">
        <v>72</v>
      </c>
      <c r="AB102" s="14" t="s">
        <v>72</v>
      </c>
      <c r="AC102" s="14" t="s">
        <v>72</v>
      </c>
      <c r="AD102" s="14" t="s">
        <v>72</v>
      </c>
      <c r="AE102" s="14" t="s">
        <v>72</v>
      </c>
      <c r="AF102" s="14" t="s">
        <v>72</v>
      </c>
      <c r="AG102" s="14" t="s">
        <v>72</v>
      </c>
      <c r="AH102" s="14" t="s">
        <v>72</v>
      </c>
    </row>
    <row r="103" spans="1:34" ht="14.5" x14ac:dyDescent="0.35">
      <c r="A103" s="14" t="s">
        <v>133</v>
      </c>
      <c r="B103" s="14" t="s">
        <v>74</v>
      </c>
      <c r="C103" s="19">
        <f t="shared" si="1"/>
        <v>54918183.75</v>
      </c>
      <c r="D103" s="17">
        <v>48634848</v>
      </c>
      <c r="E103" s="14">
        <v>57343374</v>
      </c>
      <c r="F103" s="14">
        <v>59485255</v>
      </c>
      <c r="G103" s="14">
        <v>54209258</v>
      </c>
      <c r="H103" s="14">
        <v>43352105</v>
      </c>
      <c r="I103" s="14">
        <v>39538137</v>
      </c>
      <c r="J103" s="14">
        <v>48752895</v>
      </c>
      <c r="K103" s="14">
        <v>46547772</v>
      </c>
      <c r="L103" s="14">
        <v>44603847</v>
      </c>
      <c r="M103" s="14">
        <v>44714614</v>
      </c>
      <c r="N103" s="14">
        <v>47108063</v>
      </c>
      <c r="O103" s="14">
        <v>45423149</v>
      </c>
      <c r="P103" s="14">
        <v>45880232</v>
      </c>
      <c r="Q103" s="14">
        <v>45522928</v>
      </c>
      <c r="R103" s="14">
        <v>42068467</v>
      </c>
      <c r="S103" s="14">
        <v>40545220</v>
      </c>
      <c r="T103" s="14">
        <v>45055455</v>
      </c>
      <c r="U103" s="14">
        <v>41636514</v>
      </c>
      <c r="V103" s="14">
        <v>42873364</v>
      </c>
      <c r="W103" s="14">
        <v>44728133</v>
      </c>
      <c r="X103" s="14">
        <v>41486451</v>
      </c>
      <c r="Y103" s="14">
        <v>44130705</v>
      </c>
      <c r="Z103" s="14">
        <v>43198908</v>
      </c>
      <c r="AA103" s="14">
        <v>42789637</v>
      </c>
      <c r="AB103" s="14">
        <v>43677535</v>
      </c>
      <c r="AC103" s="14">
        <v>39526825</v>
      </c>
      <c r="AD103" s="14">
        <v>39547768</v>
      </c>
      <c r="AE103" s="14">
        <v>38049072</v>
      </c>
      <c r="AF103" s="14">
        <v>37369823</v>
      </c>
      <c r="AG103" s="14">
        <v>38365135</v>
      </c>
      <c r="AH103" s="14">
        <v>37053436</v>
      </c>
    </row>
    <row r="104" spans="1:34" ht="14.5" x14ac:dyDescent="0.35">
      <c r="A104" s="14" t="s">
        <v>133</v>
      </c>
      <c r="B104" s="14" t="s">
        <v>75</v>
      </c>
      <c r="C104" s="19">
        <f t="shared" si="1"/>
        <v>4257793.25</v>
      </c>
      <c r="D104" s="17">
        <v>3606951</v>
      </c>
      <c r="E104" s="14">
        <v>4259742</v>
      </c>
      <c r="F104" s="14">
        <v>5503233</v>
      </c>
      <c r="G104" s="14">
        <v>3661247</v>
      </c>
      <c r="H104" s="14">
        <v>14198248</v>
      </c>
      <c r="I104" s="14">
        <v>12944730</v>
      </c>
      <c r="J104" s="14">
        <v>9961883</v>
      </c>
      <c r="K104" s="14">
        <v>10369514</v>
      </c>
      <c r="L104" s="14">
        <v>16953039</v>
      </c>
      <c r="M104" s="14">
        <v>13204926</v>
      </c>
      <c r="N104" s="14">
        <v>10731835</v>
      </c>
      <c r="O104" s="14">
        <v>8786161</v>
      </c>
      <c r="P104" s="14">
        <v>5939844</v>
      </c>
      <c r="Q104" s="14">
        <v>6311131</v>
      </c>
      <c r="R104" s="14">
        <v>6966391</v>
      </c>
      <c r="S104" s="14">
        <v>3997057</v>
      </c>
      <c r="T104" s="14">
        <v>3203971</v>
      </c>
      <c r="U104" s="14">
        <v>5030391</v>
      </c>
      <c r="V104" s="14">
        <v>1247325</v>
      </c>
      <c r="W104" s="14">
        <v>31</v>
      </c>
      <c r="X104" s="14">
        <v>156</v>
      </c>
      <c r="Y104" s="14">
        <v>1323</v>
      </c>
      <c r="Z104" s="14">
        <v>3100</v>
      </c>
      <c r="AA104" s="14">
        <v>4444</v>
      </c>
      <c r="AB104" s="14">
        <v>297</v>
      </c>
      <c r="AC104" s="14">
        <v>0</v>
      </c>
      <c r="AD104" s="14">
        <v>743</v>
      </c>
      <c r="AE104" s="14">
        <v>1534</v>
      </c>
      <c r="AF104" s="14">
        <v>136</v>
      </c>
      <c r="AG104" s="14">
        <v>0</v>
      </c>
      <c r="AH104" s="14">
        <v>0</v>
      </c>
    </row>
    <row r="105" spans="1:34" ht="14.5" x14ac:dyDescent="0.35">
      <c r="A105" s="14" t="s">
        <v>133</v>
      </c>
      <c r="B105" s="14" t="s">
        <v>76</v>
      </c>
      <c r="C105" s="19">
        <f t="shared" si="1"/>
        <v>1232225.5</v>
      </c>
      <c r="D105" s="17">
        <v>1210637</v>
      </c>
      <c r="E105" s="14">
        <v>1191544</v>
      </c>
      <c r="F105" s="14">
        <v>1325509</v>
      </c>
      <c r="G105" s="14">
        <v>1201212</v>
      </c>
      <c r="H105" s="14">
        <v>1256411</v>
      </c>
      <c r="I105" s="14">
        <v>1320374</v>
      </c>
      <c r="J105" s="14">
        <v>1089454</v>
      </c>
      <c r="K105" s="14">
        <v>1531003</v>
      </c>
      <c r="L105" s="14">
        <v>1500191</v>
      </c>
      <c r="M105" s="14">
        <v>1452214</v>
      </c>
      <c r="N105" s="14">
        <v>1220329</v>
      </c>
      <c r="O105" s="14">
        <v>1361416</v>
      </c>
      <c r="P105" s="14">
        <v>1285899</v>
      </c>
      <c r="Q105" s="14">
        <v>846958</v>
      </c>
      <c r="R105" s="14">
        <v>1150978</v>
      </c>
      <c r="S105" s="14">
        <v>1214876</v>
      </c>
      <c r="T105" s="14">
        <v>1435953</v>
      </c>
      <c r="U105" s="14">
        <v>1549514</v>
      </c>
      <c r="V105" s="14">
        <v>1304071</v>
      </c>
      <c r="W105" s="14">
        <v>538784</v>
      </c>
      <c r="X105" s="14">
        <v>0</v>
      </c>
      <c r="Y105" s="14">
        <v>0</v>
      </c>
      <c r="Z105" s="14">
        <v>0</v>
      </c>
      <c r="AA105" s="14">
        <v>0</v>
      </c>
      <c r="AB105" s="14">
        <v>0</v>
      </c>
      <c r="AC105" s="14">
        <v>0</v>
      </c>
      <c r="AD105" s="14">
        <v>0</v>
      </c>
      <c r="AE105" s="14">
        <v>0</v>
      </c>
      <c r="AF105" s="14">
        <v>0</v>
      </c>
      <c r="AG105" s="14">
        <v>0</v>
      </c>
      <c r="AH105" s="14">
        <v>0</v>
      </c>
    </row>
    <row r="106" spans="1:34" ht="14.5" x14ac:dyDescent="0.35">
      <c r="A106" s="14" t="s">
        <v>133</v>
      </c>
      <c r="B106" s="14" t="s">
        <v>77</v>
      </c>
      <c r="C106" s="19">
        <f t="shared" si="1"/>
        <v>60408202.5</v>
      </c>
      <c r="D106" s="17">
        <v>53452436</v>
      </c>
      <c r="E106" s="14">
        <v>62794660</v>
      </c>
      <c r="F106" s="14">
        <v>66313997</v>
      </c>
      <c r="G106" s="14">
        <v>59071717</v>
      </c>
      <c r="H106" s="14">
        <v>58806764</v>
      </c>
      <c r="I106" s="14">
        <v>53803241</v>
      </c>
      <c r="J106" s="14">
        <v>59804232</v>
      </c>
      <c r="K106" s="14">
        <v>58448289</v>
      </c>
      <c r="L106" s="14">
        <v>63057077</v>
      </c>
      <c r="M106" s="14">
        <v>59371754</v>
      </c>
      <c r="N106" s="14">
        <v>59060227</v>
      </c>
      <c r="O106" s="14">
        <v>55570726</v>
      </c>
      <c r="P106" s="14">
        <v>53105975</v>
      </c>
      <c r="Q106" s="14">
        <v>52681017</v>
      </c>
      <c r="R106" s="14">
        <v>50185836</v>
      </c>
      <c r="S106" s="14">
        <v>45757153</v>
      </c>
      <c r="T106" s="14">
        <v>49695379</v>
      </c>
      <c r="U106" s="14">
        <v>48216418</v>
      </c>
      <c r="V106" s="14">
        <v>45424760</v>
      </c>
      <c r="W106" s="14">
        <v>45266948</v>
      </c>
      <c r="X106" s="14">
        <v>41486607</v>
      </c>
      <c r="Y106" s="14">
        <v>44132028</v>
      </c>
      <c r="Z106" s="14">
        <v>43202008</v>
      </c>
      <c r="AA106" s="14">
        <v>42794081</v>
      </c>
      <c r="AB106" s="14">
        <v>43677832</v>
      </c>
      <c r="AC106" s="14">
        <v>39526825</v>
      </c>
      <c r="AD106" s="14">
        <v>39548511</v>
      </c>
      <c r="AE106" s="14">
        <v>38050606</v>
      </c>
      <c r="AF106" s="14">
        <v>37369959</v>
      </c>
      <c r="AG106" s="14">
        <v>38365135</v>
      </c>
      <c r="AH106" s="14">
        <v>37053436</v>
      </c>
    </row>
    <row r="107" spans="1:34" ht="14.5" x14ac:dyDescent="0.35">
      <c r="A107" s="14" t="s">
        <v>133</v>
      </c>
      <c r="B107" s="14" t="s">
        <v>78</v>
      </c>
      <c r="C107" s="19">
        <f t="shared" si="1"/>
        <v>52127.5</v>
      </c>
      <c r="D107" s="17">
        <v>65451</v>
      </c>
      <c r="E107" s="14">
        <v>56171</v>
      </c>
      <c r="F107" s="14">
        <v>43584</v>
      </c>
      <c r="G107" s="14">
        <v>43304</v>
      </c>
      <c r="H107" s="14">
        <v>43313</v>
      </c>
      <c r="I107" s="14">
        <v>6294</v>
      </c>
      <c r="J107" s="14">
        <v>7633</v>
      </c>
      <c r="K107" s="14">
        <v>6336</v>
      </c>
      <c r="L107" s="14">
        <v>6155</v>
      </c>
      <c r="M107" s="14">
        <v>5504</v>
      </c>
      <c r="N107" s="14">
        <v>5603</v>
      </c>
      <c r="O107" s="14">
        <v>2532</v>
      </c>
      <c r="P107" s="14">
        <v>3163</v>
      </c>
      <c r="Q107" s="14">
        <v>2136</v>
      </c>
      <c r="R107" s="14">
        <v>3768</v>
      </c>
      <c r="S107" s="14">
        <v>4243</v>
      </c>
      <c r="T107" s="14">
        <v>4483</v>
      </c>
      <c r="U107" s="14">
        <v>7361</v>
      </c>
      <c r="V107" s="14">
        <v>7937</v>
      </c>
      <c r="W107" s="14">
        <v>8608</v>
      </c>
      <c r="X107" s="14">
        <v>9626</v>
      </c>
      <c r="Y107" s="14">
        <v>12477</v>
      </c>
      <c r="Z107" s="14">
        <v>41182</v>
      </c>
      <c r="AA107" s="14">
        <v>41799</v>
      </c>
      <c r="AB107" s="14">
        <v>40028</v>
      </c>
      <c r="AC107" s="14">
        <v>48021</v>
      </c>
      <c r="AD107" s="14">
        <v>47035</v>
      </c>
      <c r="AE107" s="14">
        <v>48662</v>
      </c>
      <c r="AF107" s="14">
        <v>44830</v>
      </c>
      <c r="AG107" s="14">
        <v>44957</v>
      </c>
      <c r="AH107" s="14">
        <v>55375</v>
      </c>
    </row>
    <row r="108" spans="1:34" ht="14.5" x14ac:dyDescent="0.35">
      <c r="A108" s="14" t="s">
        <v>133</v>
      </c>
      <c r="B108" s="14" t="s">
        <v>79</v>
      </c>
      <c r="C108" s="19">
        <f t="shared" si="1"/>
        <v>1504351.5</v>
      </c>
      <c r="D108" s="17">
        <v>1123372</v>
      </c>
      <c r="E108" s="14">
        <v>1592068</v>
      </c>
      <c r="F108" s="14">
        <v>1641771</v>
      </c>
      <c r="G108" s="14">
        <v>1660195</v>
      </c>
      <c r="H108" s="14">
        <v>1594982</v>
      </c>
      <c r="I108" s="14">
        <v>1749893</v>
      </c>
      <c r="J108" s="14">
        <v>1780271</v>
      </c>
      <c r="K108" s="14">
        <v>1867867</v>
      </c>
      <c r="L108" s="14">
        <v>1942446</v>
      </c>
      <c r="M108" s="14">
        <v>1930278</v>
      </c>
      <c r="N108" s="14">
        <v>1934355</v>
      </c>
      <c r="O108" s="14">
        <v>1884481</v>
      </c>
      <c r="P108" s="14">
        <v>1941389</v>
      </c>
      <c r="Q108" s="14">
        <v>1913082</v>
      </c>
      <c r="R108" s="14">
        <v>1979099</v>
      </c>
      <c r="S108" s="14">
        <v>2033112</v>
      </c>
      <c r="T108" s="14">
        <v>2227771</v>
      </c>
      <c r="U108" s="14">
        <v>2177322</v>
      </c>
      <c r="V108" s="14">
        <v>2178947</v>
      </c>
      <c r="W108" s="14">
        <v>1916480</v>
      </c>
      <c r="X108" s="14">
        <v>2379533</v>
      </c>
      <c r="Y108" s="14">
        <v>2409434</v>
      </c>
      <c r="Z108" s="14">
        <v>2422110</v>
      </c>
      <c r="AA108" s="14">
        <v>2357719</v>
      </c>
      <c r="AB108" s="14">
        <v>2315701</v>
      </c>
      <c r="AC108" s="14">
        <v>2397242</v>
      </c>
      <c r="AD108" s="14">
        <v>2436601</v>
      </c>
      <c r="AE108" s="14">
        <v>2399384</v>
      </c>
      <c r="AF108" s="14">
        <v>2331314</v>
      </c>
      <c r="AG108" s="14">
        <v>2241153</v>
      </c>
      <c r="AH108" s="14">
        <v>1990787</v>
      </c>
    </row>
    <row r="109" spans="1:34" ht="14.5" x14ac:dyDescent="0.35">
      <c r="A109" s="14" t="s">
        <v>133</v>
      </c>
      <c r="B109" s="14" t="s">
        <v>80</v>
      </c>
      <c r="C109" s="19">
        <f t="shared" si="1"/>
        <v>1556479.25</v>
      </c>
      <c r="D109" s="17">
        <v>1188823</v>
      </c>
      <c r="E109" s="14">
        <v>1648239</v>
      </c>
      <c r="F109" s="14">
        <v>1685355</v>
      </c>
      <c r="G109" s="14">
        <v>1703500</v>
      </c>
      <c r="H109" s="14">
        <v>1638295</v>
      </c>
      <c r="I109" s="14">
        <v>1756187</v>
      </c>
      <c r="J109" s="14">
        <v>1787904</v>
      </c>
      <c r="K109" s="14">
        <v>1874203</v>
      </c>
      <c r="L109" s="14">
        <v>1948601</v>
      </c>
      <c r="M109" s="14">
        <v>1935782</v>
      </c>
      <c r="N109" s="14">
        <v>1939958</v>
      </c>
      <c r="O109" s="14">
        <v>1887013</v>
      </c>
      <c r="P109" s="14">
        <v>1944553</v>
      </c>
      <c r="Q109" s="14">
        <v>1915219</v>
      </c>
      <c r="R109" s="14">
        <v>1982867</v>
      </c>
      <c r="S109" s="14">
        <v>2037355</v>
      </c>
      <c r="T109" s="14">
        <v>2232253</v>
      </c>
      <c r="U109" s="14">
        <v>2184683</v>
      </c>
      <c r="V109" s="14">
        <v>2186884</v>
      </c>
      <c r="W109" s="14">
        <v>1925088</v>
      </c>
      <c r="X109" s="14">
        <v>2389160</v>
      </c>
      <c r="Y109" s="14">
        <v>2421911</v>
      </c>
      <c r="Z109" s="14">
        <v>2463292</v>
      </c>
      <c r="AA109" s="14">
        <v>2399518</v>
      </c>
      <c r="AB109" s="14">
        <v>2355730</v>
      </c>
      <c r="AC109" s="14">
        <v>2445262</v>
      </c>
      <c r="AD109" s="14">
        <v>2483636</v>
      </c>
      <c r="AE109" s="14">
        <v>2448046</v>
      </c>
      <c r="AF109" s="14">
        <v>2376143</v>
      </c>
      <c r="AG109" s="14">
        <v>2286110</v>
      </c>
      <c r="AH109" s="14">
        <v>2046162</v>
      </c>
    </row>
    <row r="110" spans="1:34" ht="14.5" x14ac:dyDescent="0.35">
      <c r="A110" s="14" t="s">
        <v>133</v>
      </c>
      <c r="B110" s="14" t="s">
        <v>81</v>
      </c>
      <c r="C110" s="19">
        <f t="shared" si="1"/>
        <v>61964681.25</v>
      </c>
      <c r="D110" s="17">
        <v>54641259</v>
      </c>
      <c r="E110" s="14">
        <v>64442898</v>
      </c>
      <c r="F110" s="14">
        <v>67999352</v>
      </c>
      <c r="G110" s="14">
        <v>60775216</v>
      </c>
      <c r="H110" s="14">
        <v>60445059</v>
      </c>
      <c r="I110" s="14">
        <v>55559428</v>
      </c>
      <c r="J110" s="14">
        <v>61592137</v>
      </c>
      <c r="K110" s="14">
        <v>60322492</v>
      </c>
      <c r="L110" s="14">
        <v>65005678</v>
      </c>
      <c r="M110" s="14">
        <v>61307536</v>
      </c>
      <c r="N110" s="14">
        <v>61000185</v>
      </c>
      <c r="O110" s="14">
        <v>57457739</v>
      </c>
      <c r="P110" s="14">
        <v>55050528</v>
      </c>
      <c r="Q110" s="14">
        <v>54596236</v>
      </c>
      <c r="R110" s="14">
        <v>52168703</v>
      </c>
      <c r="S110" s="14">
        <v>47794509</v>
      </c>
      <c r="T110" s="14">
        <v>51927632</v>
      </c>
      <c r="U110" s="14">
        <v>50401101</v>
      </c>
      <c r="V110" s="14">
        <v>47611644</v>
      </c>
      <c r="W110" s="14">
        <v>47192036</v>
      </c>
      <c r="X110" s="14">
        <v>43875767</v>
      </c>
      <c r="Y110" s="14">
        <v>46553939</v>
      </c>
      <c r="Z110" s="14">
        <v>45665300</v>
      </c>
      <c r="AA110" s="14">
        <v>45193599</v>
      </c>
      <c r="AB110" s="14">
        <v>46033562</v>
      </c>
      <c r="AC110" s="14">
        <v>41972087</v>
      </c>
      <c r="AD110" s="14">
        <v>42032147</v>
      </c>
      <c r="AE110" s="14">
        <v>40498652</v>
      </c>
      <c r="AF110" s="14">
        <v>39746102</v>
      </c>
      <c r="AG110" s="14">
        <v>40651245</v>
      </c>
      <c r="AH110" s="14">
        <v>39099598</v>
      </c>
    </row>
    <row r="111" spans="1:34" ht="14.5" x14ac:dyDescent="0.35">
      <c r="A111" s="14" t="s">
        <v>133</v>
      </c>
      <c r="B111" s="14" t="s">
        <v>82</v>
      </c>
      <c r="C111" s="19">
        <f t="shared" si="1"/>
        <v>0</v>
      </c>
      <c r="D111" s="17">
        <v>0</v>
      </c>
      <c r="E111" s="14">
        <v>0</v>
      </c>
      <c r="F111" s="14">
        <v>0</v>
      </c>
      <c r="G111" s="14">
        <v>0</v>
      </c>
      <c r="H111" s="14">
        <v>0</v>
      </c>
      <c r="I111" s="14">
        <v>0</v>
      </c>
      <c r="J111" s="14">
        <v>0</v>
      </c>
      <c r="K111" s="14">
        <v>0</v>
      </c>
      <c r="L111" s="14">
        <v>0</v>
      </c>
      <c r="M111" s="14">
        <v>0</v>
      </c>
      <c r="N111" s="14">
        <v>0</v>
      </c>
      <c r="O111" s="14">
        <v>0</v>
      </c>
      <c r="P111" s="14">
        <v>0</v>
      </c>
      <c r="Q111" s="14">
        <v>0</v>
      </c>
      <c r="R111" s="14">
        <v>0</v>
      </c>
      <c r="S111" s="14">
        <v>0</v>
      </c>
      <c r="T111" s="14">
        <v>0</v>
      </c>
      <c r="U111" s="14">
        <v>0</v>
      </c>
      <c r="V111" s="14">
        <v>0</v>
      </c>
      <c r="W111" s="14">
        <v>0</v>
      </c>
      <c r="X111" s="14">
        <v>0</v>
      </c>
      <c r="Y111" s="14">
        <v>0</v>
      </c>
      <c r="Z111" s="14">
        <v>0</v>
      </c>
      <c r="AA111" s="14">
        <v>0</v>
      </c>
      <c r="AB111" s="14">
        <v>0</v>
      </c>
      <c r="AC111" s="14">
        <v>0</v>
      </c>
      <c r="AD111" s="14">
        <v>0</v>
      </c>
      <c r="AE111" s="14">
        <v>0</v>
      </c>
      <c r="AF111" s="14">
        <v>0</v>
      </c>
      <c r="AG111" s="14">
        <v>0</v>
      </c>
      <c r="AH111" s="14">
        <v>0</v>
      </c>
    </row>
    <row r="112" spans="1:34" ht="14.5" x14ac:dyDescent="0.35">
      <c r="A112" s="14" t="s">
        <v>133</v>
      </c>
      <c r="B112" s="20" t="s">
        <v>83</v>
      </c>
      <c r="C112" s="19">
        <f t="shared" si="1"/>
        <v>0</v>
      </c>
      <c r="D112" s="17">
        <v>0</v>
      </c>
      <c r="E112" s="14">
        <v>0</v>
      </c>
      <c r="F112" s="14">
        <v>0</v>
      </c>
      <c r="G112" s="14">
        <v>0</v>
      </c>
      <c r="H112" s="14">
        <v>0</v>
      </c>
      <c r="I112" s="14">
        <v>0</v>
      </c>
      <c r="J112" s="14">
        <v>0</v>
      </c>
      <c r="K112" s="14">
        <v>0</v>
      </c>
      <c r="L112" s="14">
        <v>0</v>
      </c>
      <c r="M112" s="14">
        <v>0</v>
      </c>
      <c r="N112" s="14">
        <v>0</v>
      </c>
      <c r="O112" s="14">
        <v>0</v>
      </c>
      <c r="P112" s="14">
        <v>0</v>
      </c>
      <c r="Q112" s="14">
        <v>0</v>
      </c>
      <c r="R112" s="14">
        <v>0</v>
      </c>
      <c r="S112" s="14">
        <v>3660114</v>
      </c>
      <c r="T112" s="14">
        <v>0</v>
      </c>
      <c r="U112" s="14">
        <v>0</v>
      </c>
      <c r="V112" s="14">
        <v>0</v>
      </c>
      <c r="W112" s="14">
        <v>0</v>
      </c>
      <c r="X112" s="14">
        <v>2777102</v>
      </c>
      <c r="Y112" s="14">
        <v>0</v>
      </c>
      <c r="Z112" s="14">
        <v>0</v>
      </c>
      <c r="AA112" s="14">
        <v>0</v>
      </c>
      <c r="AB112" s="14">
        <v>0</v>
      </c>
      <c r="AC112" s="14">
        <v>0</v>
      </c>
      <c r="AD112" s="14">
        <v>0</v>
      </c>
      <c r="AE112" s="14">
        <v>0</v>
      </c>
      <c r="AF112" s="14">
        <v>0</v>
      </c>
      <c r="AG112" s="14">
        <v>0</v>
      </c>
      <c r="AH112" s="14">
        <v>0</v>
      </c>
    </row>
    <row r="113" spans="1:34" ht="14.5" x14ac:dyDescent="0.35">
      <c r="A113" s="14" t="s">
        <v>133</v>
      </c>
      <c r="B113" s="14" t="s">
        <v>84</v>
      </c>
      <c r="C113" s="19">
        <f t="shared" si="1"/>
        <v>61964681.25</v>
      </c>
      <c r="D113" s="17">
        <v>54641259</v>
      </c>
      <c r="E113" s="14">
        <v>64442898</v>
      </c>
      <c r="F113" s="14">
        <v>67999352</v>
      </c>
      <c r="G113" s="14">
        <v>60775216</v>
      </c>
      <c r="H113" s="14">
        <v>60445059</v>
      </c>
      <c r="I113" s="14">
        <v>55559428</v>
      </c>
      <c r="J113" s="14">
        <v>61592137</v>
      </c>
      <c r="K113" s="14">
        <v>60322492</v>
      </c>
      <c r="L113" s="14">
        <v>65005678</v>
      </c>
      <c r="M113" s="14">
        <v>61307536</v>
      </c>
      <c r="N113" s="14">
        <v>61000185</v>
      </c>
      <c r="O113" s="14">
        <v>57457739</v>
      </c>
      <c r="P113" s="14">
        <v>55050528</v>
      </c>
      <c r="Q113" s="14">
        <v>54596236</v>
      </c>
      <c r="R113" s="14">
        <v>52168703</v>
      </c>
      <c r="S113" s="14">
        <v>51454623</v>
      </c>
      <c r="T113" s="14">
        <v>51927632</v>
      </c>
      <c r="U113" s="14">
        <v>50401101</v>
      </c>
      <c r="V113" s="14">
        <v>47611644</v>
      </c>
      <c r="W113" s="14">
        <v>47192036</v>
      </c>
      <c r="X113" s="14">
        <v>46652869</v>
      </c>
      <c r="Y113" s="14">
        <v>46553939</v>
      </c>
      <c r="Z113" s="14">
        <v>45665300</v>
      </c>
      <c r="AA113" s="14">
        <v>45193599</v>
      </c>
      <c r="AB113" s="14">
        <v>46033562</v>
      </c>
      <c r="AC113" s="14">
        <v>41972087</v>
      </c>
      <c r="AD113" s="14">
        <v>42032147</v>
      </c>
      <c r="AE113" s="14">
        <v>40498652</v>
      </c>
      <c r="AF113" s="14">
        <v>39746102</v>
      </c>
      <c r="AG113" s="14">
        <v>40651245</v>
      </c>
      <c r="AH113" s="14">
        <v>39099598</v>
      </c>
    </row>
    <row r="114" spans="1:34" ht="14.5" x14ac:dyDescent="0.35">
      <c r="A114" s="14" t="s">
        <v>133</v>
      </c>
      <c r="B114" s="14" t="s">
        <v>85</v>
      </c>
      <c r="C114" s="19">
        <f t="shared" si="1"/>
        <v>0</v>
      </c>
      <c r="D114" s="17" t="s">
        <v>72</v>
      </c>
      <c r="E114" s="14" t="s">
        <v>72</v>
      </c>
      <c r="F114" s="14" t="s">
        <v>72</v>
      </c>
      <c r="G114" s="14" t="s">
        <v>72</v>
      </c>
      <c r="H114" s="14" t="s">
        <v>72</v>
      </c>
      <c r="I114" s="14" t="s">
        <v>72</v>
      </c>
      <c r="J114" s="14" t="s">
        <v>72</v>
      </c>
      <c r="K114" s="14" t="s">
        <v>72</v>
      </c>
      <c r="L114" s="14" t="s">
        <v>72</v>
      </c>
      <c r="M114" s="14" t="s">
        <v>72</v>
      </c>
      <c r="N114" s="14" t="s">
        <v>72</v>
      </c>
      <c r="O114" s="14" t="s">
        <v>72</v>
      </c>
      <c r="P114" s="14" t="s">
        <v>72</v>
      </c>
      <c r="Q114" s="14" t="s">
        <v>72</v>
      </c>
      <c r="R114" s="14" t="s">
        <v>72</v>
      </c>
      <c r="S114" s="14" t="s">
        <v>72</v>
      </c>
      <c r="T114" s="14" t="s">
        <v>72</v>
      </c>
      <c r="U114" s="14" t="s">
        <v>72</v>
      </c>
      <c r="V114" s="14" t="s">
        <v>72</v>
      </c>
      <c r="W114" s="14" t="s">
        <v>72</v>
      </c>
      <c r="X114" s="14" t="s">
        <v>72</v>
      </c>
      <c r="Y114" s="14" t="s">
        <v>72</v>
      </c>
      <c r="Z114" s="14" t="s">
        <v>72</v>
      </c>
      <c r="AA114" s="14" t="s">
        <v>72</v>
      </c>
      <c r="AB114" s="14" t="s">
        <v>72</v>
      </c>
      <c r="AC114" s="14" t="s">
        <v>72</v>
      </c>
      <c r="AD114" s="14" t="s">
        <v>72</v>
      </c>
      <c r="AE114" s="14" t="s">
        <v>72</v>
      </c>
      <c r="AF114" s="14" t="s">
        <v>72</v>
      </c>
      <c r="AG114" s="14" t="s">
        <v>72</v>
      </c>
      <c r="AH114" s="14" t="s">
        <v>72</v>
      </c>
    </row>
    <row r="115" spans="1:34" ht="14.5" x14ac:dyDescent="0.35">
      <c r="A115" s="14" t="s">
        <v>133</v>
      </c>
      <c r="B115" s="14" t="s">
        <v>86</v>
      </c>
      <c r="C115" s="19">
        <f t="shared" si="1"/>
        <v>0</v>
      </c>
      <c r="D115" s="17" t="s">
        <v>72</v>
      </c>
      <c r="E115" s="14" t="s">
        <v>72</v>
      </c>
      <c r="F115" s="14" t="s">
        <v>72</v>
      </c>
      <c r="G115" s="14" t="s">
        <v>72</v>
      </c>
      <c r="H115" s="14" t="s">
        <v>72</v>
      </c>
      <c r="I115" s="14" t="s">
        <v>72</v>
      </c>
      <c r="J115" s="14" t="s">
        <v>72</v>
      </c>
      <c r="K115" s="14" t="s">
        <v>72</v>
      </c>
      <c r="L115" s="14" t="s">
        <v>72</v>
      </c>
      <c r="M115" s="14" t="s">
        <v>72</v>
      </c>
      <c r="N115" s="14" t="s">
        <v>72</v>
      </c>
      <c r="O115" s="14" t="s">
        <v>72</v>
      </c>
      <c r="P115" s="14" t="s">
        <v>72</v>
      </c>
      <c r="Q115" s="14" t="s">
        <v>72</v>
      </c>
      <c r="R115" s="14" t="s">
        <v>72</v>
      </c>
      <c r="S115" s="14" t="s">
        <v>72</v>
      </c>
      <c r="T115" s="14" t="s">
        <v>72</v>
      </c>
      <c r="U115" s="14" t="s">
        <v>72</v>
      </c>
      <c r="V115" s="14" t="s">
        <v>72</v>
      </c>
      <c r="W115" s="14" t="s">
        <v>72</v>
      </c>
      <c r="X115" s="14" t="s">
        <v>72</v>
      </c>
      <c r="Y115" s="14" t="s">
        <v>72</v>
      </c>
      <c r="Z115" s="14" t="s">
        <v>72</v>
      </c>
      <c r="AA115" s="14" t="s">
        <v>72</v>
      </c>
      <c r="AB115" s="14" t="s">
        <v>72</v>
      </c>
      <c r="AC115" s="14" t="s">
        <v>72</v>
      </c>
      <c r="AD115" s="14" t="s">
        <v>72</v>
      </c>
      <c r="AE115" s="14" t="s">
        <v>72</v>
      </c>
      <c r="AF115" s="14" t="s">
        <v>72</v>
      </c>
      <c r="AG115" s="14" t="s">
        <v>72</v>
      </c>
      <c r="AH115" s="14" t="s">
        <v>72</v>
      </c>
    </row>
    <row r="116" spans="1:34" ht="14.5" x14ac:dyDescent="0.35">
      <c r="A116" s="14" t="s">
        <v>133</v>
      </c>
      <c r="B116" s="14" t="s">
        <v>87</v>
      </c>
      <c r="C116" s="19">
        <f t="shared" si="1"/>
        <v>47386608</v>
      </c>
      <c r="D116" s="17">
        <v>45817238</v>
      </c>
      <c r="E116" s="14">
        <v>48070234</v>
      </c>
      <c r="F116" s="14">
        <v>49587637</v>
      </c>
      <c r="G116" s="14">
        <v>46071323</v>
      </c>
      <c r="H116" s="14">
        <v>46176078</v>
      </c>
      <c r="I116" s="14">
        <v>46464703</v>
      </c>
      <c r="J116" s="14">
        <v>47080301</v>
      </c>
      <c r="K116" s="14">
        <v>46683034</v>
      </c>
      <c r="L116" s="14">
        <v>46826104</v>
      </c>
      <c r="M116" s="14">
        <v>47908965</v>
      </c>
      <c r="N116" s="14">
        <v>48180270</v>
      </c>
      <c r="O116" s="14">
        <v>43155773</v>
      </c>
      <c r="P116" s="14">
        <v>46115285</v>
      </c>
      <c r="Q116" s="14">
        <v>47054891</v>
      </c>
      <c r="R116" s="14">
        <v>46635624</v>
      </c>
      <c r="S116" s="14">
        <v>46054897</v>
      </c>
      <c r="T116" s="14">
        <v>43416762</v>
      </c>
      <c r="U116" s="14">
        <v>42841042</v>
      </c>
      <c r="V116" s="14">
        <v>42449558</v>
      </c>
      <c r="W116" s="14">
        <v>41732449</v>
      </c>
      <c r="X116" s="14">
        <v>41611188</v>
      </c>
      <c r="Y116" s="14">
        <v>39788746</v>
      </c>
      <c r="Z116" s="14">
        <v>39315195</v>
      </c>
      <c r="AA116" s="14">
        <v>36857530</v>
      </c>
      <c r="AB116" s="14">
        <v>36136576</v>
      </c>
      <c r="AC116" s="14">
        <v>34671434</v>
      </c>
      <c r="AD116" s="14">
        <v>32619098</v>
      </c>
      <c r="AE116" s="14">
        <v>31662933</v>
      </c>
      <c r="AF116" s="14">
        <v>28451112</v>
      </c>
      <c r="AG116" s="14">
        <v>28440257</v>
      </c>
      <c r="AH116" s="14">
        <v>27365296</v>
      </c>
    </row>
    <row r="117" spans="1:34" ht="14.5" x14ac:dyDescent="0.35">
      <c r="A117" s="14" t="s">
        <v>133</v>
      </c>
      <c r="B117" s="14" t="s">
        <v>88</v>
      </c>
      <c r="C117" s="19">
        <f t="shared" si="1"/>
        <v>0</v>
      </c>
      <c r="D117" s="17">
        <v>0</v>
      </c>
      <c r="E117" s="14">
        <v>0</v>
      </c>
      <c r="F117" s="14">
        <v>0</v>
      </c>
      <c r="G117" s="14">
        <v>0</v>
      </c>
      <c r="H117" s="14">
        <v>0</v>
      </c>
      <c r="I117" s="14">
        <v>0</v>
      </c>
      <c r="J117" s="14">
        <v>0</v>
      </c>
      <c r="K117" s="14">
        <v>0</v>
      </c>
      <c r="L117" s="14">
        <v>0</v>
      </c>
      <c r="M117" s="14">
        <v>0</v>
      </c>
      <c r="N117" s="14">
        <v>0</v>
      </c>
      <c r="O117" s="14">
        <v>0</v>
      </c>
      <c r="P117" s="14">
        <v>0</v>
      </c>
      <c r="Q117" s="14">
        <v>0</v>
      </c>
      <c r="R117" s="14">
        <v>0</v>
      </c>
      <c r="S117" s="14">
        <v>0</v>
      </c>
      <c r="T117" s="14">
        <v>0</v>
      </c>
      <c r="U117" s="14">
        <v>0</v>
      </c>
      <c r="V117" s="14">
        <v>0</v>
      </c>
      <c r="W117" s="14">
        <v>0</v>
      </c>
      <c r="X117" s="14">
        <v>0</v>
      </c>
      <c r="Y117" s="14">
        <v>0</v>
      </c>
      <c r="Z117" s="14">
        <v>0</v>
      </c>
      <c r="AA117" s="14">
        <v>0</v>
      </c>
      <c r="AB117" s="14">
        <v>0</v>
      </c>
      <c r="AC117" s="14">
        <v>0</v>
      </c>
      <c r="AD117" s="14">
        <v>0</v>
      </c>
      <c r="AE117" s="14">
        <v>0</v>
      </c>
      <c r="AF117" s="14">
        <v>0</v>
      </c>
      <c r="AG117" s="14">
        <v>0</v>
      </c>
      <c r="AH117" s="14">
        <v>0</v>
      </c>
    </row>
    <row r="118" spans="1:34" ht="14.5" x14ac:dyDescent="0.35">
      <c r="A118" s="14" t="s">
        <v>133</v>
      </c>
      <c r="B118" s="14" t="s">
        <v>89</v>
      </c>
      <c r="C118" s="19">
        <f t="shared" si="1"/>
        <v>21565.5</v>
      </c>
      <c r="D118" s="17">
        <v>33765</v>
      </c>
      <c r="E118" s="14">
        <v>22798</v>
      </c>
      <c r="F118" s="14">
        <v>15071</v>
      </c>
      <c r="G118" s="14">
        <v>14628</v>
      </c>
      <c r="H118" s="14">
        <v>12360</v>
      </c>
      <c r="I118" s="14">
        <v>451</v>
      </c>
      <c r="J118" s="14">
        <v>0</v>
      </c>
      <c r="K118" s="14">
        <v>0</v>
      </c>
      <c r="L118" s="14">
        <v>33463</v>
      </c>
      <c r="M118" s="14">
        <v>18864</v>
      </c>
      <c r="N118" s="14">
        <v>14015</v>
      </c>
      <c r="O118" s="14">
        <v>17331</v>
      </c>
      <c r="P118" s="14">
        <v>19396</v>
      </c>
      <c r="Q118" s="14">
        <v>0</v>
      </c>
      <c r="R118" s="14">
        <v>0</v>
      </c>
      <c r="S118" s="14">
        <v>110026</v>
      </c>
      <c r="T118" s="14">
        <v>255598</v>
      </c>
      <c r="U118" s="14">
        <v>267217</v>
      </c>
      <c r="V118" s="14">
        <v>183987</v>
      </c>
      <c r="W118" s="14">
        <v>0</v>
      </c>
      <c r="X118" s="14">
        <v>0</v>
      </c>
      <c r="Y118" s="14">
        <v>0</v>
      </c>
      <c r="Z118" s="14">
        <v>0</v>
      </c>
      <c r="AA118" s="14">
        <v>0</v>
      </c>
      <c r="AB118" s="14">
        <v>0</v>
      </c>
      <c r="AC118" s="14">
        <v>0</v>
      </c>
      <c r="AD118" s="14">
        <v>0</v>
      </c>
      <c r="AE118" s="14">
        <v>0</v>
      </c>
      <c r="AF118" s="14">
        <v>0</v>
      </c>
      <c r="AG118" s="14">
        <v>0</v>
      </c>
      <c r="AH118" s="14">
        <v>0</v>
      </c>
    </row>
    <row r="119" spans="1:34" ht="14.5" x14ac:dyDescent="0.35">
      <c r="A119" s="14" t="s">
        <v>133</v>
      </c>
      <c r="B119" s="14" t="s">
        <v>90</v>
      </c>
      <c r="C119" s="19">
        <f t="shared" si="1"/>
        <v>47408173.5</v>
      </c>
      <c r="D119" s="17">
        <v>45851003</v>
      </c>
      <c r="E119" s="14">
        <v>48093032</v>
      </c>
      <c r="F119" s="14">
        <v>49602708</v>
      </c>
      <c r="G119" s="14">
        <v>46085951</v>
      </c>
      <c r="H119" s="14">
        <v>46188438</v>
      </c>
      <c r="I119" s="14">
        <v>46465154</v>
      </c>
      <c r="J119" s="14">
        <v>47080301</v>
      </c>
      <c r="K119" s="14">
        <v>46683034</v>
      </c>
      <c r="L119" s="14">
        <v>46859567</v>
      </c>
      <c r="M119" s="14">
        <v>47927829</v>
      </c>
      <c r="N119" s="14">
        <v>48194285</v>
      </c>
      <c r="O119" s="14">
        <v>43173104</v>
      </c>
      <c r="P119" s="14">
        <v>46134681</v>
      </c>
      <c r="Q119" s="14">
        <v>47054891</v>
      </c>
      <c r="R119" s="14">
        <v>46635624</v>
      </c>
      <c r="S119" s="14">
        <v>46164923</v>
      </c>
      <c r="T119" s="14">
        <v>43672360</v>
      </c>
      <c r="U119" s="14">
        <v>43108259</v>
      </c>
      <c r="V119" s="14">
        <v>42633545</v>
      </c>
      <c r="W119" s="14">
        <v>41732449</v>
      </c>
      <c r="X119" s="14">
        <v>41611188</v>
      </c>
      <c r="Y119" s="14">
        <v>39788746</v>
      </c>
      <c r="Z119" s="14">
        <v>39315195</v>
      </c>
      <c r="AA119" s="14">
        <v>36857530</v>
      </c>
      <c r="AB119" s="14">
        <v>36136576</v>
      </c>
      <c r="AC119" s="14">
        <v>34671434</v>
      </c>
      <c r="AD119" s="14">
        <v>32619098</v>
      </c>
      <c r="AE119" s="14">
        <v>31662933</v>
      </c>
      <c r="AF119" s="14">
        <v>28451112</v>
      </c>
      <c r="AG119" s="14">
        <v>28440257</v>
      </c>
      <c r="AH119" s="14">
        <v>27365296</v>
      </c>
    </row>
    <row r="120" spans="1:34" ht="14.5" x14ac:dyDescent="0.35">
      <c r="A120" s="14" t="s">
        <v>133</v>
      </c>
      <c r="B120" s="14" t="s">
        <v>91</v>
      </c>
      <c r="C120" s="19">
        <f t="shared" si="1"/>
        <v>1250707.5</v>
      </c>
      <c r="D120" s="17">
        <v>863245</v>
      </c>
      <c r="E120" s="14">
        <v>1343547</v>
      </c>
      <c r="F120" s="14">
        <v>1400990</v>
      </c>
      <c r="G120" s="14">
        <v>1395048</v>
      </c>
      <c r="H120" s="14">
        <v>1336249</v>
      </c>
      <c r="I120" s="14">
        <v>1111439</v>
      </c>
      <c r="J120" s="14">
        <v>1925932</v>
      </c>
      <c r="K120" s="14">
        <v>2024920</v>
      </c>
      <c r="L120" s="14">
        <v>1979856</v>
      </c>
      <c r="M120" s="14">
        <v>1958246</v>
      </c>
      <c r="N120" s="14">
        <v>1938621</v>
      </c>
      <c r="O120" s="14">
        <v>1916328</v>
      </c>
      <c r="P120" s="14">
        <v>1987076</v>
      </c>
      <c r="Q120" s="14">
        <v>1995012</v>
      </c>
      <c r="R120" s="14">
        <v>2054330</v>
      </c>
      <c r="S120" s="14">
        <v>2083209</v>
      </c>
      <c r="T120" s="14">
        <v>2395564</v>
      </c>
      <c r="U120" s="14">
        <v>2393069</v>
      </c>
      <c r="V120" s="14">
        <v>2363063</v>
      </c>
      <c r="W120" s="14">
        <v>2312787</v>
      </c>
      <c r="X120" s="14">
        <v>2357831</v>
      </c>
      <c r="Y120" s="14">
        <v>2384181</v>
      </c>
      <c r="Z120" s="14">
        <v>2416635</v>
      </c>
      <c r="AA120" s="14">
        <v>2374581</v>
      </c>
      <c r="AB120" s="14">
        <v>2317783</v>
      </c>
      <c r="AC120" s="14">
        <v>2384854</v>
      </c>
      <c r="AD120" s="14">
        <v>2425213</v>
      </c>
      <c r="AE120" s="14">
        <v>2394744</v>
      </c>
      <c r="AF120" s="14">
        <v>2316191</v>
      </c>
      <c r="AG120" s="14">
        <v>2227895</v>
      </c>
      <c r="AH120" s="14">
        <v>2003697</v>
      </c>
    </row>
    <row r="121" spans="1:34" ht="14.5" x14ac:dyDescent="0.35">
      <c r="A121" s="14" t="s">
        <v>133</v>
      </c>
      <c r="B121" s="14" t="s">
        <v>92</v>
      </c>
      <c r="C121" s="19">
        <f t="shared" si="1"/>
        <v>0</v>
      </c>
      <c r="D121" s="17">
        <v>0</v>
      </c>
      <c r="E121" s="14">
        <v>0</v>
      </c>
      <c r="F121" s="14">
        <v>0</v>
      </c>
      <c r="G121" s="14">
        <v>0</v>
      </c>
      <c r="H121" s="14">
        <v>0</v>
      </c>
      <c r="I121" s="14">
        <v>0</v>
      </c>
      <c r="J121" s="14">
        <v>0</v>
      </c>
      <c r="K121" s="14">
        <v>0</v>
      </c>
      <c r="L121" s="14">
        <v>0</v>
      </c>
      <c r="M121" s="14">
        <v>0</v>
      </c>
      <c r="N121" s="14">
        <v>0</v>
      </c>
      <c r="O121" s="14">
        <v>0</v>
      </c>
      <c r="P121" s="14">
        <v>0</v>
      </c>
      <c r="Q121" s="14">
        <v>0</v>
      </c>
      <c r="R121" s="14">
        <v>0</v>
      </c>
      <c r="S121" s="14">
        <v>0</v>
      </c>
      <c r="T121" s="14">
        <v>0</v>
      </c>
      <c r="U121" s="14">
        <v>0</v>
      </c>
      <c r="V121" s="14">
        <v>0</v>
      </c>
      <c r="W121" s="14">
        <v>0</v>
      </c>
      <c r="X121" s="14">
        <v>0</v>
      </c>
      <c r="Y121" s="14">
        <v>0</v>
      </c>
      <c r="Z121" s="14">
        <v>0</v>
      </c>
      <c r="AA121" s="14">
        <v>0</v>
      </c>
      <c r="AB121" s="14">
        <v>0</v>
      </c>
      <c r="AC121" s="14">
        <v>0</v>
      </c>
      <c r="AD121" s="14">
        <v>0</v>
      </c>
      <c r="AE121" s="14">
        <v>0</v>
      </c>
      <c r="AF121" s="14">
        <v>0</v>
      </c>
      <c r="AG121" s="14">
        <v>0</v>
      </c>
      <c r="AH121" s="14">
        <v>0</v>
      </c>
    </row>
    <row r="122" spans="1:34" ht="14.5" x14ac:dyDescent="0.35">
      <c r="A122" s="14" t="s">
        <v>133</v>
      </c>
      <c r="B122" s="14" t="s">
        <v>93</v>
      </c>
      <c r="C122" s="19">
        <f t="shared" si="1"/>
        <v>2556705.75</v>
      </c>
      <c r="D122" s="17">
        <v>2553638</v>
      </c>
      <c r="E122" s="14">
        <v>2607791</v>
      </c>
      <c r="F122" s="14">
        <v>2558391</v>
      </c>
      <c r="G122" s="14">
        <v>2507003</v>
      </c>
      <c r="H122" s="14">
        <v>2410625</v>
      </c>
      <c r="I122" s="14">
        <v>2317377</v>
      </c>
      <c r="J122" s="14">
        <v>2451468</v>
      </c>
      <c r="K122" s="14">
        <v>2507796</v>
      </c>
      <c r="L122" s="14">
        <v>2537631</v>
      </c>
      <c r="M122" s="14">
        <v>2961635</v>
      </c>
      <c r="N122" s="14">
        <v>2977335</v>
      </c>
      <c r="O122" s="14">
        <v>2748289</v>
      </c>
      <c r="P122" s="14">
        <v>2938802</v>
      </c>
      <c r="Q122" s="14">
        <v>2978220</v>
      </c>
      <c r="R122" s="14">
        <v>3023801</v>
      </c>
      <c r="S122" s="14">
        <v>3085467</v>
      </c>
      <c r="T122" s="14">
        <v>3200136</v>
      </c>
      <c r="U122" s="14">
        <v>3165359</v>
      </c>
      <c r="V122" s="14">
        <v>3197926</v>
      </c>
      <c r="W122" s="14">
        <v>3263622</v>
      </c>
      <c r="X122" s="14">
        <v>3236654</v>
      </c>
      <c r="Y122" s="14">
        <v>3121512</v>
      </c>
      <c r="Z122" s="14">
        <v>2795613</v>
      </c>
      <c r="AA122" s="14">
        <v>2778945</v>
      </c>
      <c r="AB122" s="14">
        <v>2804982</v>
      </c>
      <c r="AC122" s="14">
        <v>2646305</v>
      </c>
      <c r="AD122" s="14">
        <v>2477953</v>
      </c>
      <c r="AE122" s="14">
        <v>2534100</v>
      </c>
      <c r="AF122" s="14">
        <v>2249168</v>
      </c>
      <c r="AG122" s="14">
        <v>2183780</v>
      </c>
      <c r="AH122" s="14">
        <v>2077595</v>
      </c>
    </row>
    <row r="123" spans="1:34" ht="14.5" x14ac:dyDescent="0.35">
      <c r="A123" s="14" t="s">
        <v>133</v>
      </c>
      <c r="B123" s="14" t="s">
        <v>94</v>
      </c>
      <c r="C123" s="19">
        <f t="shared" si="1"/>
        <v>137420.5</v>
      </c>
      <c r="D123" s="17">
        <v>-102750</v>
      </c>
      <c r="E123" s="14">
        <v>73293</v>
      </c>
      <c r="F123" s="14">
        <v>272537</v>
      </c>
      <c r="G123" s="14">
        <v>306602</v>
      </c>
      <c r="H123" s="14">
        <v>562045</v>
      </c>
      <c r="I123" s="14">
        <v>710942</v>
      </c>
      <c r="J123" s="14">
        <v>609261</v>
      </c>
      <c r="K123" s="14">
        <v>704226</v>
      </c>
      <c r="L123" s="14">
        <v>801315</v>
      </c>
      <c r="M123" s="14">
        <v>303626</v>
      </c>
      <c r="N123" s="14">
        <v>422893</v>
      </c>
      <c r="O123" s="14">
        <v>389182</v>
      </c>
      <c r="P123" s="14">
        <v>602487</v>
      </c>
      <c r="Q123" s="14">
        <v>749944</v>
      </c>
      <c r="R123" s="14">
        <v>0</v>
      </c>
      <c r="S123" s="14">
        <v>0</v>
      </c>
      <c r="T123" s="14">
        <v>0</v>
      </c>
      <c r="U123" s="14">
        <v>0</v>
      </c>
      <c r="V123" s="14">
        <v>0</v>
      </c>
      <c r="W123" s="14">
        <v>0</v>
      </c>
      <c r="X123" s="14">
        <v>0</v>
      </c>
      <c r="Y123" s="14">
        <v>0</v>
      </c>
      <c r="Z123" s="14">
        <v>0</v>
      </c>
      <c r="AA123" s="14">
        <v>0</v>
      </c>
      <c r="AB123" s="14">
        <v>0</v>
      </c>
      <c r="AC123" s="14">
        <v>0</v>
      </c>
      <c r="AD123" s="14">
        <v>0</v>
      </c>
      <c r="AE123" s="14">
        <v>0</v>
      </c>
      <c r="AF123" s="14">
        <v>0</v>
      </c>
      <c r="AG123" s="14">
        <v>0</v>
      </c>
      <c r="AH123" s="14">
        <v>0</v>
      </c>
    </row>
    <row r="124" spans="1:34" ht="14.5" x14ac:dyDescent="0.35">
      <c r="A124" s="14" t="s">
        <v>133</v>
      </c>
      <c r="B124" s="20" t="s">
        <v>95</v>
      </c>
      <c r="C124" s="19">
        <f t="shared" si="1"/>
        <v>10611674</v>
      </c>
      <c r="D124" s="17">
        <v>5476123</v>
      </c>
      <c r="E124" s="14">
        <v>12325236</v>
      </c>
      <c r="F124" s="14">
        <v>14164725</v>
      </c>
      <c r="G124" s="14">
        <v>10480612</v>
      </c>
      <c r="H124" s="14">
        <v>9947703</v>
      </c>
      <c r="I124" s="14">
        <v>4954516</v>
      </c>
      <c r="J124" s="14">
        <v>9525175</v>
      </c>
      <c r="K124" s="14">
        <v>8402516</v>
      </c>
      <c r="L124" s="14">
        <v>12827308</v>
      </c>
      <c r="M124" s="14">
        <v>8156201</v>
      </c>
      <c r="N124" s="14">
        <v>7467050</v>
      </c>
      <c r="O124" s="14">
        <v>9230836</v>
      </c>
      <c r="P124" s="14">
        <v>3387482</v>
      </c>
      <c r="Q124" s="14">
        <v>1818168</v>
      </c>
      <c r="R124" s="14">
        <v>276970</v>
      </c>
      <c r="S124" s="14">
        <v>0</v>
      </c>
      <c r="T124" s="14">
        <v>2896081</v>
      </c>
      <c r="U124" s="14">
        <v>2402445</v>
      </c>
      <c r="V124" s="14">
        <v>154852</v>
      </c>
      <c r="W124" s="14">
        <v>1004453</v>
      </c>
      <c r="X124" s="14">
        <v>0</v>
      </c>
      <c r="Y124" s="14">
        <v>1815335</v>
      </c>
      <c r="Z124" s="14">
        <v>1749928</v>
      </c>
      <c r="AA124" s="14">
        <v>3882185</v>
      </c>
      <c r="AB124" s="14">
        <v>5440411</v>
      </c>
      <c r="AC124" s="14">
        <v>2943104</v>
      </c>
      <c r="AD124" s="14">
        <v>5445927</v>
      </c>
      <c r="AE124" s="14">
        <v>4822988</v>
      </c>
      <c r="AF124" s="14">
        <v>7727644</v>
      </c>
      <c r="AG124" s="14">
        <v>8795107</v>
      </c>
      <c r="AH124" s="14">
        <v>8441119</v>
      </c>
    </row>
    <row r="125" spans="1:34" ht="14.5" x14ac:dyDescent="0.35">
      <c r="A125" s="14" t="s">
        <v>133</v>
      </c>
      <c r="B125" s="14" t="s">
        <v>96</v>
      </c>
      <c r="C125" s="19">
        <f t="shared" si="1"/>
        <v>61964681.25</v>
      </c>
      <c r="D125" s="17">
        <v>54641259</v>
      </c>
      <c r="E125" s="14">
        <v>64442898</v>
      </c>
      <c r="F125" s="14">
        <v>67999352</v>
      </c>
      <c r="G125" s="14">
        <v>60775216</v>
      </c>
      <c r="H125" s="14">
        <v>60445059</v>
      </c>
      <c r="I125" s="14">
        <v>55559428</v>
      </c>
      <c r="J125" s="14">
        <v>61592137</v>
      </c>
      <c r="K125" s="14">
        <v>60322492</v>
      </c>
      <c r="L125" s="14">
        <v>65005678</v>
      </c>
      <c r="M125" s="14">
        <v>61307536</v>
      </c>
      <c r="N125" s="14">
        <v>61000185</v>
      </c>
      <c r="O125" s="14">
        <v>57457739</v>
      </c>
      <c r="P125" s="14">
        <v>55050528</v>
      </c>
      <c r="Q125" s="14">
        <v>54596236</v>
      </c>
      <c r="R125" s="14">
        <v>52168703</v>
      </c>
      <c r="S125" s="14">
        <v>51454623</v>
      </c>
      <c r="T125" s="14">
        <v>51927632</v>
      </c>
      <c r="U125" s="14">
        <v>50401101</v>
      </c>
      <c r="V125" s="14">
        <v>47611644</v>
      </c>
      <c r="W125" s="14">
        <v>47192036</v>
      </c>
      <c r="X125" s="14">
        <v>46652869</v>
      </c>
      <c r="Y125" s="14">
        <v>46553939</v>
      </c>
      <c r="Z125" s="14">
        <v>45665300</v>
      </c>
      <c r="AA125" s="14">
        <v>45193599</v>
      </c>
      <c r="AB125" s="14">
        <v>46033562</v>
      </c>
      <c r="AC125" s="14">
        <v>41972087</v>
      </c>
      <c r="AD125" s="14">
        <v>42032147</v>
      </c>
      <c r="AE125" s="14">
        <v>40498652</v>
      </c>
      <c r="AF125" s="14">
        <v>39746102</v>
      </c>
      <c r="AG125" s="14">
        <v>40651245</v>
      </c>
      <c r="AH125" s="14">
        <v>39099598</v>
      </c>
    </row>
    <row r="126" spans="1:34" ht="14.5" x14ac:dyDescent="0.35">
      <c r="A126" s="14" t="s">
        <v>133</v>
      </c>
      <c r="B126" s="14" t="s">
        <v>97</v>
      </c>
      <c r="C126" s="19">
        <f t="shared" si="1"/>
        <v>10611674</v>
      </c>
      <c r="D126" s="17">
        <v>5476123</v>
      </c>
      <c r="E126" s="14">
        <v>12325236</v>
      </c>
      <c r="F126" s="14">
        <v>14164725</v>
      </c>
      <c r="G126" s="14">
        <v>10480612</v>
      </c>
      <c r="H126" s="14">
        <v>9947703</v>
      </c>
      <c r="I126" s="14">
        <v>4954516</v>
      </c>
      <c r="J126" s="14">
        <v>9525175</v>
      </c>
      <c r="K126" s="14">
        <v>8402516</v>
      </c>
      <c r="L126" s="14">
        <v>12827308</v>
      </c>
      <c r="M126" s="14">
        <v>8156201</v>
      </c>
      <c r="N126" s="14">
        <v>7467050</v>
      </c>
      <c r="O126" s="14">
        <v>9230836</v>
      </c>
      <c r="P126" s="14">
        <v>3387482</v>
      </c>
      <c r="Q126" s="14">
        <v>1818168</v>
      </c>
      <c r="R126" s="14">
        <v>276970</v>
      </c>
      <c r="S126" s="14">
        <v>-3660114</v>
      </c>
      <c r="T126" s="14">
        <v>2896081</v>
      </c>
      <c r="U126" s="14">
        <v>2402445</v>
      </c>
      <c r="V126" s="14">
        <v>154852</v>
      </c>
      <c r="W126" s="14">
        <v>1004453</v>
      </c>
      <c r="X126" s="14">
        <v>-2777102</v>
      </c>
      <c r="Y126" s="14">
        <v>1815335</v>
      </c>
      <c r="Z126" s="14">
        <v>1749928</v>
      </c>
      <c r="AA126" s="14">
        <v>3882185</v>
      </c>
      <c r="AB126" s="14">
        <v>5440411</v>
      </c>
      <c r="AC126" s="14">
        <v>2943104</v>
      </c>
      <c r="AD126" s="14">
        <v>5445927</v>
      </c>
      <c r="AE126" s="14">
        <v>4822988</v>
      </c>
      <c r="AF126" s="14">
        <v>7727644</v>
      </c>
      <c r="AG126" s="14">
        <v>8795107</v>
      </c>
      <c r="AH126" s="14">
        <v>8441119</v>
      </c>
    </row>
    <row r="127" spans="1:34" ht="14.5" x14ac:dyDescent="0.35">
      <c r="A127" s="14" t="s">
        <v>133</v>
      </c>
      <c r="B127" s="14" t="s">
        <v>98</v>
      </c>
      <c r="C127" s="19">
        <f t="shared" si="1"/>
        <v>1.2050000000000001</v>
      </c>
      <c r="D127" s="17">
        <v>1.1100000000000001</v>
      </c>
      <c r="E127" s="14">
        <v>1.24</v>
      </c>
      <c r="F127" s="14">
        <v>1.26</v>
      </c>
      <c r="G127" s="14">
        <v>1.21</v>
      </c>
      <c r="H127" s="14">
        <v>1.2</v>
      </c>
      <c r="I127" s="14">
        <v>1.1000000000000001</v>
      </c>
      <c r="J127" s="14">
        <v>1.18</v>
      </c>
      <c r="K127" s="14">
        <v>1.1599999999999999</v>
      </c>
      <c r="L127" s="14">
        <v>1.25</v>
      </c>
      <c r="M127" s="14">
        <v>1.1499999999999999</v>
      </c>
      <c r="N127" s="14">
        <v>1.1399999999999999</v>
      </c>
      <c r="O127" s="14">
        <v>1.19</v>
      </c>
      <c r="P127" s="14">
        <v>1.07</v>
      </c>
      <c r="Q127" s="14">
        <v>1.03</v>
      </c>
      <c r="R127" s="14">
        <v>1.01</v>
      </c>
      <c r="S127" s="14">
        <v>0.93</v>
      </c>
      <c r="T127" s="14">
        <v>1.06</v>
      </c>
      <c r="U127" s="14">
        <v>1.05</v>
      </c>
      <c r="V127" s="14">
        <v>1</v>
      </c>
      <c r="W127" s="14">
        <v>1.02</v>
      </c>
      <c r="X127" s="14">
        <v>0.94</v>
      </c>
      <c r="Y127" s="14">
        <v>1.04</v>
      </c>
      <c r="Z127" s="14">
        <v>1.04</v>
      </c>
      <c r="AA127" s="14">
        <v>1.0900000000000001</v>
      </c>
      <c r="AB127" s="14">
        <v>1.1299999999999999</v>
      </c>
      <c r="AC127" s="14">
        <v>1.08</v>
      </c>
      <c r="AD127" s="14">
        <v>1.1499999999999999</v>
      </c>
      <c r="AE127" s="14">
        <v>1.1399999999999999</v>
      </c>
      <c r="AF127" s="14">
        <v>1.24</v>
      </c>
      <c r="AG127" s="14">
        <v>1.28</v>
      </c>
      <c r="AH127" s="14">
        <v>1.28</v>
      </c>
    </row>
    <row r="128" spans="1:34" ht="14.5" x14ac:dyDescent="0.35">
      <c r="A128" s="14" t="s">
        <v>133</v>
      </c>
      <c r="B128" s="14" t="s">
        <v>99</v>
      </c>
      <c r="C128" s="19">
        <f t="shared" si="1"/>
        <v>0</v>
      </c>
    </row>
    <row r="129" spans="1:34" ht="14.5" x14ac:dyDescent="0.35">
      <c r="A129" s="14" t="s">
        <v>133</v>
      </c>
      <c r="B129" s="14" t="s">
        <v>35</v>
      </c>
      <c r="C129" s="19">
        <f t="shared" si="1"/>
        <v>0</v>
      </c>
      <c r="D129" s="17" t="s">
        <v>100</v>
      </c>
      <c r="E129" s="14" t="s">
        <v>101</v>
      </c>
      <c r="F129" s="14" t="s">
        <v>102</v>
      </c>
      <c r="G129" s="14" t="s">
        <v>103</v>
      </c>
      <c r="H129" s="14" t="s">
        <v>104</v>
      </c>
      <c r="I129" s="14" t="s">
        <v>105</v>
      </c>
      <c r="J129" s="14" t="s">
        <v>106</v>
      </c>
      <c r="K129" s="14" t="s">
        <v>107</v>
      </c>
      <c r="L129" s="14" t="s">
        <v>108</v>
      </c>
      <c r="M129" s="14" t="s">
        <v>109</v>
      </c>
      <c r="N129" s="14" t="s">
        <v>110</v>
      </c>
      <c r="O129" s="14" t="s">
        <v>111</v>
      </c>
      <c r="P129" s="14" t="s">
        <v>112</v>
      </c>
      <c r="Q129" s="14" t="s">
        <v>113</v>
      </c>
      <c r="R129" s="14" t="s">
        <v>114</v>
      </c>
      <c r="S129" s="14" t="s">
        <v>115</v>
      </c>
      <c r="T129" s="14" t="s">
        <v>116</v>
      </c>
      <c r="U129" s="14" t="s">
        <v>117</v>
      </c>
      <c r="V129" s="14" t="s">
        <v>118</v>
      </c>
      <c r="W129" s="14" t="s">
        <v>119</v>
      </c>
      <c r="X129" s="14" t="s">
        <v>120</v>
      </c>
      <c r="Y129" s="14" t="s">
        <v>121</v>
      </c>
      <c r="Z129" s="14" t="s">
        <v>122</v>
      </c>
      <c r="AA129" s="14" t="s">
        <v>123</v>
      </c>
      <c r="AB129" s="14" t="s">
        <v>124</v>
      </c>
      <c r="AC129" s="14" t="s">
        <v>125</v>
      </c>
      <c r="AD129" s="14" t="s">
        <v>126</v>
      </c>
      <c r="AE129" s="14" t="s">
        <v>127</v>
      </c>
      <c r="AF129" s="14" t="s">
        <v>128</v>
      </c>
      <c r="AG129" s="14" t="s">
        <v>129</v>
      </c>
      <c r="AH129" s="14" t="s">
        <v>130</v>
      </c>
    </row>
    <row r="130" spans="1:34" ht="14.5" x14ac:dyDescent="0.35">
      <c r="B130" s="14" t="s">
        <v>134</v>
      </c>
      <c r="C130" s="19">
        <f t="shared" si="1"/>
        <v>0</v>
      </c>
    </row>
    <row r="131" spans="1:34" ht="14.5" x14ac:dyDescent="0.35">
      <c r="A131" s="14" t="s">
        <v>134</v>
      </c>
      <c r="B131" s="14" t="s">
        <v>38</v>
      </c>
      <c r="C131" s="19">
        <f t="shared" si="1"/>
        <v>0</v>
      </c>
    </row>
    <row r="132" spans="1:34" ht="14.5" x14ac:dyDescent="0.35">
      <c r="A132" s="14" t="s">
        <v>134</v>
      </c>
      <c r="B132" s="14" t="s">
        <v>39</v>
      </c>
      <c r="C132" s="19">
        <f t="shared" si="1"/>
        <v>0</v>
      </c>
      <c r="D132" s="17" t="s">
        <v>40</v>
      </c>
      <c r="E132" s="14" t="s">
        <v>41</v>
      </c>
      <c r="F132" s="14" t="s">
        <v>42</v>
      </c>
      <c r="G132" s="14" t="s">
        <v>43</v>
      </c>
      <c r="H132" s="14" t="s">
        <v>44</v>
      </c>
      <c r="I132" s="14" t="s">
        <v>45</v>
      </c>
      <c r="J132" s="14" t="s">
        <v>46</v>
      </c>
      <c r="K132" s="14" t="s">
        <v>47</v>
      </c>
      <c r="L132" s="14" t="s">
        <v>48</v>
      </c>
      <c r="M132" s="14" t="s">
        <v>49</v>
      </c>
      <c r="N132" s="14" t="s">
        <v>50</v>
      </c>
      <c r="O132" s="14" t="s">
        <v>51</v>
      </c>
      <c r="P132" s="14" t="s">
        <v>52</v>
      </c>
      <c r="Q132" s="14" t="s">
        <v>53</v>
      </c>
      <c r="R132" s="14" t="s">
        <v>54</v>
      </c>
      <c r="S132" s="14" t="s">
        <v>55</v>
      </c>
      <c r="T132" s="14" t="s">
        <v>56</v>
      </c>
      <c r="U132" s="14" t="s">
        <v>57</v>
      </c>
      <c r="V132" s="14" t="s">
        <v>58</v>
      </c>
      <c r="W132" s="14" t="s">
        <v>59</v>
      </c>
      <c r="X132" s="14" t="s">
        <v>60</v>
      </c>
      <c r="Y132" s="14" t="s">
        <v>61</v>
      </c>
      <c r="Z132" s="14" t="s">
        <v>62</v>
      </c>
      <c r="AA132" s="14" t="s">
        <v>63</v>
      </c>
      <c r="AB132" s="14" t="s">
        <v>64</v>
      </c>
      <c r="AC132" s="14" t="s">
        <v>65</v>
      </c>
      <c r="AD132" s="14" t="s">
        <v>66</v>
      </c>
      <c r="AE132" s="14" t="s">
        <v>67</v>
      </c>
      <c r="AF132" s="14" t="s">
        <v>68</v>
      </c>
      <c r="AG132" s="14" t="s">
        <v>69</v>
      </c>
      <c r="AH132" s="14" t="s">
        <v>70</v>
      </c>
    </row>
    <row r="133" spans="1:34" ht="14.5" x14ac:dyDescent="0.35">
      <c r="A133" s="14" t="s">
        <v>134</v>
      </c>
      <c r="B133" s="14" t="s">
        <v>71</v>
      </c>
      <c r="C133" s="19">
        <f t="shared" si="1"/>
        <v>0</v>
      </c>
      <c r="D133" s="17" t="s">
        <v>72</v>
      </c>
      <c r="E133" s="14" t="s">
        <v>72</v>
      </c>
      <c r="F133" s="14" t="s">
        <v>72</v>
      </c>
      <c r="G133" s="14" t="s">
        <v>72</v>
      </c>
      <c r="H133" s="14" t="s">
        <v>72</v>
      </c>
      <c r="I133" s="14" t="s">
        <v>72</v>
      </c>
      <c r="J133" s="14" t="s">
        <v>72</v>
      </c>
      <c r="K133" s="14" t="s">
        <v>72</v>
      </c>
      <c r="L133" s="14" t="s">
        <v>72</v>
      </c>
      <c r="M133" s="14" t="s">
        <v>72</v>
      </c>
      <c r="N133" s="14" t="s">
        <v>72</v>
      </c>
      <c r="O133" s="14" t="s">
        <v>72</v>
      </c>
      <c r="P133" s="14" t="s">
        <v>72</v>
      </c>
      <c r="Q133" s="14" t="s">
        <v>72</v>
      </c>
      <c r="R133" s="14" t="s">
        <v>72</v>
      </c>
      <c r="S133" s="14" t="s">
        <v>72</v>
      </c>
      <c r="T133" s="14" t="s">
        <v>72</v>
      </c>
      <c r="U133" s="14" t="s">
        <v>72</v>
      </c>
      <c r="V133" s="14" t="s">
        <v>72</v>
      </c>
      <c r="W133" s="14" t="s">
        <v>72</v>
      </c>
      <c r="X133" s="14" t="s">
        <v>72</v>
      </c>
      <c r="Y133" s="14" t="s">
        <v>72</v>
      </c>
      <c r="Z133" s="14" t="s">
        <v>72</v>
      </c>
      <c r="AA133" s="14" t="s">
        <v>72</v>
      </c>
      <c r="AB133" s="14" t="s">
        <v>72</v>
      </c>
      <c r="AC133" s="14" t="s">
        <v>72</v>
      </c>
      <c r="AD133" s="14" t="s">
        <v>72</v>
      </c>
      <c r="AE133" s="14" t="s">
        <v>72</v>
      </c>
      <c r="AF133" s="14" t="s">
        <v>72</v>
      </c>
      <c r="AG133" s="14" t="s">
        <v>72</v>
      </c>
      <c r="AH133" s="14" t="s">
        <v>72</v>
      </c>
    </row>
    <row r="134" spans="1:34" ht="14.5" x14ac:dyDescent="0.35">
      <c r="A134" s="14" t="s">
        <v>134</v>
      </c>
      <c r="B134" s="14" t="s">
        <v>73</v>
      </c>
      <c r="C134" s="19">
        <f t="shared" si="1"/>
        <v>0</v>
      </c>
      <c r="D134" s="17" t="s">
        <v>72</v>
      </c>
      <c r="E134" s="14" t="s">
        <v>72</v>
      </c>
      <c r="F134" s="14" t="s">
        <v>72</v>
      </c>
      <c r="G134" s="14" t="s">
        <v>72</v>
      </c>
      <c r="H134" s="14" t="s">
        <v>72</v>
      </c>
      <c r="I134" s="14" t="s">
        <v>72</v>
      </c>
      <c r="J134" s="14" t="s">
        <v>72</v>
      </c>
      <c r="K134" s="14" t="s">
        <v>72</v>
      </c>
      <c r="L134" s="14" t="s">
        <v>72</v>
      </c>
      <c r="M134" s="14" t="s">
        <v>72</v>
      </c>
      <c r="N134" s="14" t="s">
        <v>72</v>
      </c>
      <c r="O134" s="14" t="s">
        <v>72</v>
      </c>
      <c r="P134" s="14" t="s">
        <v>72</v>
      </c>
      <c r="Q134" s="14" t="s">
        <v>72</v>
      </c>
      <c r="R134" s="14" t="s">
        <v>72</v>
      </c>
      <c r="S134" s="14" t="s">
        <v>72</v>
      </c>
      <c r="T134" s="14" t="s">
        <v>72</v>
      </c>
      <c r="U134" s="14" t="s">
        <v>72</v>
      </c>
      <c r="V134" s="14" t="s">
        <v>72</v>
      </c>
      <c r="W134" s="14" t="s">
        <v>72</v>
      </c>
      <c r="X134" s="14" t="s">
        <v>72</v>
      </c>
      <c r="Y134" s="14" t="s">
        <v>72</v>
      </c>
      <c r="Z134" s="14" t="s">
        <v>72</v>
      </c>
      <c r="AA134" s="14" t="s">
        <v>72</v>
      </c>
      <c r="AB134" s="14" t="s">
        <v>72</v>
      </c>
      <c r="AC134" s="14" t="s">
        <v>72</v>
      </c>
      <c r="AD134" s="14" t="s">
        <v>72</v>
      </c>
      <c r="AE134" s="14" t="s">
        <v>72</v>
      </c>
      <c r="AF134" s="14" t="s">
        <v>72</v>
      </c>
      <c r="AG134" s="14" t="s">
        <v>72</v>
      </c>
      <c r="AH134" s="14" t="s">
        <v>72</v>
      </c>
    </row>
    <row r="135" spans="1:34" ht="14.5" x14ac:dyDescent="0.35">
      <c r="A135" s="14" t="s">
        <v>134</v>
      </c>
      <c r="B135" s="14" t="s">
        <v>74</v>
      </c>
      <c r="C135" s="19">
        <f t="shared" si="1"/>
        <v>79123108.25</v>
      </c>
      <c r="D135" s="17">
        <v>67891454</v>
      </c>
      <c r="E135" s="14">
        <v>82939810</v>
      </c>
      <c r="F135" s="14">
        <v>75238779</v>
      </c>
      <c r="G135" s="14">
        <v>90422390</v>
      </c>
      <c r="H135" s="14">
        <v>81155619</v>
      </c>
      <c r="I135" s="14">
        <v>71150169</v>
      </c>
      <c r="J135" s="14">
        <v>71037135</v>
      </c>
      <c r="K135" s="14">
        <v>78407643</v>
      </c>
      <c r="L135" s="14">
        <v>82486064</v>
      </c>
      <c r="M135" s="14">
        <v>105360204</v>
      </c>
      <c r="N135" s="14">
        <v>96939535</v>
      </c>
      <c r="O135" s="14">
        <v>85123706</v>
      </c>
      <c r="P135" s="14">
        <v>83346844</v>
      </c>
      <c r="Q135" s="14">
        <v>87348589</v>
      </c>
      <c r="R135" s="14">
        <v>100338454</v>
      </c>
      <c r="S135" s="14">
        <v>89348213</v>
      </c>
      <c r="T135" s="14">
        <v>75177122</v>
      </c>
      <c r="U135" s="14">
        <v>81728209</v>
      </c>
      <c r="V135" s="14">
        <v>74588271</v>
      </c>
      <c r="W135" s="14">
        <v>70132656</v>
      </c>
      <c r="X135" s="14">
        <v>85856285</v>
      </c>
      <c r="Y135" s="14">
        <v>87874809</v>
      </c>
      <c r="Z135" s="14">
        <v>114926213</v>
      </c>
      <c r="AA135" s="14">
        <v>112183063</v>
      </c>
      <c r="AB135" s="14">
        <v>114706047</v>
      </c>
      <c r="AC135" s="14">
        <v>121881402</v>
      </c>
      <c r="AD135" s="14">
        <v>126749186</v>
      </c>
      <c r="AE135" s="14">
        <v>125782063</v>
      </c>
      <c r="AF135" s="14">
        <v>119309725</v>
      </c>
      <c r="AG135" s="14">
        <v>104967938</v>
      </c>
      <c r="AH135" s="14">
        <v>114528000</v>
      </c>
    </row>
    <row r="136" spans="1:34" ht="14.5" x14ac:dyDescent="0.35">
      <c r="A136" s="14" t="s">
        <v>134</v>
      </c>
      <c r="B136" s="14" t="s">
        <v>75</v>
      </c>
      <c r="C136" s="19">
        <f t="shared" ref="C136:C199" si="2">IFERROR(AVERAGE(D136:G136),0)</f>
        <v>89589236.25</v>
      </c>
      <c r="D136" s="17">
        <v>96891648</v>
      </c>
      <c r="E136" s="14">
        <v>89217606</v>
      </c>
      <c r="F136" s="14">
        <v>88771404</v>
      </c>
      <c r="G136" s="14">
        <v>83476287</v>
      </c>
      <c r="H136" s="14">
        <v>82582662</v>
      </c>
      <c r="I136" s="14">
        <v>90907434</v>
      </c>
      <c r="J136" s="14">
        <v>89576573</v>
      </c>
      <c r="K136" s="14">
        <v>86201998</v>
      </c>
      <c r="L136" s="14">
        <v>80574100</v>
      </c>
      <c r="M136" s="14">
        <v>58255052</v>
      </c>
      <c r="N136" s="14">
        <v>69294065</v>
      </c>
      <c r="O136" s="14">
        <v>80766990</v>
      </c>
      <c r="P136" s="14">
        <v>85067386</v>
      </c>
      <c r="Q136" s="14">
        <v>82490841</v>
      </c>
      <c r="R136" s="14">
        <v>76508931</v>
      </c>
      <c r="S136" s="14">
        <v>68720587</v>
      </c>
      <c r="T136" s="14">
        <v>75927726</v>
      </c>
      <c r="U136" s="14">
        <v>65429324</v>
      </c>
      <c r="V136" s="14">
        <v>63545451</v>
      </c>
      <c r="W136" s="14">
        <v>88665145</v>
      </c>
      <c r="X136" s="14">
        <v>78995767</v>
      </c>
      <c r="Y136" s="14">
        <v>57911793</v>
      </c>
      <c r="Z136" s="14">
        <v>31928915</v>
      </c>
      <c r="AA136" s="14">
        <v>18586854</v>
      </c>
      <c r="AB136" s="14">
        <v>19079663</v>
      </c>
      <c r="AC136" s="14">
        <v>18956807</v>
      </c>
      <c r="AD136" s="14">
        <v>18752093</v>
      </c>
      <c r="AE136" s="14">
        <v>20462154</v>
      </c>
      <c r="AF136" s="14">
        <v>17919147</v>
      </c>
      <c r="AG136" s="14">
        <v>17428214</v>
      </c>
      <c r="AH136" s="14">
        <v>15407379</v>
      </c>
    </row>
    <row r="137" spans="1:34" ht="14.5" x14ac:dyDescent="0.35">
      <c r="A137" s="14" t="s">
        <v>134</v>
      </c>
      <c r="B137" s="14" t="s">
        <v>76</v>
      </c>
      <c r="C137" s="19">
        <f t="shared" si="2"/>
        <v>14023612</v>
      </c>
      <c r="D137" s="17">
        <v>12081197</v>
      </c>
      <c r="E137" s="14">
        <v>13237744</v>
      </c>
      <c r="F137" s="14">
        <v>14910074</v>
      </c>
      <c r="G137" s="14">
        <v>15865433</v>
      </c>
      <c r="H137" s="14">
        <v>16664260</v>
      </c>
      <c r="I137" s="14">
        <v>17246706</v>
      </c>
      <c r="J137" s="14">
        <v>20207580</v>
      </c>
      <c r="K137" s="14">
        <v>16905498</v>
      </c>
      <c r="L137" s="14">
        <v>18163487</v>
      </c>
      <c r="M137" s="14">
        <v>18656710</v>
      </c>
      <c r="N137" s="14">
        <v>19582003</v>
      </c>
      <c r="O137" s="14">
        <v>21008878</v>
      </c>
      <c r="P137" s="14">
        <v>21534860</v>
      </c>
      <c r="Q137" s="14">
        <v>22341666</v>
      </c>
      <c r="R137" s="14">
        <v>21399211</v>
      </c>
      <c r="S137" s="14">
        <v>23458694</v>
      </c>
      <c r="T137" s="14">
        <v>24566735</v>
      </c>
      <c r="U137" s="14">
        <v>25458401</v>
      </c>
      <c r="V137" s="14">
        <v>26975628</v>
      </c>
      <c r="W137" s="14">
        <v>21304838</v>
      </c>
      <c r="X137" s="14">
        <v>23410478</v>
      </c>
      <c r="Y137" s="14">
        <v>22963928</v>
      </c>
      <c r="Z137" s="14">
        <v>23266896</v>
      </c>
      <c r="AA137" s="14">
        <v>21931565</v>
      </c>
      <c r="AB137" s="14">
        <v>21512982</v>
      </c>
      <c r="AC137" s="14">
        <v>21690967</v>
      </c>
      <c r="AD137" s="14">
        <v>21641993</v>
      </c>
      <c r="AE137" s="14">
        <v>21598133</v>
      </c>
      <c r="AF137" s="14">
        <v>21148684</v>
      </c>
      <c r="AG137" s="14">
        <v>19021491</v>
      </c>
      <c r="AH137" s="14">
        <v>17547076</v>
      </c>
    </row>
    <row r="138" spans="1:34" ht="14.5" x14ac:dyDescent="0.35">
      <c r="A138" s="14" t="s">
        <v>134</v>
      </c>
      <c r="B138" s="14" t="s">
        <v>77</v>
      </c>
      <c r="C138" s="19">
        <f t="shared" si="2"/>
        <v>182735956.25</v>
      </c>
      <c r="D138" s="17">
        <v>176864299</v>
      </c>
      <c r="E138" s="14">
        <v>185395159</v>
      </c>
      <c r="F138" s="14">
        <v>178920257</v>
      </c>
      <c r="G138" s="14">
        <v>189764110</v>
      </c>
      <c r="H138" s="14">
        <v>180402541</v>
      </c>
      <c r="I138" s="14">
        <v>179304309</v>
      </c>
      <c r="J138" s="14">
        <v>180821288</v>
      </c>
      <c r="K138" s="14">
        <v>181515139</v>
      </c>
      <c r="L138" s="14">
        <v>181223651</v>
      </c>
      <c r="M138" s="14">
        <v>182271967</v>
      </c>
      <c r="N138" s="14">
        <v>185815603</v>
      </c>
      <c r="O138" s="14">
        <v>186899573</v>
      </c>
      <c r="P138" s="14">
        <v>189949090</v>
      </c>
      <c r="Q138" s="14">
        <v>192181096</v>
      </c>
      <c r="R138" s="14">
        <v>198246596</v>
      </c>
      <c r="S138" s="14">
        <v>181527493</v>
      </c>
      <c r="T138" s="14">
        <v>175671583</v>
      </c>
      <c r="U138" s="14">
        <v>172615934</v>
      </c>
      <c r="V138" s="14">
        <v>165109350</v>
      </c>
      <c r="W138" s="14">
        <v>180102640</v>
      </c>
      <c r="X138" s="14">
        <v>188262531</v>
      </c>
      <c r="Y138" s="14">
        <v>168750531</v>
      </c>
      <c r="Z138" s="14">
        <v>170122024</v>
      </c>
      <c r="AA138" s="14">
        <v>152701482</v>
      </c>
      <c r="AB138" s="14">
        <v>155298692</v>
      </c>
      <c r="AC138" s="14">
        <v>162529176</v>
      </c>
      <c r="AD138" s="14">
        <v>167143271</v>
      </c>
      <c r="AE138" s="14">
        <v>167842349</v>
      </c>
      <c r="AF138" s="14">
        <v>158377557</v>
      </c>
      <c r="AG138" s="14">
        <v>141417643</v>
      </c>
      <c r="AH138" s="14">
        <v>147482454</v>
      </c>
    </row>
    <row r="139" spans="1:34" ht="14.5" x14ac:dyDescent="0.35">
      <c r="A139" s="14" t="s">
        <v>134</v>
      </c>
      <c r="B139" s="14" t="s">
        <v>78</v>
      </c>
      <c r="C139" s="19">
        <f t="shared" si="2"/>
        <v>2694825</v>
      </c>
      <c r="D139" s="17">
        <v>2505739</v>
      </c>
      <c r="E139" s="14">
        <v>2627180</v>
      </c>
      <c r="F139" s="14">
        <v>2779121</v>
      </c>
      <c r="G139" s="14">
        <v>2867260</v>
      </c>
      <c r="H139" s="14">
        <v>2858960</v>
      </c>
      <c r="I139" s="14">
        <v>2888734</v>
      </c>
      <c r="J139" s="14">
        <v>2802160</v>
      </c>
      <c r="K139" s="14">
        <v>2761572</v>
      </c>
      <c r="L139" s="14">
        <v>2894426</v>
      </c>
      <c r="M139" s="14">
        <v>2880277</v>
      </c>
      <c r="N139" s="14">
        <v>2300044</v>
      </c>
      <c r="O139" s="14">
        <v>2243754</v>
      </c>
      <c r="P139" s="14">
        <v>2100480</v>
      </c>
      <c r="Q139" s="14">
        <v>2130746</v>
      </c>
      <c r="R139" s="14">
        <v>2118380</v>
      </c>
      <c r="S139" s="14">
        <v>2150876</v>
      </c>
      <c r="T139" s="14">
        <v>1917669</v>
      </c>
      <c r="U139" s="14">
        <v>2070584</v>
      </c>
      <c r="V139" s="14">
        <v>1958497</v>
      </c>
      <c r="W139" s="14">
        <v>1824899</v>
      </c>
      <c r="X139" s="14">
        <v>2103807</v>
      </c>
      <c r="Y139" s="14">
        <v>2024081</v>
      </c>
      <c r="Z139" s="14">
        <v>2037539</v>
      </c>
      <c r="AA139" s="14">
        <v>2031715</v>
      </c>
      <c r="AB139" s="14">
        <v>2118233</v>
      </c>
      <c r="AC139" s="14">
        <v>2080608</v>
      </c>
      <c r="AD139" s="14">
        <v>2063102</v>
      </c>
      <c r="AE139" s="14">
        <v>1754267</v>
      </c>
      <c r="AF139" s="14">
        <v>1738325</v>
      </c>
      <c r="AG139" s="14">
        <v>1586533</v>
      </c>
      <c r="AH139" s="14">
        <v>1730302</v>
      </c>
    </row>
    <row r="140" spans="1:34" ht="14.5" x14ac:dyDescent="0.35">
      <c r="A140" s="14" t="s">
        <v>134</v>
      </c>
      <c r="B140" s="14" t="s">
        <v>79</v>
      </c>
      <c r="C140" s="19">
        <f t="shared" si="2"/>
        <v>13636984.5</v>
      </c>
      <c r="D140" s="17">
        <v>13704893</v>
      </c>
      <c r="E140" s="14">
        <v>13761865</v>
      </c>
      <c r="F140" s="14">
        <v>13566030</v>
      </c>
      <c r="G140" s="14">
        <v>13515150</v>
      </c>
      <c r="H140" s="14">
        <v>13701715</v>
      </c>
      <c r="I140" s="14">
        <v>14510816</v>
      </c>
      <c r="J140" s="14">
        <v>15184174</v>
      </c>
      <c r="K140" s="14">
        <v>15800404</v>
      </c>
      <c r="L140" s="14">
        <v>15400490</v>
      </c>
      <c r="M140" s="14">
        <v>15652598</v>
      </c>
      <c r="N140" s="14">
        <v>16009948</v>
      </c>
      <c r="O140" s="14">
        <v>15632805</v>
      </c>
      <c r="P140" s="14">
        <v>15934693</v>
      </c>
      <c r="Q140" s="14">
        <v>16535739</v>
      </c>
      <c r="R140" s="14">
        <v>16433712</v>
      </c>
      <c r="S140" s="14">
        <v>16614449</v>
      </c>
      <c r="T140" s="14">
        <v>17191102</v>
      </c>
      <c r="U140" s="14">
        <v>18102025</v>
      </c>
      <c r="V140" s="14">
        <v>17142183</v>
      </c>
      <c r="W140" s="14">
        <v>16668548</v>
      </c>
      <c r="X140" s="14">
        <v>17716145</v>
      </c>
      <c r="Y140" s="14">
        <v>17544608</v>
      </c>
      <c r="Z140" s="14">
        <v>17441143</v>
      </c>
      <c r="AA140" s="14">
        <v>18064398</v>
      </c>
      <c r="AB140" s="14">
        <v>17846277</v>
      </c>
      <c r="AC140" s="14">
        <v>16853559</v>
      </c>
      <c r="AD140" s="14">
        <v>16985617</v>
      </c>
      <c r="AE140" s="14">
        <v>17394028</v>
      </c>
      <c r="AF140" s="14">
        <v>17039576</v>
      </c>
      <c r="AG140" s="14">
        <v>15943468</v>
      </c>
      <c r="AH140" s="14">
        <v>16572153</v>
      </c>
    </row>
    <row r="141" spans="1:34" ht="14.5" x14ac:dyDescent="0.35">
      <c r="A141" s="14" t="s">
        <v>134</v>
      </c>
      <c r="B141" s="14" t="s">
        <v>80</v>
      </c>
      <c r="C141" s="19">
        <f t="shared" si="2"/>
        <v>16331809.5</v>
      </c>
      <c r="D141" s="17">
        <v>16210632</v>
      </c>
      <c r="E141" s="14">
        <v>16389045</v>
      </c>
      <c r="F141" s="14">
        <v>16345151</v>
      </c>
      <c r="G141" s="14">
        <v>16382410</v>
      </c>
      <c r="H141" s="14">
        <v>16560674</v>
      </c>
      <c r="I141" s="14">
        <v>17399549</v>
      </c>
      <c r="J141" s="14">
        <v>17986334</v>
      </c>
      <c r="K141" s="14">
        <v>18561976</v>
      </c>
      <c r="L141" s="14">
        <v>18294916</v>
      </c>
      <c r="M141" s="14">
        <v>18532875</v>
      </c>
      <c r="N141" s="14">
        <v>18309992</v>
      </c>
      <c r="O141" s="14">
        <v>17876559</v>
      </c>
      <c r="P141" s="14">
        <v>18035173</v>
      </c>
      <c r="Q141" s="14">
        <v>18666485</v>
      </c>
      <c r="R141" s="14">
        <v>18552092</v>
      </c>
      <c r="S141" s="14">
        <v>18765325</v>
      </c>
      <c r="T141" s="14">
        <v>19108772</v>
      </c>
      <c r="U141" s="14">
        <v>20172608</v>
      </c>
      <c r="V141" s="14">
        <v>19100680</v>
      </c>
      <c r="W141" s="14">
        <v>18493447</v>
      </c>
      <c r="X141" s="14">
        <v>19819952</v>
      </c>
      <c r="Y141" s="14">
        <v>19568689</v>
      </c>
      <c r="Z141" s="14">
        <v>19478682</v>
      </c>
      <c r="AA141" s="14">
        <v>20096113</v>
      </c>
      <c r="AB141" s="14">
        <v>19964510</v>
      </c>
      <c r="AC141" s="14">
        <v>18934168</v>
      </c>
      <c r="AD141" s="14">
        <v>19048718</v>
      </c>
      <c r="AE141" s="14">
        <v>19148295</v>
      </c>
      <c r="AF141" s="14">
        <v>18777902</v>
      </c>
      <c r="AG141" s="14">
        <v>17530001</v>
      </c>
      <c r="AH141" s="14">
        <v>18302455</v>
      </c>
    </row>
    <row r="142" spans="1:34" ht="14.5" x14ac:dyDescent="0.35">
      <c r="A142" s="14" t="s">
        <v>134</v>
      </c>
      <c r="B142" s="14" t="s">
        <v>81</v>
      </c>
      <c r="C142" s="19">
        <f t="shared" si="2"/>
        <v>199067765.5</v>
      </c>
      <c r="D142" s="17">
        <v>193074930</v>
      </c>
      <c r="E142" s="14">
        <v>201784204</v>
      </c>
      <c r="F142" s="14">
        <v>195265408</v>
      </c>
      <c r="G142" s="14">
        <v>206146520</v>
      </c>
      <c r="H142" s="14">
        <v>196963215</v>
      </c>
      <c r="I142" s="14">
        <v>196703858</v>
      </c>
      <c r="J142" s="14">
        <v>198807622</v>
      </c>
      <c r="K142" s="14">
        <v>200077115</v>
      </c>
      <c r="L142" s="14">
        <v>199518567</v>
      </c>
      <c r="M142" s="14">
        <v>200804842</v>
      </c>
      <c r="N142" s="14">
        <v>204125596</v>
      </c>
      <c r="O142" s="14">
        <v>204776132</v>
      </c>
      <c r="P142" s="14">
        <v>207984263</v>
      </c>
      <c r="Q142" s="14">
        <v>210847581</v>
      </c>
      <c r="R142" s="14">
        <v>216798688</v>
      </c>
      <c r="S142" s="14">
        <v>200292818</v>
      </c>
      <c r="T142" s="14">
        <v>194780355</v>
      </c>
      <c r="U142" s="14">
        <v>192788542</v>
      </c>
      <c r="V142" s="14">
        <v>184210030</v>
      </c>
      <c r="W142" s="14">
        <v>198596086</v>
      </c>
      <c r="X142" s="14">
        <v>208082483</v>
      </c>
      <c r="Y142" s="14">
        <v>188319220</v>
      </c>
      <c r="Z142" s="14">
        <v>189600707</v>
      </c>
      <c r="AA142" s="14">
        <v>172797595</v>
      </c>
      <c r="AB142" s="14">
        <v>175263202</v>
      </c>
      <c r="AC142" s="14">
        <v>181463344</v>
      </c>
      <c r="AD142" s="14">
        <v>186191990</v>
      </c>
      <c r="AE142" s="14">
        <v>186990645</v>
      </c>
      <c r="AF142" s="14">
        <v>177155458</v>
      </c>
      <c r="AG142" s="14">
        <v>158947644</v>
      </c>
      <c r="AH142" s="14">
        <v>165784910</v>
      </c>
    </row>
    <row r="143" spans="1:34" ht="14.5" x14ac:dyDescent="0.35">
      <c r="A143" s="14" t="s">
        <v>134</v>
      </c>
      <c r="B143" s="14" t="s">
        <v>82</v>
      </c>
      <c r="C143" s="19">
        <f t="shared" si="2"/>
        <v>8000028</v>
      </c>
      <c r="D143" s="17">
        <v>4293493</v>
      </c>
      <c r="E143" s="14">
        <v>6672712</v>
      </c>
      <c r="F143" s="14">
        <v>6331389</v>
      </c>
      <c r="G143" s="14">
        <v>14702518</v>
      </c>
      <c r="H143" s="14">
        <v>16967955</v>
      </c>
      <c r="I143" s="14">
        <v>13782398</v>
      </c>
      <c r="J143" s="14">
        <v>12369304</v>
      </c>
      <c r="K143" s="14">
        <v>11010789</v>
      </c>
      <c r="L143" s="14">
        <v>8874748</v>
      </c>
      <c r="M143" s="14">
        <v>6269511</v>
      </c>
      <c r="N143" s="14">
        <v>3473583</v>
      </c>
      <c r="O143" s="14">
        <v>3047148</v>
      </c>
      <c r="P143" s="14">
        <v>5369534</v>
      </c>
      <c r="Q143" s="14">
        <v>5797464</v>
      </c>
      <c r="R143" s="14">
        <v>2936453</v>
      </c>
      <c r="S143" s="14">
        <v>5630145</v>
      </c>
      <c r="T143" s="14">
        <v>1291005</v>
      </c>
      <c r="U143" s="14">
        <v>4148401</v>
      </c>
      <c r="V143" s="14">
        <v>2066517</v>
      </c>
      <c r="W143" s="14">
        <v>3419761</v>
      </c>
      <c r="X143" s="14">
        <v>5507197</v>
      </c>
      <c r="Y143" s="14">
        <v>1452368</v>
      </c>
      <c r="Z143" s="14">
        <v>1351861</v>
      </c>
      <c r="AA143" s="14">
        <v>1671365</v>
      </c>
      <c r="AB143" s="14">
        <v>1511802</v>
      </c>
      <c r="AC143" s="14">
        <v>1967163</v>
      </c>
      <c r="AD143" s="14">
        <v>2157144</v>
      </c>
      <c r="AE143" s="14">
        <v>2012553</v>
      </c>
      <c r="AF143" s="14">
        <v>2098414</v>
      </c>
      <c r="AG143" s="14">
        <v>3157871</v>
      </c>
      <c r="AH143" s="14">
        <v>5142187</v>
      </c>
    </row>
    <row r="144" spans="1:34" ht="14.5" x14ac:dyDescent="0.35">
      <c r="A144" s="14" t="s">
        <v>134</v>
      </c>
      <c r="B144" s="20" t="s">
        <v>83</v>
      </c>
      <c r="C144" s="19">
        <f t="shared" si="2"/>
        <v>75651995.75</v>
      </c>
      <c r="D144" s="17">
        <v>79780605</v>
      </c>
      <c r="E144" s="14">
        <v>70788026</v>
      </c>
      <c r="F144" s="14">
        <v>86659837</v>
      </c>
      <c r="G144" s="14">
        <v>65379515</v>
      </c>
      <c r="H144" s="14">
        <v>73317016</v>
      </c>
      <c r="I144" s="14">
        <v>79365599</v>
      </c>
      <c r="J144" s="14">
        <v>79719494</v>
      </c>
      <c r="K144" s="14">
        <v>80363665</v>
      </c>
      <c r="L144" s="14">
        <v>80660537</v>
      </c>
      <c r="M144" s="14">
        <v>83293067</v>
      </c>
      <c r="N144" s="14">
        <v>79646642</v>
      </c>
      <c r="O144" s="14">
        <v>81178433</v>
      </c>
      <c r="P144" s="14">
        <v>89521954</v>
      </c>
      <c r="Q144" s="14">
        <v>77964366</v>
      </c>
      <c r="R144" s="14">
        <v>73427499</v>
      </c>
      <c r="S144" s="14">
        <v>77562381</v>
      </c>
      <c r="T144" s="14">
        <v>86931066</v>
      </c>
      <c r="U144" s="14">
        <v>73900695</v>
      </c>
      <c r="V144" s="14">
        <v>76698186</v>
      </c>
      <c r="W144" s="14">
        <v>72558322</v>
      </c>
      <c r="X144" s="14">
        <v>62164770</v>
      </c>
      <c r="Y144" s="14">
        <v>75539862</v>
      </c>
      <c r="Z144" s="14">
        <v>75113861</v>
      </c>
      <c r="AA144" s="14">
        <v>81298045</v>
      </c>
      <c r="AB144" s="14">
        <v>68517774</v>
      </c>
      <c r="AC144" s="14">
        <v>56119146</v>
      </c>
      <c r="AD144" s="14">
        <v>51419244</v>
      </c>
      <c r="AE144" s="14">
        <v>48214715</v>
      </c>
      <c r="AF144" s="14">
        <v>60974474</v>
      </c>
      <c r="AG144" s="14">
        <v>71767013</v>
      </c>
      <c r="AH144" s="14">
        <v>66087034</v>
      </c>
    </row>
    <row r="145" spans="1:34" ht="14.5" x14ac:dyDescent="0.35">
      <c r="A145" s="14" t="s">
        <v>134</v>
      </c>
      <c r="B145" s="14" t="s">
        <v>84</v>
      </c>
      <c r="C145" s="19">
        <f t="shared" si="2"/>
        <v>282719789.25</v>
      </c>
      <c r="D145" s="17">
        <v>277149028</v>
      </c>
      <c r="E145" s="14">
        <v>279244942</v>
      </c>
      <c r="F145" s="14">
        <v>288256634</v>
      </c>
      <c r="G145" s="14">
        <v>286228553</v>
      </c>
      <c r="H145" s="14">
        <v>287248186</v>
      </c>
      <c r="I145" s="14">
        <v>289851855</v>
      </c>
      <c r="J145" s="14">
        <v>290896420</v>
      </c>
      <c r="K145" s="14">
        <v>291451569</v>
      </c>
      <c r="L145" s="14">
        <v>289053852</v>
      </c>
      <c r="M145" s="14">
        <v>290367420</v>
      </c>
      <c r="N145" s="14">
        <v>287245821</v>
      </c>
      <c r="O145" s="14">
        <v>289001713</v>
      </c>
      <c r="P145" s="14">
        <v>302875751</v>
      </c>
      <c r="Q145" s="14">
        <v>294609411</v>
      </c>
      <c r="R145" s="14">
        <v>293162640</v>
      </c>
      <c r="S145" s="14">
        <v>283485344</v>
      </c>
      <c r="T145" s="14">
        <v>283002426</v>
      </c>
      <c r="U145" s="14">
        <v>270837638</v>
      </c>
      <c r="V145" s="14">
        <v>262974733</v>
      </c>
      <c r="W145" s="14">
        <v>274574169</v>
      </c>
      <c r="X145" s="14">
        <v>275754450</v>
      </c>
      <c r="Y145" s="14">
        <v>265311450</v>
      </c>
      <c r="Z145" s="14">
        <v>266066429</v>
      </c>
      <c r="AA145" s="14">
        <v>255767005</v>
      </c>
      <c r="AB145" s="14">
        <v>245292778</v>
      </c>
      <c r="AC145" s="14">
        <v>239549653</v>
      </c>
      <c r="AD145" s="14">
        <v>239768378</v>
      </c>
      <c r="AE145" s="14">
        <v>237217913</v>
      </c>
      <c r="AF145" s="14">
        <v>240228346</v>
      </c>
      <c r="AG145" s="14">
        <v>233872528</v>
      </c>
      <c r="AH145" s="14">
        <v>237014131</v>
      </c>
    </row>
    <row r="146" spans="1:34" ht="14.5" x14ac:dyDescent="0.35">
      <c r="A146" s="14" t="s">
        <v>134</v>
      </c>
      <c r="B146" s="14" t="s">
        <v>85</v>
      </c>
      <c r="C146" s="19">
        <f t="shared" si="2"/>
        <v>0</v>
      </c>
      <c r="D146" s="17" t="s">
        <v>72</v>
      </c>
      <c r="E146" s="14" t="s">
        <v>72</v>
      </c>
      <c r="F146" s="14" t="s">
        <v>72</v>
      </c>
      <c r="G146" s="14" t="s">
        <v>72</v>
      </c>
      <c r="H146" s="14" t="s">
        <v>72</v>
      </c>
      <c r="I146" s="14" t="s">
        <v>72</v>
      </c>
      <c r="J146" s="14" t="s">
        <v>72</v>
      </c>
      <c r="K146" s="14" t="s">
        <v>72</v>
      </c>
      <c r="L146" s="14" t="s">
        <v>72</v>
      </c>
      <c r="M146" s="14" t="s">
        <v>72</v>
      </c>
      <c r="N146" s="14" t="s">
        <v>72</v>
      </c>
      <c r="O146" s="14" t="s">
        <v>72</v>
      </c>
      <c r="P146" s="14" t="s">
        <v>72</v>
      </c>
      <c r="Q146" s="14" t="s">
        <v>72</v>
      </c>
      <c r="R146" s="14" t="s">
        <v>72</v>
      </c>
      <c r="S146" s="14" t="s">
        <v>72</v>
      </c>
      <c r="T146" s="14" t="s">
        <v>72</v>
      </c>
      <c r="U146" s="14" t="s">
        <v>72</v>
      </c>
      <c r="V146" s="14" t="s">
        <v>72</v>
      </c>
      <c r="W146" s="14" t="s">
        <v>72</v>
      </c>
      <c r="X146" s="14" t="s">
        <v>72</v>
      </c>
      <c r="Y146" s="14" t="s">
        <v>72</v>
      </c>
      <c r="Z146" s="14" t="s">
        <v>72</v>
      </c>
      <c r="AA146" s="14" t="s">
        <v>72</v>
      </c>
      <c r="AB146" s="14" t="s">
        <v>72</v>
      </c>
      <c r="AC146" s="14" t="s">
        <v>72</v>
      </c>
      <c r="AD146" s="14" t="s">
        <v>72</v>
      </c>
      <c r="AE146" s="14" t="s">
        <v>72</v>
      </c>
      <c r="AF146" s="14" t="s">
        <v>72</v>
      </c>
      <c r="AG146" s="14" t="s">
        <v>72</v>
      </c>
      <c r="AH146" s="14" t="s">
        <v>72</v>
      </c>
    </row>
    <row r="147" spans="1:34" ht="14.5" x14ac:dyDescent="0.35">
      <c r="A147" s="14" t="s">
        <v>134</v>
      </c>
      <c r="B147" s="14" t="s">
        <v>86</v>
      </c>
      <c r="C147" s="19">
        <f t="shared" si="2"/>
        <v>0</v>
      </c>
      <c r="D147" s="17" t="s">
        <v>72</v>
      </c>
      <c r="E147" s="14" t="s">
        <v>72</v>
      </c>
      <c r="F147" s="14" t="s">
        <v>72</v>
      </c>
      <c r="G147" s="14" t="s">
        <v>72</v>
      </c>
      <c r="H147" s="14" t="s">
        <v>72</v>
      </c>
      <c r="I147" s="14" t="s">
        <v>72</v>
      </c>
      <c r="J147" s="14" t="s">
        <v>72</v>
      </c>
      <c r="K147" s="14" t="s">
        <v>72</v>
      </c>
      <c r="L147" s="14" t="s">
        <v>72</v>
      </c>
      <c r="M147" s="14" t="s">
        <v>72</v>
      </c>
      <c r="N147" s="14" t="s">
        <v>72</v>
      </c>
      <c r="O147" s="14" t="s">
        <v>72</v>
      </c>
      <c r="P147" s="14" t="s">
        <v>72</v>
      </c>
      <c r="Q147" s="14" t="s">
        <v>72</v>
      </c>
      <c r="R147" s="14" t="s">
        <v>72</v>
      </c>
      <c r="S147" s="14" t="s">
        <v>72</v>
      </c>
      <c r="T147" s="14" t="s">
        <v>72</v>
      </c>
      <c r="U147" s="14" t="s">
        <v>72</v>
      </c>
      <c r="V147" s="14" t="s">
        <v>72</v>
      </c>
      <c r="W147" s="14" t="s">
        <v>72</v>
      </c>
      <c r="X147" s="14" t="s">
        <v>72</v>
      </c>
      <c r="Y147" s="14" t="s">
        <v>72</v>
      </c>
      <c r="Z147" s="14" t="s">
        <v>72</v>
      </c>
      <c r="AA147" s="14" t="s">
        <v>72</v>
      </c>
      <c r="AB147" s="14" t="s">
        <v>72</v>
      </c>
      <c r="AC147" s="14" t="s">
        <v>72</v>
      </c>
      <c r="AD147" s="14" t="s">
        <v>72</v>
      </c>
      <c r="AE147" s="14" t="s">
        <v>72</v>
      </c>
      <c r="AF147" s="14" t="s">
        <v>72</v>
      </c>
      <c r="AG147" s="14" t="s">
        <v>72</v>
      </c>
      <c r="AH147" s="14" t="s">
        <v>72</v>
      </c>
    </row>
    <row r="148" spans="1:34" ht="14.5" x14ac:dyDescent="0.35">
      <c r="A148" s="14" t="s">
        <v>134</v>
      </c>
      <c r="B148" s="14" t="s">
        <v>87</v>
      </c>
      <c r="C148" s="19">
        <f t="shared" si="2"/>
        <v>195830106.5</v>
      </c>
      <c r="D148" s="17">
        <v>177488484</v>
      </c>
      <c r="E148" s="14">
        <v>181470082</v>
      </c>
      <c r="F148" s="14">
        <v>205345286</v>
      </c>
      <c r="G148" s="14">
        <v>219016574</v>
      </c>
      <c r="H148" s="14">
        <v>225905190</v>
      </c>
      <c r="I148" s="14">
        <v>230583822</v>
      </c>
      <c r="J148" s="14">
        <v>232926669</v>
      </c>
      <c r="K148" s="14">
        <v>231258488</v>
      </c>
      <c r="L148" s="14">
        <v>234402668</v>
      </c>
      <c r="M148" s="14">
        <v>238976375</v>
      </c>
      <c r="N148" s="14">
        <v>239499450</v>
      </c>
      <c r="O148" s="14">
        <v>240583487</v>
      </c>
      <c r="P148" s="14">
        <v>248104619</v>
      </c>
      <c r="Q148" s="14">
        <v>243033693</v>
      </c>
      <c r="R148" s="14">
        <v>239307133</v>
      </c>
      <c r="S148" s="14">
        <v>228581569</v>
      </c>
      <c r="T148" s="14">
        <v>225895922</v>
      </c>
      <c r="U148" s="14">
        <v>217640863</v>
      </c>
      <c r="V148" s="14">
        <v>212571987</v>
      </c>
      <c r="W148" s="14">
        <v>237660910</v>
      </c>
      <c r="X148" s="14">
        <v>221322575</v>
      </c>
      <c r="Y148" s="14">
        <v>211981140</v>
      </c>
      <c r="Z148" s="14">
        <v>226395687</v>
      </c>
      <c r="AA148" s="14">
        <v>227876239</v>
      </c>
      <c r="AB148" s="14">
        <v>218112485</v>
      </c>
      <c r="AC148" s="14">
        <v>212604724</v>
      </c>
      <c r="AD148" s="14">
        <v>213684302</v>
      </c>
      <c r="AE148" s="14">
        <v>210499926</v>
      </c>
      <c r="AF148" s="14">
        <v>213447241</v>
      </c>
      <c r="AG148" s="14">
        <v>208650489</v>
      </c>
      <c r="AH148" s="14">
        <v>211092922</v>
      </c>
    </row>
    <row r="149" spans="1:34" ht="14.5" x14ac:dyDescent="0.35">
      <c r="A149" s="14" t="s">
        <v>134</v>
      </c>
      <c r="B149" s="14" t="s">
        <v>88</v>
      </c>
      <c r="C149" s="19">
        <f t="shared" si="2"/>
        <v>55477854.5</v>
      </c>
      <c r="D149" s="17">
        <v>70724016</v>
      </c>
      <c r="E149" s="14">
        <v>66918218</v>
      </c>
      <c r="F149" s="14">
        <v>47954696</v>
      </c>
      <c r="G149" s="14">
        <v>36314488</v>
      </c>
      <c r="H149" s="14">
        <v>29284561</v>
      </c>
      <c r="I149" s="14">
        <v>28822648</v>
      </c>
      <c r="J149" s="14">
        <v>26993982</v>
      </c>
      <c r="K149" s="14">
        <v>25552182</v>
      </c>
      <c r="L149" s="14">
        <v>24193157</v>
      </c>
      <c r="M149" s="14">
        <v>22120408</v>
      </c>
      <c r="N149" s="14">
        <v>17576741</v>
      </c>
      <c r="O149" s="14">
        <v>16923930</v>
      </c>
      <c r="P149" s="14">
        <v>18661682</v>
      </c>
      <c r="Q149" s="14">
        <v>19618460</v>
      </c>
      <c r="R149" s="14">
        <v>21223282</v>
      </c>
      <c r="S149" s="14">
        <v>23406325</v>
      </c>
      <c r="T149" s="14">
        <v>24625312</v>
      </c>
      <c r="U149" s="14">
        <v>23896284</v>
      </c>
      <c r="V149" s="14">
        <v>22641345</v>
      </c>
      <c r="W149" s="14">
        <v>10097868</v>
      </c>
      <c r="X149" s="14">
        <v>22734627</v>
      </c>
      <c r="Y149" s="14">
        <v>22849739</v>
      </c>
      <c r="Z149" s="14">
        <v>10038283</v>
      </c>
      <c r="AA149" s="14">
        <v>3887</v>
      </c>
      <c r="AB149" s="14">
        <v>0</v>
      </c>
      <c r="AC149" s="14">
        <v>0</v>
      </c>
      <c r="AD149" s="14">
        <v>0</v>
      </c>
      <c r="AE149" s="14">
        <v>0</v>
      </c>
      <c r="AF149" s="14">
        <v>0</v>
      </c>
      <c r="AG149" s="14">
        <v>0</v>
      </c>
      <c r="AH149" s="14">
        <v>0</v>
      </c>
    </row>
    <row r="150" spans="1:34" ht="14.5" x14ac:dyDescent="0.35">
      <c r="A150" s="14" t="s">
        <v>134</v>
      </c>
      <c r="B150" s="14" t="s">
        <v>89</v>
      </c>
      <c r="C150" s="19">
        <f t="shared" si="2"/>
        <v>1953436.75</v>
      </c>
      <c r="D150" s="17">
        <v>1962172</v>
      </c>
      <c r="E150" s="14">
        <v>1990410</v>
      </c>
      <c r="F150" s="14">
        <v>1924290</v>
      </c>
      <c r="G150" s="14">
        <v>1936875</v>
      </c>
      <c r="H150" s="14">
        <v>1656884</v>
      </c>
      <c r="I150" s="14">
        <v>1763967</v>
      </c>
      <c r="J150" s="14">
        <v>2664135</v>
      </c>
      <c r="K150" s="14">
        <v>4521789</v>
      </c>
      <c r="L150" s="14">
        <v>942213</v>
      </c>
      <c r="M150" s="14">
        <v>844917</v>
      </c>
      <c r="N150" s="14">
        <v>1454701</v>
      </c>
      <c r="O150" s="14">
        <v>2076259</v>
      </c>
      <c r="P150" s="14">
        <v>1388918</v>
      </c>
      <c r="Q150" s="14">
        <v>1582758</v>
      </c>
      <c r="R150" s="14">
        <v>2428113</v>
      </c>
      <c r="S150" s="14">
        <v>2261613</v>
      </c>
      <c r="T150" s="14">
        <v>1504739</v>
      </c>
      <c r="U150" s="14">
        <v>1684169</v>
      </c>
      <c r="V150" s="14">
        <v>855473</v>
      </c>
      <c r="W150" s="14">
        <v>0</v>
      </c>
      <c r="X150" s="14">
        <v>0</v>
      </c>
      <c r="Y150" s="14">
        <v>0</v>
      </c>
      <c r="Z150" s="14">
        <v>0</v>
      </c>
      <c r="AA150" s="14">
        <v>0</v>
      </c>
      <c r="AB150" s="14">
        <v>0</v>
      </c>
      <c r="AC150" s="14">
        <v>0</v>
      </c>
      <c r="AD150" s="14">
        <v>0</v>
      </c>
      <c r="AE150" s="14">
        <v>0</v>
      </c>
      <c r="AF150" s="14">
        <v>0</v>
      </c>
      <c r="AG150" s="14">
        <v>0</v>
      </c>
      <c r="AH150" s="14">
        <v>0</v>
      </c>
    </row>
    <row r="151" spans="1:34" ht="14.5" x14ac:dyDescent="0.35">
      <c r="A151" s="14" t="s">
        <v>134</v>
      </c>
      <c r="B151" s="14" t="s">
        <v>90</v>
      </c>
      <c r="C151" s="19">
        <f t="shared" si="2"/>
        <v>253261397.75</v>
      </c>
      <c r="D151" s="17">
        <v>250174672</v>
      </c>
      <c r="E151" s="14">
        <v>250378710</v>
      </c>
      <c r="F151" s="14">
        <v>255224272</v>
      </c>
      <c r="G151" s="14">
        <v>257267937</v>
      </c>
      <c r="H151" s="14">
        <v>256846635</v>
      </c>
      <c r="I151" s="14">
        <v>261170437</v>
      </c>
      <c r="J151" s="14">
        <v>262584786</v>
      </c>
      <c r="K151" s="14">
        <v>261332459</v>
      </c>
      <c r="L151" s="14">
        <v>259538038</v>
      </c>
      <c r="M151" s="14">
        <v>261941700</v>
      </c>
      <c r="N151" s="14">
        <v>258530892</v>
      </c>
      <c r="O151" s="14">
        <v>259583676</v>
      </c>
      <c r="P151" s="14">
        <v>268155219</v>
      </c>
      <c r="Q151" s="14">
        <v>264234911</v>
      </c>
      <c r="R151" s="14">
        <v>262958528</v>
      </c>
      <c r="S151" s="14">
        <v>254249507</v>
      </c>
      <c r="T151" s="14">
        <v>252025973</v>
      </c>
      <c r="U151" s="14">
        <v>243221316</v>
      </c>
      <c r="V151" s="14">
        <v>236068805</v>
      </c>
      <c r="W151" s="14">
        <v>247758778</v>
      </c>
      <c r="X151" s="14">
        <v>244057202</v>
      </c>
      <c r="Y151" s="14">
        <v>234830879</v>
      </c>
      <c r="Z151" s="14">
        <v>236433970</v>
      </c>
      <c r="AA151" s="14">
        <v>227880126</v>
      </c>
      <c r="AB151" s="14">
        <v>218112485</v>
      </c>
      <c r="AC151" s="14">
        <v>212604724</v>
      </c>
      <c r="AD151" s="14">
        <v>213684302</v>
      </c>
      <c r="AE151" s="14">
        <v>210499926</v>
      </c>
      <c r="AF151" s="14">
        <v>213447241</v>
      </c>
      <c r="AG151" s="14">
        <v>208650489</v>
      </c>
      <c r="AH151" s="14">
        <v>211092922</v>
      </c>
    </row>
    <row r="152" spans="1:34" ht="14.5" x14ac:dyDescent="0.35">
      <c r="A152" s="14" t="s">
        <v>134</v>
      </c>
      <c r="B152" s="14" t="s">
        <v>91</v>
      </c>
      <c r="C152" s="19">
        <f t="shared" si="2"/>
        <v>12787807.25</v>
      </c>
      <c r="D152" s="17">
        <v>12545279</v>
      </c>
      <c r="E152" s="14">
        <v>12951845</v>
      </c>
      <c r="F152" s="14">
        <v>12859245</v>
      </c>
      <c r="G152" s="14">
        <v>12794860</v>
      </c>
      <c r="H152" s="14">
        <v>12289369</v>
      </c>
      <c r="I152" s="14">
        <v>11510704</v>
      </c>
      <c r="J152" s="14">
        <v>11180448</v>
      </c>
      <c r="K152" s="14">
        <v>12077629</v>
      </c>
      <c r="L152" s="14">
        <v>10750313</v>
      </c>
      <c r="M152" s="14">
        <v>10195768</v>
      </c>
      <c r="N152" s="14">
        <v>10073764</v>
      </c>
      <c r="O152" s="14">
        <v>10035114</v>
      </c>
      <c r="P152" s="14">
        <v>13462354</v>
      </c>
      <c r="Q152" s="14">
        <v>9146403</v>
      </c>
      <c r="R152" s="14">
        <v>14030060</v>
      </c>
      <c r="S152" s="14">
        <v>11672828</v>
      </c>
      <c r="T152" s="14">
        <v>15199327</v>
      </c>
      <c r="U152" s="14">
        <v>15183496</v>
      </c>
      <c r="V152" s="14">
        <v>14993111</v>
      </c>
      <c r="W152" s="14">
        <v>14674123</v>
      </c>
      <c r="X152" s="14">
        <v>14598510</v>
      </c>
      <c r="Y152" s="14">
        <v>16951018</v>
      </c>
      <c r="Z152" s="14">
        <v>13870511</v>
      </c>
      <c r="AA152" s="14">
        <v>12576708</v>
      </c>
      <c r="AB152" s="14">
        <v>12033448</v>
      </c>
      <c r="AC152" s="14">
        <v>10615263</v>
      </c>
      <c r="AD152" s="14">
        <v>10369644</v>
      </c>
      <c r="AE152" s="14">
        <v>10771434</v>
      </c>
      <c r="AF152" s="14">
        <v>10049616</v>
      </c>
      <c r="AG152" s="14">
        <v>10339906</v>
      </c>
      <c r="AH152" s="14">
        <v>9653985</v>
      </c>
    </row>
    <row r="153" spans="1:34" ht="14.5" x14ac:dyDescent="0.35">
      <c r="A153" s="14" t="s">
        <v>134</v>
      </c>
      <c r="B153" s="14" t="s">
        <v>92</v>
      </c>
      <c r="C153" s="19">
        <f t="shared" si="2"/>
        <v>2269722.5</v>
      </c>
      <c r="D153" s="17">
        <v>1056413</v>
      </c>
      <c r="E153" s="14">
        <v>1956310</v>
      </c>
      <c r="F153" s="14">
        <v>5606943</v>
      </c>
      <c r="G153" s="14">
        <v>459224</v>
      </c>
      <c r="H153" s="14">
        <v>1581634</v>
      </c>
      <c r="I153" s="14">
        <v>149197</v>
      </c>
      <c r="J153" s="14">
        <v>60333</v>
      </c>
      <c r="K153" s="14">
        <v>60525</v>
      </c>
      <c r="L153" s="14">
        <v>272295</v>
      </c>
      <c r="M153" s="14">
        <v>384207</v>
      </c>
      <c r="N153" s="14">
        <v>401156</v>
      </c>
      <c r="O153" s="14">
        <v>518488</v>
      </c>
      <c r="P153" s="14">
        <v>674638</v>
      </c>
      <c r="Q153" s="14">
        <v>292736</v>
      </c>
      <c r="R153" s="14">
        <v>564692</v>
      </c>
      <c r="S153" s="14">
        <v>103051</v>
      </c>
      <c r="T153" s="14">
        <v>48074</v>
      </c>
      <c r="U153" s="14">
        <v>22510</v>
      </c>
      <c r="V153" s="14">
        <v>196923</v>
      </c>
      <c r="W153" s="14">
        <v>365041</v>
      </c>
      <c r="X153" s="14">
        <v>2126103</v>
      </c>
      <c r="Y153" s="14">
        <v>1263940</v>
      </c>
      <c r="Z153" s="14">
        <v>1968578</v>
      </c>
      <c r="AA153" s="14">
        <v>351817</v>
      </c>
      <c r="AB153" s="14">
        <v>283356</v>
      </c>
      <c r="AC153" s="14">
        <v>228484</v>
      </c>
      <c r="AD153" s="14">
        <v>101410</v>
      </c>
      <c r="AE153" s="14">
        <v>45872</v>
      </c>
      <c r="AF153" s="14">
        <v>25311</v>
      </c>
      <c r="AG153" s="14">
        <v>167628</v>
      </c>
      <c r="AH153" s="14">
        <v>523792</v>
      </c>
    </row>
    <row r="154" spans="1:34" ht="14.5" x14ac:dyDescent="0.35">
      <c r="A154" s="14" t="s">
        <v>134</v>
      </c>
      <c r="B154" s="14" t="s">
        <v>93</v>
      </c>
      <c r="C154" s="19">
        <f t="shared" si="2"/>
        <v>13667160.5</v>
      </c>
      <c r="D154" s="17">
        <v>13933295</v>
      </c>
      <c r="E154" s="14">
        <v>13576506</v>
      </c>
      <c r="F154" s="14">
        <v>13163869</v>
      </c>
      <c r="G154" s="14">
        <v>13994972</v>
      </c>
      <c r="H154" s="14">
        <v>13405104</v>
      </c>
      <c r="I154" s="14">
        <v>13025469</v>
      </c>
      <c r="J154" s="14">
        <v>13672774</v>
      </c>
      <c r="K154" s="14">
        <v>14038685</v>
      </c>
      <c r="L154" s="14">
        <v>14055012</v>
      </c>
      <c r="M154" s="14">
        <v>16186330</v>
      </c>
      <c r="N154" s="14">
        <v>15971461</v>
      </c>
      <c r="O154" s="14">
        <v>16524428</v>
      </c>
      <c r="P154" s="14">
        <v>17081619</v>
      </c>
      <c r="Q154" s="14">
        <v>16724081</v>
      </c>
      <c r="R154" s="14">
        <v>17049934</v>
      </c>
      <c r="S154" s="14">
        <v>16992953</v>
      </c>
      <c r="T154" s="14">
        <v>18467454</v>
      </c>
      <c r="U154" s="14">
        <v>17859286</v>
      </c>
      <c r="V154" s="14">
        <v>17707433</v>
      </c>
      <c r="W154" s="14">
        <v>19375594</v>
      </c>
      <c r="X154" s="14">
        <v>18983567</v>
      </c>
      <c r="Y154" s="14">
        <v>18422982</v>
      </c>
      <c r="Z154" s="14">
        <v>16812276</v>
      </c>
      <c r="AA154" s="14">
        <v>17181465</v>
      </c>
      <c r="AB154" s="14">
        <v>16930260</v>
      </c>
      <c r="AC154" s="14">
        <v>16227105</v>
      </c>
      <c r="AD154" s="14">
        <v>16232813</v>
      </c>
      <c r="AE154" s="14">
        <v>16847078</v>
      </c>
      <c r="AF154" s="14">
        <v>16873811</v>
      </c>
      <c r="AG154" s="14">
        <v>16021185</v>
      </c>
      <c r="AH154" s="14">
        <v>16026342</v>
      </c>
    </row>
    <row r="155" spans="1:34" ht="14.5" x14ac:dyDescent="0.35">
      <c r="A155" s="14" t="s">
        <v>134</v>
      </c>
      <c r="B155" s="14" t="s">
        <v>94</v>
      </c>
      <c r="C155" s="19">
        <f t="shared" si="2"/>
        <v>733701.5</v>
      </c>
      <c r="D155" s="17">
        <v>-560631</v>
      </c>
      <c r="E155" s="14">
        <v>381571</v>
      </c>
      <c r="F155" s="14">
        <v>1402305</v>
      </c>
      <c r="G155" s="14">
        <v>1711561</v>
      </c>
      <c r="H155" s="14">
        <v>3125445</v>
      </c>
      <c r="I155" s="14">
        <v>3996048</v>
      </c>
      <c r="J155" s="14">
        <v>3398079</v>
      </c>
      <c r="K155" s="14">
        <v>3942270</v>
      </c>
      <c r="L155" s="14">
        <v>4438193</v>
      </c>
      <c r="M155" s="14">
        <v>1659416</v>
      </c>
      <c r="N155" s="14">
        <v>2268548</v>
      </c>
      <c r="O155" s="14">
        <v>2340007</v>
      </c>
      <c r="P155" s="14">
        <v>3501921</v>
      </c>
      <c r="Q155" s="14">
        <v>4211279</v>
      </c>
      <c r="R155" s="14">
        <v>0</v>
      </c>
      <c r="S155" s="14">
        <v>0</v>
      </c>
      <c r="T155" s="14">
        <v>0</v>
      </c>
      <c r="U155" s="14">
        <v>0</v>
      </c>
      <c r="V155" s="14">
        <v>0</v>
      </c>
      <c r="W155" s="14">
        <v>0</v>
      </c>
      <c r="X155" s="14">
        <v>0</v>
      </c>
      <c r="Y155" s="14">
        <v>0</v>
      </c>
      <c r="Z155" s="14">
        <v>0</v>
      </c>
      <c r="AA155" s="14">
        <v>0</v>
      </c>
      <c r="AB155" s="14">
        <v>0</v>
      </c>
      <c r="AC155" s="14">
        <v>0</v>
      </c>
      <c r="AD155" s="14">
        <v>0</v>
      </c>
      <c r="AE155" s="14">
        <v>0</v>
      </c>
      <c r="AF155" s="14">
        <v>0</v>
      </c>
      <c r="AG155" s="14">
        <v>0</v>
      </c>
      <c r="AH155" s="14">
        <v>0</v>
      </c>
    </row>
    <row r="156" spans="1:34" ht="14.5" x14ac:dyDescent="0.35">
      <c r="A156" s="14" t="s">
        <v>134</v>
      </c>
      <c r="B156" s="20" t="s">
        <v>95</v>
      </c>
      <c r="C156" s="19">
        <f t="shared" si="2"/>
        <v>0</v>
      </c>
      <c r="D156" s="17">
        <v>0</v>
      </c>
      <c r="E156" s="14">
        <v>0</v>
      </c>
      <c r="F156" s="14">
        <v>0</v>
      </c>
      <c r="G156" s="14">
        <v>0</v>
      </c>
      <c r="H156" s="14">
        <v>0</v>
      </c>
      <c r="I156" s="14">
        <v>0</v>
      </c>
      <c r="J156" s="14">
        <v>0</v>
      </c>
      <c r="K156" s="14">
        <v>0</v>
      </c>
      <c r="L156" s="14">
        <v>0</v>
      </c>
      <c r="M156" s="14">
        <v>0</v>
      </c>
      <c r="N156" s="14">
        <v>0</v>
      </c>
      <c r="O156" s="14">
        <v>0</v>
      </c>
      <c r="P156" s="14">
        <v>0</v>
      </c>
      <c r="Q156" s="14">
        <v>0</v>
      </c>
      <c r="R156" s="14">
        <v>0</v>
      </c>
      <c r="S156" s="14">
        <v>0</v>
      </c>
      <c r="T156" s="14">
        <v>0</v>
      </c>
      <c r="U156" s="14">
        <v>0</v>
      </c>
      <c r="V156" s="14">
        <v>0</v>
      </c>
      <c r="W156" s="14">
        <v>0</v>
      </c>
      <c r="X156" s="14">
        <v>0</v>
      </c>
      <c r="Y156" s="14">
        <v>0</v>
      </c>
      <c r="Z156" s="14">
        <v>0</v>
      </c>
      <c r="AA156" s="14">
        <v>0</v>
      </c>
      <c r="AB156" s="14">
        <v>0</v>
      </c>
      <c r="AC156" s="14">
        <v>0</v>
      </c>
      <c r="AD156" s="14">
        <v>0</v>
      </c>
      <c r="AE156" s="14">
        <v>0</v>
      </c>
      <c r="AF156" s="14">
        <v>0</v>
      </c>
      <c r="AG156" s="14">
        <v>0</v>
      </c>
      <c r="AH156" s="14">
        <v>0</v>
      </c>
    </row>
    <row r="157" spans="1:34" ht="14.5" x14ac:dyDescent="0.35">
      <c r="A157" s="14" t="s">
        <v>134</v>
      </c>
      <c r="B157" s="14" t="s">
        <v>96</v>
      </c>
      <c r="C157" s="19">
        <f t="shared" si="2"/>
        <v>282719789.25</v>
      </c>
      <c r="D157" s="17">
        <v>277149028</v>
      </c>
      <c r="E157" s="14">
        <v>279244942</v>
      </c>
      <c r="F157" s="14">
        <v>288256634</v>
      </c>
      <c r="G157" s="14">
        <v>286228553</v>
      </c>
      <c r="H157" s="14">
        <v>287248186</v>
      </c>
      <c r="I157" s="14">
        <v>289851855</v>
      </c>
      <c r="J157" s="14">
        <v>290896420</v>
      </c>
      <c r="K157" s="14">
        <v>291451569</v>
      </c>
      <c r="L157" s="14">
        <v>289053852</v>
      </c>
      <c r="M157" s="14">
        <v>290367420</v>
      </c>
      <c r="N157" s="14">
        <v>287245821</v>
      </c>
      <c r="O157" s="14">
        <v>289001713</v>
      </c>
      <c r="P157" s="14">
        <v>302875751</v>
      </c>
      <c r="Q157" s="14">
        <v>294609411</v>
      </c>
      <c r="R157" s="14">
        <v>293162640</v>
      </c>
      <c r="S157" s="14">
        <v>283485344</v>
      </c>
      <c r="T157" s="14">
        <v>283002426</v>
      </c>
      <c r="U157" s="14">
        <v>270837638</v>
      </c>
      <c r="V157" s="14">
        <v>262974733</v>
      </c>
      <c r="W157" s="14">
        <v>274574169</v>
      </c>
      <c r="X157" s="14">
        <v>275754450</v>
      </c>
      <c r="Y157" s="14">
        <v>265311450</v>
      </c>
      <c r="Z157" s="14">
        <v>266066429</v>
      </c>
      <c r="AA157" s="14">
        <v>255767005</v>
      </c>
      <c r="AB157" s="14">
        <v>245292778</v>
      </c>
      <c r="AC157" s="14">
        <v>239549653</v>
      </c>
      <c r="AD157" s="14">
        <v>239768378</v>
      </c>
      <c r="AE157" s="14">
        <v>237217913</v>
      </c>
      <c r="AF157" s="14">
        <v>240228346</v>
      </c>
      <c r="AG157" s="14">
        <v>233872528</v>
      </c>
      <c r="AH157" s="14">
        <v>237014131</v>
      </c>
    </row>
    <row r="158" spans="1:34" ht="14.5" x14ac:dyDescent="0.35">
      <c r="A158" s="14" t="s">
        <v>134</v>
      </c>
      <c r="B158" s="14" t="s">
        <v>97</v>
      </c>
      <c r="C158" s="19">
        <f t="shared" si="2"/>
        <v>-75651995.75</v>
      </c>
      <c r="D158" s="17">
        <v>-79780605</v>
      </c>
      <c r="E158" s="14">
        <v>-70788026</v>
      </c>
      <c r="F158" s="14">
        <v>-86659837</v>
      </c>
      <c r="G158" s="14">
        <v>-65379515</v>
      </c>
      <c r="H158" s="14">
        <v>-73317016</v>
      </c>
      <c r="I158" s="14">
        <v>-79365599</v>
      </c>
      <c r="J158" s="14">
        <v>-79719494</v>
      </c>
      <c r="K158" s="14">
        <v>-80363665</v>
      </c>
      <c r="L158" s="14">
        <v>-80660537</v>
      </c>
      <c r="M158" s="14">
        <v>-83293067</v>
      </c>
      <c r="N158" s="14">
        <v>-79646642</v>
      </c>
      <c r="O158" s="14">
        <v>-81178433</v>
      </c>
      <c r="P158" s="14">
        <v>-89521954</v>
      </c>
      <c r="Q158" s="14">
        <v>-77964366</v>
      </c>
      <c r="R158" s="14">
        <v>-73427499</v>
      </c>
      <c r="S158" s="14">
        <v>-77562381</v>
      </c>
      <c r="T158" s="14">
        <v>-86931066</v>
      </c>
      <c r="U158" s="14">
        <v>-73900695</v>
      </c>
      <c r="V158" s="14">
        <v>-76698186</v>
      </c>
      <c r="W158" s="14">
        <v>-72558322</v>
      </c>
      <c r="X158" s="14">
        <v>-62164770</v>
      </c>
      <c r="Y158" s="14">
        <v>-75539862</v>
      </c>
      <c r="Z158" s="14">
        <v>-75113861</v>
      </c>
      <c r="AA158" s="14">
        <v>-81298045</v>
      </c>
      <c r="AB158" s="14">
        <v>-68517774</v>
      </c>
      <c r="AC158" s="14">
        <v>-56119146</v>
      </c>
      <c r="AD158" s="14">
        <v>-51419244</v>
      </c>
      <c r="AE158" s="14">
        <v>-48214715</v>
      </c>
      <c r="AF158" s="14">
        <v>-60974474</v>
      </c>
      <c r="AG158" s="14">
        <v>-71767013</v>
      </c>
      <c r="AH158" s="14">
        <v>-66087034</v>
      </c>
    </row>
    <row r="159" spans="1:34" ht="14.5" x14ac:dyDescent="0.35">
      <c r="A159" s="14" t="s">
        <v>134</v>
      </c>
      <c r="B159" s="14" t="s">
        <v>98</v>
      </c>
      <c r="C159" s="19">
        <f t="shared" si="2"/>
        <v>0.73250000000000004</v>
      </c>
      <c r="D159" s="17">
        <v>0.71</v>
      </c>
      <c r="E159" s="14">
        <v>0.75</v>
      </c>
      <c r="F159" s="14">
        <v>0.7</v>
      </c>
      <c r="G159" s="14">
        <v>0.77</v>
      </c>
      <c r="H159" s="14">
        <v>0.74</v>
      </c>
      <c r="I159" s="14">
        <v>0.73</v>
      </c>
      <c r="J159" s="14">
        <v>0.73</v>
      </c>
      <c r="K159" s="14">
        <v>0.72</v>
      </c>
      <c r="L159" s="14">
        <v>0.72</v>
      </c>
      <c r="M159" s="14">
        <v>0.71</v>
      </c>
      <c r="N159" s="14">
        <v>0.72</v>
      </c>
      <c r="O159" s="14">
        <v>0.72</v>
      </c>
      <c r="P159" s="14">
        <v>0.7</v>
      </c>
      <c r="Q159" s="14">
        <v>0.74</v>
      </c>
      <c r="R159" s="14">
        <v>0.75</v>
      </c>
      <c r="S159" s="14">
        <v>0.73</v>
      </c>
      <c r="T159" s="14">
        <v>0.69</v>
      </c>
      <c r="U159" s="14">
        <v>0.73</v>
      </c>
      <c r="V159" s="14">
        <v>0.71</v>
      </c>
      <c r="W159" s="14">
        <v>0.74</v>
      </c>
      <c r="X159" s="14">
        <v>0.77</v>
      </c>
      <c r="Y159" s="14">
        <v>0.72</v>
      </c>
      <c r="Z159" s="14">
        <v>0.72</v>
      </c>
      <c r="AA159" s="14">
        <v>0.68</v>
      </c>
      <c r="AB159" s="14">
        <v>0.72</v>
      </c>
      <c r="AC159" s="14">
        <v>0.77</v>
      </c>
      <c r="AD159" s="14">
        <v>0.79</v>
      </c>
      <c r="AE159" s="14">
        <v>0.8</v>
      </c>
      <c r="AF159" s="14">
        <v>0.75</v>
      </c>
      <c r="AG159" s="14">
        <v>0.69</v>
      </c>
      <c r="AH159" s="14">
        <v>0.72</v>
      </c>
    </row>
    <row r="160" spans="1:34" ht="14.5" x14ac:dyDescent="0.35">
      <c r="A160" s="14" t="s">
        <v>134</v>
      </c>
      <c r="B160" s="14" t="s">
        <v>99</v>
      </c>
      <c r="C160" s="19">
        <f t="shared" si="2"/>
        <v>0</v>
      </c>
    </row>
    <row r="161" spans="1:34" ht="14.5" x14ac:dyDescent="0.35">
      <c r="A161" s="14" t="s">
        <v>134</v>
      </c>
      <c r="B161" s="14" t="s">
        <v>35</v>
      </c>
      <c r="C161" s="19">
        <f t="shared" si="2"/>
        <v>0</v>
      </c>
      <c r="D161" s="17" t="s">
        <v>100</v>
      </c>
      <c r="E161" s="14" t="s">
        <v>101</v>
      </c>
      <c r="F161" s="14" t="s">
        <v>102</v>
      </c>
      <c r="G161" s="14" t="s">
        <v>103</v>
      </c>
      <c r="H161" s="14" t="s">
        <v>104</v>
      </c>
      <c r="I161" s="14" t="s">
        <v>105</v>
      </c>
      <c r="J161" s="14" t="s">
        <v>106</v>
      </c>
      <c r="K161" s="14" t="s">
        <v>107</v>
      </c>
      <c r="L161" s="14" t="s">
        <v>108</v>
      </c>
      <c r="M161" s="14" t="s">
        <v>109</v>
      </c>
      <c r="N161" s="14" t="s">
        <v>110</v>
      </c>
      <c r="O161" s="14" t="s">
        <v>111</v>
      </c>
      <c r="P161" s="14" t="s">
        <v>112</v>
      </c>
      <c r="Q161" s="14" t="s">
        <v>113</v>
      </c>
      <c r="R161" s="14" t="s">
        <v>114</v>
      </c>
      <c r="S161" s="14" t="s">
        <v>115</v>
      </c>
      <c r="T161" s="14" t="s">
        <v>116</v>
      </c>
      <c r="U161" s="14" t="s">
        <v>117</v>
      </c>
      <c r="V161" s="14" t="s">
        <v>118</v>
      </c>
      <c r="W161" s="14" t="s">
        <v>119</v>
      </c>
      <c r="X161" s="14" t="s">
        <v>120</v>
      </c>
      <c r="Y161" s="14" t="s">
        <v>121</v>
      </c>
      <c r="Z161" s="14" t="s">
        <v>122</v>
      </c>
      <c r="AA161" s="14" t="s">
        <v>123</v>
      </c>
      <c r="AB161" s="14" t="s">
        <v>124</v>
      </c>
      <c r="AC161" s="14" t="s">
        <v>125</v>
      </c>
      <c r="AD161" s="14" t="s">
        <v>126</v>
      </c>
      <c r="AE161" s="14" t="s">
        <v>127</v>
      </c>
      <c r="AF161" s="14" t="s">
        <v>128</v>
      </c>
      <c r="AG161" s="14" t="s">
        <v>129</v>
      </c>
      <c r="AH161" s="14" t="s">
        <v>130</v>
      </c>
    </row>
    <row r="162" spans="1:34" ht="14.5" x14ac:dyDescent="0.35">
      <c r="B162" s="14" t="s">
        <v>135</v>
      </c>
      <c r="C162" s="19">
        <f t="shared" si="2"/>
        <v>0</v>
      </c>
    </row>
    <row r="163" spans="1:34" ht="14.5" x14ac:dyDescent="0.35">
      <c r="A163" s="14" t="s">
        <v>135</v>
      </c>
      <c r="B163" s="14" t="s">
        <v>38</v>
      </c>
      <c r="C163" s="19">
        <f t="shared" si="2"/>
        <v>0</v>
      </c>
    </row>
    <row r="164" spans="1:34" ht="14.5" x14ac:dyDescent="0.35">
      <c r="A164" s="14" t="s">
        <v>135</v>
      </c>
      <c r="B164" s="14" t="s">
        <v>39</v>
      </c>
      <c r="C164" s="19">
        <f t="shared" si="2"/>
        <v>0</v>
      </c>
      <c r="D164" s="17" t="s">
        <v>40</v>
      </c>
      <c r="E164" s="14" t="s">
        <v>41</v>
      </c>
      <c r="F164" s="14" t="s">
        <v>42</v>
      </c>
      <c r="G164" s="14" t="s">
        <v>43</v>
      </c>
      <c r="H164" s="14" t="s">
        <v>44</v>
      </c>
      <c r="I164" s="14" t="s">
        <v>45</v>
      </c>
      <c r="J164" s="14" t="s">
        <v>46</v>
      </c>
      <c r="K164" s="14" t="s">
        <v>47</v>
      </c>
      <c r="L164" s="14" t="s">
        <v>48</v>
      </c>
      <c r="M164" s="14" t="s">
        <v>49</v>
      </c>
      <c r="N164" s="14" t="s">
        <v>50</v>
      </c>
      <c r="O164" s="14" t="s">
        <v>51</v>
      </c>
      <c r="P164" s="14" t="s">
        <v>52</v>
      </c>
      <c r="Q164" s="14" t="s">
        <v>53</v>
      </c>
      <c r="R164" s="14" t="s">
        <v>54</v>
      </c>
      <c r="S164" s="14" t="s">
        <v>55</v>
      </c>
      <c r="T164" s="14" t="s">
        <v>56</v>
      </c>
      <c r="U164" s="14" t="s">
        <v>57</v>
      </c>
      <c r="V164" s="14" t="s">
        <v>58</v>
      </c>
      <c r="W164" s="14" t="s">
        <v>59</v>
      </c>
      <c r="X164" s="14" t="s">
        <v>60</v>
      </c>
      <c r="Y164" s="14" t="s">
        <v>61</v>
      </c>
      <c r="Z164" s="14" t="s">
        <v>62</v>
      </c>
      <c r="AA164" s="14" t="s">
        <v>63</v>
      </c>
      <c r="AB164" s="14" t="s">
        <v>64</v>
      </c>
      <c r="AC164" s="14" t="s">
        <v>65</v>
      </c>
      <c r="AD164" s="14" t="s">
        <v>66</v>
      </c>
      <c r="AE164" s="14" t="s">
        <v>67</v>
      </c>
      <c r="AF164" s="14" t="s">
        <v>68</v>
      </c>
      <c r="AG164" s="14" t="s">
        <v>69</v>
      </c>
      <c r="AH164" s="14" t="s">
        <v>70</v>
      </c>
    </row>
    <row r="165" spans="1:34" ht="14.5" x14ac:dyDescent="0.35">
      <c r="A165" s="14" t="s">
        <v>135</v>
      </c>
      <c r="B165" s="14" t="s">
        <v>71</v>
      </c>
      <c r="C165" s="19">
        <f t="shared" si="2"/>
        <v>0</v>
      </c>
      <c r="D165" s="17" t="s">
        <v>72</v>
      </c>
      <c r="E165" s="14" t="s">
        <v>72</v>
      </c>
      <c r="F165" s="14" t="s">
        <v>72</v>
      </c>
      <c r="G165" s="14" t="s">
        <v>72</v>
      </c>
      <c r="H165" s="14" t="s">
        <v>72</v>
      </c>
      <c r="I165" s="14" t="s">
        <v>72</v>
      </c>
      <c r="J165" s="14" t="s">
        <v>72</v>
      </c>
      <c r="K165" s="14" t="s">
        <v>72</v>
      </c>
      <c r="L165" s="14" t="s">
        <v>72</v>
      </c>
      <c r="M165" s="14" t="s">
        <v>72</v>
      </c>
      <c r="N165" s="14" t="s">
        <v>72</v>
      </c>
      <c r="O165" s="14" t="s">
        <v>72</v>
      </c>
      <c r="P165" s="14" t="s">
        <v>72</v>
      </c>
      <c r="Q165" s="14" t="s">
        <v>72</v>
      </c>
      <c r="R165" s="14" t="s">
        <v>72</v>
      </c>
      <c r="S165" s="14" t="s">
        <v>72</v>
      </c>
      <c r="T165" s="14" t="s">
        <v>72</v>
      </c>
      <c r="U165" s="14" t="s">
        <v>72</v>
      </c>
      <c r="V165" s="14" t="s">
        <v>72</v>
      </c>
      <c r="W165" s="14" t="s">
        <v>72</v>
      </c>
      <c r="X165" s="14" t="s">
        <v>72</v>
      </c>
      <c r="Y165" s="14" t="s">
        <v>72</v>
      </c>
      <c r="Z165" s="14" t="s">
        <v>72</v>
      </c>
      <c r="AA165" s="14" t="s">
        <v>72</v>
      </c>
      <c r="AB165" s="14" t="s">
        <v>72</v>
      </c>
      <c r="AC165" s="14" t="s">
        <v>72</v>
      </c>
      <c r="AD165" s="14" t="s">
        <v>72</v>
      </c>
      <c r="AE165" s="14" t="s">
        <v>72</v>
      </c>
      <c r="AF165" s="14" t="s">
        <v>72</v>
      </c>
      <c r="AG165" s="14" t="s">
        <v>72</v>
      </c>
      <c r="AH165" s="14" t="s">
        <v>72</v>
      </c>
    </row>
    <row r="166" spans="1:34" ht="14.5" x14ac:dyDescent="0.35">
      <c r="A166" s="14" t="s">
        <v>135</v>
      </c>
      <c r="B166" s="14" t="s">
        <v>73</v>
      </c>
      <c r="C166" s="19">
        <f t="shared" si="2"/>
        <v>0</v>
      </c>
      <c r="D166" s="17" t="s">
        <v>72</v>
      </c>
      <c r="E166" s="14" t="s">
        <v>72</v>
      </c>
      <c r="F166" s="14" t="s">
        <v>72</v>
      </c>
      <c r="G166" s="14" t="s">
        <v>72</v>
      </c>
      <c r="H166" s="14" t="s">
        <v>72</v>
      </c>
      <c r="I166" s="14" t="s">
        <v>72</v>
      </c>
      <c r="J166" s="14" t="s">
        <v>72</v>
      </c>
      <c r="K166" s="14" t="s">
        <v>72</v>
      </c>
      <c r="L166" s="14" t="s">
        <v>72</v>
      </c>
      <c r="M166" s="14" t="s">
        <v>72</v>
      </c>
      <c r="N166" s="14" t="s">
        <v>72</v>
      </c>
      <c r="O166" s="14" t="s">
        <v>72</v>
      </c>
      <c r="P166" s="14" t="s">
        <v>72</v>
      </c>
      <c r="Q166" s="14" t="s">
        <v>72</v>
      </c>
      <c r="R166" s="14" t="s">
        <v>72</v>
      </c>
      <c r="S166" s="14" t="s">
        <v>72</v>
      </c>
      <c r="T166" s="14" t="s">
        <v>72</v>
      </c>
      <c r="U166" s="14" t="s">
        <v>72</v>
      </c>
      <c r="V166" s="14" t="s">
        <v>72</v>
      </c>
      <c r="W166" s="14" t="s">
        <v>72</v>
      </c>
      <c r="X166" s="14" t="s">
        <v>72</v>
      </c>
      <c r="Y166" s="14" t="s">
        <v>72</v>
      </c>
      <c r="Z166" s="14" t="s">
        <v>72</v>
      </c>
      <c r="AA166" s="14" t="s">
        <v>72</v>
      </c>
      <c r="AB166" s="14" t="s">
        <v>72</v>
      </c>
      <c r="AC166" s="14" t="s">
        <v>72</v>
      </c>
      <c r="AD166" s="14" t="s">
        <v>72</v>
      </c>
      <c r="AE166" s="14" t="s">
        <v>72</v>
      </c>
      <c r="AF166" s="14" t="s">
        <v>72</v>
      </c>
      <c r="AG166" s="14" t="s">
        <v>72</v>
      </c>
      <c r="AH166" s="14" t="s">
        <v>72</v>
      </c>
    </row>
    <row r="167" spans="1:34" ht="14.5" x14ac:dyDescent="0.35">
      <c r="A167" s="14" t="s">
        <v>135</v>
      </c>
      <c r="B167" s="14" t="s">
        <v>74</v>
      </c>
      <c r="C167" s="19">
        <f t="shared" si="2"/>
        <v>41525270</v>
      </c>
      <c r="D167" s="17">
        <v>38880293</v>
      </c>
      <c r="E167" s="14">
        <v>43713457</v>
      </c>
      <c r="F167" s="14">
        <v>42036600</v>
      </c>
      <c r="G167" s="14">
        <v>41470730</v>
      </c>
      <c r="H167" s="14">
        <v>42191338</v>
      </c>
      <c r="I167" s="14">
        <v>42154954</v>
      </c>
      <c r="J167" s="14">
        <v>43239615</v>
      </c>
      <c r="K167" s="14">
        <v>42508826</v>
      </c>
      <c r="L167" s="14">
        <v>41532785</v>
      </c>
      <c r="M167" s="14">
        <v>44122878</v>
      </c>
      <c r="N167" s="14">
        <v>39584166</v>
      </c>
      <c r="O167" s="14">
        <v>37467527</v>
      </c>
      <c r="P167" s="14">
        <v>41176711</v>
      </c>
      <c r="Q167" s="14">
        <v>42353281</v>
      </c>
      <c r="R167" s="14">
        <v>42055989</v>
      </c>
      <c r="S167" s="14">
        <v>41014609</v>
      </c>
      <c r="T167" s="14">
        <v>40436218</v>
      </c>
      <c r="U167" s="14">
        <v>41226252</v>
      </c>
      <c r="V167" s="14">
        <v>41509933</v>
      </c>
      <c r="W167" s="14">
        <v>41957723</v>
      </c>
      <c r="X167" s="14">
        <v>40108260</v>
      </c>
      <c r="Y167" s="14">
        <v>36167349</v>
      </c>
      <c r="Z167" s="14">
        <v>35471294</v>
      </c>
      <c r="AA167" s="14">
        <v>34375573</v>
      </c>
      <c r="AB167" s="14">
        <v>33971688</v>
      </c>
      <c r="AC167" s="14">
        <v>32673972</v>
      </c>
      <c r="AD167" s="14">
        <v>33324413</v>
      </c>
      <c r="AE167" s="14">
        <v>32687317</v>
      </c>
      <c r="AF167" s="14">
        <v>31899303</v>
      </c>
      <c r="AG167" s="14">
        <v>31038231</v>
      </c>
      <c r="AH167" s="14">
        <v>31312872</v>
      </c>
    </row>
    <row r="168" spans="1:34" ht="14.5" x14ac:dyDescent="0.35">
      <c r="A168" s="14" t="s">
        <v>135</v>
      </c>
      <c r="B168" s="14" t="s">
        <v>75</v>
      </c>
      <c r="C168" s="19">
        <f t="shared" si="2"/>
        <v>13079515</v>
      </c>
      <c r="D168" s="17">
        <v>14897657</v>
      </c>
      <c r="E168" s="14">
        <v>12318460</v>
      </c>
      <c r="F168" s="14">
        <v>13042990</v>
      </c>
      <c r="G168" s="14">
        <v>12058953</v>
      </c>
      <c r="H168" s="14">
        <v>11919633</v>
      </c>
      <c r="I168" s="14">
        <v>9931648</v>
      </c>
      <c r="J168" s="14">
        <v>10297247</v>
      </c>
      <c r="K168" s="14">
        <v>9976436</v>
      </c>
      <c r="L168" s="14">
        <v>10560625</v>
      </c>
      <c r="M168" s="14">
        <v>6880812</v>
      </c>
      <c r="N168" s="14">
        <v>9937281</v>
      </c>
      <c r="O168" s="14">
        <v>11514548</v>
      </c>
      <c r="P168" s="14">
        <v>10628743</v>
      </c>
      <c r="Q168" s="14">
        <v>9680147</v>
      </c>
      <c r="R168" s="14">
        <v>7003971</v>
      </c>
      <c r="S168" s="14">
        <v>6834004</v>
      </c>
      <c r="T168" s="14">
        <v>5596490</v>
      </c>
      <c r="U168" s="14">
        <v>2876856</v>
      </c>
      <c r="V168" s="14">
        <v>961016</v>
      </c>
      <c r="W168" s="14">
        <v>1666895</v>
      </c>
      <c r="X168" s="14">
        <v>789816</v>
      </c>
      <c r="Y168" s="14">
        <v>178374</v>
      </c>
      <c r="Z168" s="14">
        <v>308412</v>
      </c>
      <c r="AA168" s="14">
        <v>298104</v>
      </c>
      <c r="AB168" s="14">
        <v>267333</v>
      </c>
      <c r="AC168" s="14">
        <v>236697</v>
      </c>
      <c r="AD168" s="14">
        <v>246300</v>
      </c>
      <c r="AE168" s="14">
        <v>230771</v>
      </c>
      <c r="AF168" s="14">
        <v>217502</v>
      </c>
      <c r="AG168" s="14">
        <v>206045</v>
      </c>
      <c r="AH168" s="14">
        <v>225959</v>
      </c>
    </row>
    <row r="169" spans="1:34" ht="14.5" x14ac:dyDescent="0.35">
      <c r="A169" s="14" t="s">
        <v>135</v>
      </c>
      <c r="B169" s="14" t="s">
        <v>76</v>
      </c>
      <c r="C169" s="19">
        <f t="shared" si="2"/>
        <v>161178.25</v>
      </c>
      <c r="D169" s="17">
        <v>35545</v>
      </c>
      <c r="E169" s="14">
        <v>195099</v>
      </c>
      <c r="F169" s="14">
        <v>204651</v>
      </c>
      <c r="G169" s="14">
        <v>209418</v>
      </c>
      <c r="H169" s="14">
        <v>203833</v>
      </c>
      <c r="I169" s="14">
        <v>209167</v>
      </c>
      <c r="J169" s="14">
        <v>213200</v>
      </c>
      <c r="K169" s="14">
        <v>354215</v>
      </c>
      <c r="L169" s="14">
        <v>366360</v>
      </c>
      <c r="M169" s="14">
        <v>343368</v>
      </c>
      <c r="N169" s="14">
        <v>1134511</v>
      </c>
      <c r="O169" s="14">
        <v>1530733</v>
      </c>
      <c r="P169" s="14">
        <v>1545150</v>
      </c>
      <c r="Q169" s="14">
        <v>1782107</v>
      </c>
      <c r="R169" s="14">
        <v>1532552</v>
      </c>
      <c r="S169" s="14">
        <v>1643453</v>
      </c>
      <c r="T169" s="14">
        <v>1685171</v>
      </c>
      <c r="U169" s="14">
        <v>2313574</v>
      </c>
      <c r="V169" s="14">
        <v>2865726</v>
      </c>
      <c r="W169" s="14">
        <v>2957507</v>
      </c>
      <c r="X169" s="14">
        <v>3043591</v>
      </c>
      <c r="Y169" s="14">
        <v>2897277</v>
      </c>
      <c r="Z169" s="14">
        <v>2850204</v>
      </c>
      <c r="AA169" s="14">
        <v>2725860</v>
      </c>
      <c r="AB169" s="14">
        <v>2632009</v>
      </c>
      <c r="AC169" s="14">
        <v>2426541</v>
      </c>
      <c r="AD169" s="14">
        <v>1774613</v>
      </c>
      <c r="AE169" s="14">
        <v>1012843</v>
      </c>
      <c r="AF169" s="14">
        <v>1011572</v>
      </c>
      <c r="AG169" s="14">
        <v>983900</v>
      </c>
      <c r="AH169" s="14">
        <v>930200</v>
      </c>
    </row>
    <row r="170" spans="1:34" ht="14.5" x14ac:dyDescent="0.35">
      <c r="A170" s="14" t="s">
        <v>135</v>
      </c>
      <c r="B170" s="14" t="s">
        <v>77</v>
      </c>
      <c r="C170" s="19">
        <f t="shared" si="2"/>
        <v>54765963.5</v>
      </c>
      <c r="D170" s="17">
        <v>53813495</v>
      </c>
      <c r="E170" s="14">
        <v>56227017</v>
      </c>
      <c r="F170" s="14">
        <v>55284241</v>
      </c>
      <c r="G170" s="14">
        <v>53739101</v>
      </c>
      <c r="H170" s="14">
        <v>54314804</v>
      </c>
      <c r="I170" s="14">
        <v>52295769</v>
      </c>
      <c r="J170" s="14">
        <v>53750062</v>
      </c>
      <c r="K170" s="14">
        <v>52839477</v>
      </c>
      <c r="L170" s="14">
        <v>52459770</v>
      </c>
      <c r="M170" s="14">
        <v>51347057</v>
      </c>
      <c r="N170" s="14">
        <v>50655959</v>
      </c>
      <c r="O170" s="14">
        <v>50512808</v>
      </c>
      <c r="P170" s="14">
        <v>53350605</v>
      </c>
      <c r="Q170" s="14">
        <v>53815534</v>
      </c>
      <c r="R170" s="14">
        <v>50592512</v>
      </c>
      <c r="S170" s="14">
        <v>49492066</v>
      </c>
      <c r="T170" s="14">
        <v>47717879</v>
      </c>
      <c r="U170" s="14">
        <v>46416683</v>
      </c>
      <c r="V170" s="14">
        <v>45336675</v>
      </c>
      <c r="W170" s="14">
        <v>46582125</v>
      </c>
      <c r="X170" s="14">
        <v>43941666</v>
      </c>
      <c r="Y170" s="14">
        <v>39243001</v>
      </c>
      <c r="Z170" s="14">
        <v>38629910</v>
      </c>
      <c r="AA170" s="14">
        <v>37399536</v>
      </c>
      <c r="AB170" s="14">
        <v>36871030</v>
      </c>
      <c r="AC170" s="14">
        <v>35337210</v>
      </c>
      <c r="AD170" s="14">
        <v>35345326</v>
      </c>
      <c r="AE170" s="14">
        <v>33930931</v>
      </c>
      <c r="AF170" s="14">
        <v>33128377</v>
      </c>
      <c r="AG170" s="14">
        <v>32228176</v>
      </c>
      <c r="AH170" s="14">
        <v>32469031</v>
      </c>
    </row>
    <row r="171" spans="1:34" ht="14.5" x14ac:dyDescent="0.35">
      <c r="A171" s="14" t="s">
        <v>135</v>
      </c>
      <c r="B171" s="14" t="s">
        <v>78</v>
      </c>
      <c r="C171" s="19">
        <f t="shared" si="2"/>
        <v>32702.25</v>
      </c>
      <c r="D171" s="17">
        <v>37725</v>
      </c>
      <c r="E171" s="14">
        <v>36068</v>
      </c>
      <c r="F171" s="14">
        <v>26507</v>
      </c>
      <c r="G171" s="14">
        <v>30509</v>
      </c>
      <c r="H171" s="14">
        <v>31044</v>
      </c>
      <c r="I171" s="14">
        <v>27872</v>
      </c>
      <c r="J171" s="14">
        <v>26149</v>
      </c>
      <c r="K171" s="14">
        <v>33537</v>
      </c>
      <c r="L171" s="14">
        <v>24979</v>
      </c>
      <c r="M171" s="14">
        <v>21945</v>
      </c>
      <c r="N171" s="14">
        <v>4245</v>
      </c>
      <c r="O171" s="14">
        <v>3101</v>
      </c>
      <c r="P171" s="14">
        <v>38995</v>
      </c>
      <c r="Q171" s="14">
        <v>27769</v>
      </c>
      <c r="R171" s="14">
        <v>28150</v>
      </c>
      <c r="S171" s="14">
        <v>54162</v>
      </c>
      <c r="T171" s="14">
        <v>93016</v>
      </c>
      <c r="U171" s="14">
        <v>119137</v>
      </c>
      <c r="V171" s="14">
        <v>143155</v>
      </c>
      <c r="W171" s="14">
        <v>212101</v>
      </c>
      <c r="X171" s="14">
        <v>145055</v>
      </c>
      <c r="Y171" s="14">
        <v>184318</v>
      </c>
      <c r="Z171" s="14">
        <v>161072</v>
      </c>
      <c r="AA171" s="14">
        <v>153690</v>
      </c>
      <c r="AB171" s="14">
        <v>176089</v>
      </c>
      <c r="AC171" s="14">
        <v>197827</v>
      </c>
      <c r="AD171" s="14">
        <v>218371</v>
      </c>
      <c r="AE171" s="14">
        <v>220635</v>
      </c>
      <c r="AF171" s="14">
        <v>90147</v>
      </c>
      <c r="AG171" s="14">
        <v>25208</v>
      </c>
      <c r="AH171" s="14">
        <v>25208</v>
      </c>
    </row>
    <row r="172" spans="1:34" ht="14.5" x14ac:dyDescent="0.35">
      <c r="A172" s="14" t="s">
        <v>135</v>
      </c>
      <c r="B172" s="14" t="s">
        <v>79</v>
      </c>
      <c r="C172" s="19">
        <f t="shared" si="2"/>
        <v>122090.25</v>
      </c>
      <c r="D172" s="17">
        <v>263790</v>
      </c>
      <c r="E172" s="14">
        <v>74649</v>
      </c>
      <c r="F172" s="14">
        <v>75530</v>
      </c>
      <c r="G172" s="14">
        <v>74392</v>
      </c>
      <c r="H172" s="14">
        <v>72632</v>
      </c>
      <c r="I172" s="14">
        <v>69437</v>
      </c>
      <c r="J172" s="14">
        <v>71175</v>
      </c>
      <c r="K172" s="14">
        <v>64421</v>
      </c>
      <c r="L172" s="14">
        <v>71953</v>
      </c>
      <c r="M172" s="14">
        <v>63552</v>
      </c>
      <c r="N172" s="14">
        <v>60588</v>
      </c>
      <c r="O172" s="14">
        <v>50043</v>
      </c>
      <c r="P172" s="14">
        <v>51994</v>
      </c>
      <c r="Q172" s="14">
        <v>64189</v>
      </c>
      <c r="R172" s="14">
        <v>77691</v>
      </c>
      <c r="S172" s="14">
        <v>70467</v>
      </c>
      <c r="T172" s="14">
        <v>58598</v>
      </c>
      <c r="U172" s="14">
        <v>80967</v>
      </c>
      <c r="V172" s="14">
        <v>120558</v>
      </c>
      <c r="W172" s="14">
        <v>81787</v>
      </c>
      <c r="X172" s="14">
        <v>78825</v>
      </c>
      <c r="Y172" s="14">
        <v>93970</v>
      </c>
      <c r="Z172" s="14">
        <v>90582</v>
      </c>
      <c r="AA172" s="14">
        <v>89334</v>
      </c>
      <c r="AB172" s="14">
        <v>90240</v>
      </c>
      <c r="AC172" s="14">
        <v>82198</v>
      </c>
      <c r="AD172" s="14">
        <v>88213</v>
      </c>
      <c r="AE172" s="14">
        <v>88618</v>
      </c>
      <c r="AF172" s="14">
        <v>76965</v>
      </c>
      <c r="AG172" s="14">
        <v>68209</v>
      </c>
      <c r="AH172" s="14">
        <v>53888</v>
      </c>
    </row>
    <row r="173" spans="1:34" ht="14.5" x14ac:dyDescent="0.35">
      <c r="A173" s="14" t="s">
        <v>135</v>
      </c>
      <c r="B173" s="14" t="s">
        <v>80</v>
      </c>
      <c r="C173" s="19">
        <f t="shared" si="2"/>
        <v>154793</v>
      </c>
      <c r="D173" s="17">
        <v>301516</v>
      </c>
      <c r="E173" s="14">
        <v>110718</v>
      </c>
      <c r="F173" s="14">
        <v>102037</v>
      </c>
      <c r="G173" s="14">
        <v>104901</v>
      </c>
      <c r="H173" s="14">
        <v>103676</v>
      </c>
      <c r="I173" s="14">
        <v>97309</v>
      </c>
      <c r="J173" s="14">
        <v>97324</v>
      </c>
      <c r="K173" s="14">
        <v>97959</v>
      </c>
      <c r="L173" s="14">
        <v>96931</v>
      </c>
      <c r="M173" s="14">
        <v>85497</v>
      </c>
      <c r="N173" s="14">
        <v>64833</v>
      </c>
      <c r="O173" s="14">
        <v>53144</v>
      </c>
      <c r="P173" s="14">
        <v>90989</v>
      </c>
      <c r="Q173" s="14">
        <v>91958</v>
      </c>
      <c r="R173" s="14">
        <v>105841</v>
      </c>
      <c r="S173" s="14">
        <v>124629</v>
      </c>
      <c r="T173" s="14">
        <v>151614</v>
      </c>
      <c r="U173" s="14">
        <v>200104</v>
      </c>
      <c r="V173" s="14">
        <v>263713</v>
      </c>
      <c r="W173" s="14">
        <v>293888</v>
      </c>
      <c r="X173" s="14">
        <v>223880</v>
      </c>
      <c r="Y173" s="14">
        <v>278288</v>
      </c>
      <c r="Z173" s="14">
        <v>251654</v>
      </c>
      <c r="AA173" s="14">
        <v>243024</v>
      </c>
      <c r="AB173" s="14">
        <v>266330</v>
      </c>
      <c r="AC173" s="14">
        <v>280025</v>
      </c>
      <c r="AD173" s="14">
        <v>306584</v>
      </c>
      <c r="AE173" s="14">
        <v>309253</v>
      </c>
      <c r="AF173" s="14">
        <v>167113</v>
      </c>
      <c r="AG173" s="14">
        <v>93417</v>
      </c>
      <c r="AH173" s="14">
        <v>79096</v>
      </c>
    </row>
    <row r="174" spans="1:34" ht="14.5" x14ac:dyDescent="0.35">
      <c r="A174" s="14" t="s">
        <v>135</v>
      </c>
      <c r="B174" s="14" t="s">
        <v>81</v>
      </c>
      <c r="C174" s="19">
        <f t="shared" si="2"/>
        <v>54920756.5</v>
      </c>
      <c r="D174" s="17">
        <v>54115011</v>
      </c>
      <c r="E174" s="14">
        <v>56337734</v>
      </c>
      <c r="F174" s="14">
        <v>55386279</v>
      </c>
      <c r="G174" s="14">
        <v>53844002</v>
      </c>
      <c r="H174" s="14">
        <v>54418480</v>
      </c>
      <c r="I174" s="14">
        <v>52393077</v>
      </c>
      <c r="J174" s="14">
        <v>53847386</v>
      </c>
      <c r="K174" s="14">
        <v>52937436</v>
      </c>
      <c r="L174" s="14">
        <v>52556701</v>
      </c>
      <c r="M174" s="14">
        <v>51432554</v>
      </c>
      <c r="N174" s="14">
        <v>50720792</v>
      </c>
      <c r="O174" s="14">
        <v>50565952</v>
      </c>
      <c r="P174" s="14">
        <v>53441594</v>
      </c>
      <c r="Q174" s="14">
        <v>53907492</v>
      </c>
      <c r="R174" s="14">
        <v>50698353</v>
      </c>
      <c r="S174" s="14">
        <v>49616694</v>
      </c>
      <c r="T174" s="14">
        <v>47869492</v>
      </c>
      <c r="U174" s="14">
        <v>46616787</v>
      </c>
      <c r="V174" s="14">
        <v>45600388</v>
      </c>
      <c r="W174" s="14">
        <v>46876013</v>
      </c>
      <c r="X174" s="14">
        <v>44165546</v>
      </c>
      <c r="Y174" s="14">
        <v>39521289</v>
      </c>
      <c r="Z174" s="14">
        <v>38881564</v>
      </c>
      <c r="AA174" s="14">
        <v>37642561</v>
      </c>
      <c r="AB174" s="14">
        <v>37137359</v>
      </c>
      <c r="AC174" s="14">
        <v>35617235</v>
      </c>
      <c r="AD174" s="14">
        <v>35651910</v>
      </c>
      <c r="AE174" s="14">
        <v>34240184</v>
      </c>
      <c r="AF174" s="14">
        <v>33295489</v>
      </c>
      <c r="AG174" s="14">
        <v>32321592</v>
      </c>
      <c r="AH174" s="14">
        <v>32548127</v>
      </c>
    </row>
    <row r="175" spans="1:34" ht="14.5" x14ac:dyDescent="0.35">
      <c r="A175" s="14" t="s">
        <v>135</v>
      </c>
      <c r="B175" s="14" t="s">
        <v>82</v>
      </c>
      <c r="C175" s="19">
        <f t="shared" si="2"/>
        <v>206.5</v>
      </c>
      <c r="D175" s="17">
        <v>0</v>
      </c>
      <c r="E175" s="14">
        <v>0</v>
      </c>
      <c r="F175" s="14">
        <v>826</v>
      </c>
      <c r="G175" s="14">
        <v>0</v>
      </c>
      <c r="H175" s="14">
        <v>0</v>
      </c>
      <c r="I175" s="14">
        <v>638</v>
      </c>
      <c r="J175" s="14">
        <v>279</v>
      </c>
      <c r="K175" s="14">
        <v>89</v>
      </c>
      <c r="L175" s="14">
        <v>0</v>
      </c>
      <c r="M175" s="14">
        <v>135</v>
      </c>
      <c r="N175" s="14">
        <v>15</v>
      </c>
      <c r="O175" s="14">
        <v>0</v>
      </c>
      <c r="P175" s="14">
        <v>1836</v>
      </c>
      <c r="Q175" s="14">
        <v>1268</v>
      </c>
      <c r="R175" s="14">
        <v>1188</v>
      </c>
      <c r="S175" s="14">
        <v>6206</v>
      </c>
      <c r="T175" s="14">
        <v>37353</v>
      </c>
      <c r="U175" s="14">
        <v>2165</v>
      </c>
      <c r="V175" s="14">
        <v>6707</v>
      </c>
      <c r="W175" s="14">
        <v>36121</v>
      </c>
      <c r="X175" s="14">
        <v>11350</v>
      </c>
      <c r="Y175" s="14">
        <v>2330</v>
      </c>
      <c r="Z175" s="14">
        <v>1200</v>
      </c>
      <c r="AA175" s="14">
        <v>43021</v>
      </c>
      <c r="AB175" s="14">
        <v>0</v>
      </c>
      <c r="AC175" s="14">
        <v>0</v>
      </c>
      <c r="AD175" s="14">
        <v>0</v>
      </c>
      <c r="AE175" s="14">
        <v>0</v>
      </c>
      <c r="AF175" s="14">
        <v>0</v>
      </c>
      <c r="AG175" s="14">
        <v>0</v>
      </c>
      <c r="AH175" s="14">
        <v>0</v>
      </c>
    </row>
    <row r="176" spans="1:34" ht="14.5" x14ac:dyDescent="0.35">
      <c r="A176" s="14" t="s">
        <v>135</v>
      </c>
      <c r="B176" s="20" t="s">
        <v>83</v>
      </c>
      <c r="C176" s="19">
        <f t="shared" si="2"/>
        <v>4301425.5</v>
      </c>
      <c r="D176" s="17">
        <v>5014638</v>
      </c>
      <c r="E176" s="14">
        <v>3420060</v>
      </c>
      <c r="F176" s="14">
        <v>4360848</v>
      </c>
      <c r="G176" s="14">
        <v>4410156</v>
      </c>
      <c r="H176" s="14">
        <v>3987146</v>
      </c>
      <c r="I176" s="14">
        <v>5322535</v>
      </c>
      <c r="J176" s="14">
        <v>3110756</v>
      </c>
      <c r="K176" s="14">
        <v>4271592</v>
      </c>
      <c r="L176" s="14">
        <v>5006750</v>
      </c>
      <c r="M176" s="14">
        <v>5716900</v>
      </c>
      <c r="N176" s="14">
        <v>5976958</v>
      </c>
      <c r="O176" s="14">
        <v>4222317</v>
      </c>
      <c r="P176" s="14">
        <v>2805490</v>
      </c>
      <c r="Q176" s="14">
        <v>1726737</v>
      </c>
      <c r="R176" s="14">
        <v>4637397</v>
      </c>
      <c r="S176" s="14">
        <v>4268874</v>
      </c>
      <c r="T176" s="14">
        <v>4548577</v>
      </c>
      <c r="U176" s="14">
        <v>5148171</v>
      </c>
      <c r="V176" s="14">
        <v>5681503</v>
      </c>
      <c r="W176" s="14">
        <v>2044335</v>
      </c>
      <c r="X176" s="14">
        <v>4053818</v>
      </c>
      <c r="Y176" s="14">
        <v>6092539</v>
      </c>
      <c r="Z176" s="14">
        <v>5320256</v>
      </c>
      <c r="AA176" s="14">
        <v>4982139</v>
      </c>
      <c r="AB176" s="14">
        <v>4505771</v>
      </c>
      <c r="AC176" s="14">
        <v>4136272</v>
      </c>
      <c r="AD176" s="14">
        <v>3044441</v>
      </c>
      <c r="AE176" s="14">
        <v>2892441</v>
      </c>
      <c r="AF176" s="14">
        <v>2514313</v>
      </c>
      <c r="AG176" s="14">
        <v>2911151</v>
      </c>
      <c r="AH176" s="14">
        <v>1950402</v>
      </c>
    </row>
    <row r="177" spans="1:34" ht="14.5" x14ac:dyDescent="0.35">
      <c r="A177" s="14" t="s">
        <v>135</v>
      </c>
      <c r="B177" s="14" t="s">
        <v>84</v>
      </c>
      <c r="C177" s="19">
        <f t="shared" si="2"/>
        <v>59222388.5</v>
      </c>
      <c r="D177" s="17">
        <v>59129649</v>
      </c>
      <c r="E177" s="14">
        <v>59757794</v>
      </c>
      <c r="F177" s="14">
        <v>59747953</v>
      </c>
      <c r="G177" s="14">
        <v>58254158</v>
      </c>
      <c r="H177" s="14">
        <v>58405626</v>
      </c>
      <c r="I177" s="14">
        <v>57716250</v>
      </c>
      <c r="J177" s="14">
        <v>56958421</v>
      </c>
      <c r="K177" s="14">
        <v>57209117</v>
      </c>
      <c r="L177" s="14">
        <v>57563451</v>
      </c>
      <c r="M177" s="14">
        <v>57149589</v>
      </c>
      <c r="N177" s="14">
        <v>56697765</v>
      </c>
      <c r="O177" s="14">
        <v>54788269</v>
      </c>
      <c r="P177" s="14">
        <v>56248920</v>
      </c>
      <c r="Q177" s="14">
        <v>55635497</v>
      </c>
      <c r="R177" s="14">
        <v>55336938</v>
      </c>
      <c r="S177" s="14">
        <v>53891774</v>
      </c>
      <c r="T177" s="14">
        <v>52455422</v>
      </c>
      <c r="U177" s="14">
        <v>51767123</v>
      </c>
      <c r="V177" s="14">
        <v>51288598</v>
      </c>
      <c r="W177" s="14">
        <v>48956469</v>
      </c>
      <c r="X177" s="14">
        <v>48230714</v>
      </c>
      <c r="Y177" s="14">
        <v>45616158</v>
      </c>
      <c r="Z177" s="14">
        <v>44203020</v>
      </c>
      <c r="AA177" s="14">
        <v>42667721</v>
      </c>
      <c r="AB177" s="14">
        <v>41643130</v>
      </c>
      <c r="AC177" s="14">
        <v>39753507</v>
      </c>
      <c r="AD177" s="14">
        <v>38696351</v>
      </c>
      <c r="AE177" s="14">
        <v>37132625</v>
      </c>
      <c r="AF177" s="14">
        <v>35809802</v>
      </c>
      <c r="AG177" s="14">
        <v>35232743</v>
      </c>
      <c r="AH177" s="14">
        <v>34498529</v>
      </c>
    </row>
    <row r="178" spans="1:34" ht="14.5" x14ac:dyDescent="0.35">
      <c r="A178" s="14" t="s">
        <v>135</v>
      </c>
      <c r="B178" s="14" t="s">
        <v>85</v>
      </c>
      <c r="C178" s="19">
        <f t="shared" si="2"/>
        <v>0</v>
      </c>
      <c r="D178" s="17" t="s">
        <v>72</v>
      </c>
      <c r="E178" s="14" t="s">
        <v>72</v>
      </c>
      <c r="F178" s="14" t="s">
        <v>72</v>
      </c>
      <c r="G178" s="14" t="s">
        <v>72</v>
      </c>
      <c r="H178" s="14" t="s">
        <v>72</v>
      </c>
      <c r="I178" s="14" t="s">
        <v>72</v>
      </c>
      <c r="J178" s="14" t="s">
        <v>72</v>
      </c>
      <c r="K178" s="14" t="s">
        <v>72</v>
      </c>
      <c r="L178" s="14" t="s">
        <v>72</v>
      </c>
      <c r="M178" s="14" t="s">
        <v>72</v>
      </c>
      <c r="N178" s="14" t="s">
        <v>72</v>
      </c>
      <c r="O178" s="14" t="s">
        <v>72</v>
      </c>
      <c r="P178" s="14" t="s">
        <v>72</v>
      </c>
      <c r="Q178" s="14" t="s">
        <v>72</v>
      </c>
      <c r="R178" s="14" t="s">
        <v>72</v>
      </c>
      <c r="S178" s="14" t="s">
        <v>72</v>
      </c>
      <c r="T178" s="14" t="s">
        <v>72</v>
      </c>
      <c r="U178" s="14" t="s">
        <v>72</v>
      </c>
      <c r="V178" s="14" t="s">
        <v>72</v>
      </c>
      <c r="W178" s="14" t="s">
        <v>72</v>
      </c>
      <c r="X178" s="14" t="s">
        <v>72</v>
      </c>
      <c r="Y178" s="14" t="s">
        <v>72</v>
      </c>
      <c r="Z178" s="14" t="s">
        <v>72</v>
      </c>
      <c r="AA178" s="14" t="s">
        <v>72</v>
      </c>
      <c r="AB178" s="14" t="s">
        <v>72</v>
      </c>
      <c r="AC178" s="14" t="s">
        <v>72</v>
      </c>
      <c r="AD178" s="14" t="s">
        <v>72</v>
      </c>
      <c r="AE178" s="14" t="s">
        <v>72</v>
      </c>
      <c r="AF178" s="14" t="s">
        <v>72</v>
      </c>
      <c r="AG178" s="14" t="s">
        <v>72</v>
      </c>
      <c r="AH178" s="14" t="s">
        <v>72</v>
      </c>
    </row>
    <row r="179" spans="1:34" ht="14.5" x14ac:dyDescent="0.35">
      <c r="A179" s="14" t="s">
        <v>135</v>
      </c>
      <c r="B179" s="14" t="s">
        <v>86</v>
      </c>
      <c r="C179" s="19">
        <f t="shared" si="2"/>
        <v>0</v>
      </c>
      <c r="D179" s="17" t="s">
        <v>72</v>
      </c>
      <c r="E179" s="14" t="s">
        <v>72</v>
      </c>
      <c r="F179" s="14" t="s">
        <v>72</v>
      </c>
      <c r="G179" s="14" t="s">
        <v>72</v>
      </c>
      <c r="H179" s="14" t="s">
        <v>72</v>
      </c>
      <c r="I179" s="14" t="s">
        <v>72</v>
      </c>
      <c r="J179" s="14" t="s">
        <v>72</v>
      </c>
      <c r="K179" s="14" t="s">
        <v>72</v>
      </c>
      <c r="L179" s="14" t="s">
        <v>72</v>
      </c>
      <c r="M179" s="14" t="s">
        <v>72</v>
      </c>
      <c r="N179" s="14" t="s">
        <v>72</v>
      </c>
      <c r="O179" s="14" t="s">
        <v>72</v>
      </c>
      <c r="P179" s="14" t="s">
        <v>72</v>
      </c>
      <c r="Q179" s="14" t="s">
        <v>72</v>
      </c>
      <c r="R179" s="14" t="s">
        <v>72</v>
      </c>
      <c r="S179" s="14" t="s">
        <v>72</v>
      </c>
      <c r="T179" s="14" t="s">
        <v>72</v>
      </c>
      <c r="U179" s="14" t="s">
        <v>72</v>
      </c>
      <c r="V179" s="14" t="s">
        <v>72</v>
      </c>
      <c r="W179" s="14" t="s">
        <v>72</v>
      </c>
      <c r="X179" s="14" t="s">
        <v>72</v>
      </c>
      <c r="Y179" s="14" t="s">
        <v>72</v>
      </c>
      <c r="Z179" s="14" t="s">
        <v>72</v>
      </c>
      <c r="AA179" s="14" t="s">
        <v>72</v>
      </c>
      <c r="AB179" s="14" t="s">
        <v>72</v>
      </c>
      <c r="AC179" s="14" t="s">
        <v>72</v>
      </c>
      <c r="AD179" s="14" t="s">
        <v>72</v>
      </c>
      <c r="AE179" s="14" t="s">
        <v>72</v>
      </c>
      <c r="AF179" s="14" t="s">
        <v>72</v>
      </c>
      <c r="AG179" s="14" t="s">
        <v>72</v>
      </c>
      <c r="AH179" s="14" t="s">
        <v>72</v>
      </c>
    </row>
    <row r="180" spans="1:34" ht="14.5" x14ac:dyDescent="0.35">
      <c r="A180" s="14" t="s">
        <v>135</v>
      </c>
      <c r="B180" s="14" t="s">
        <v>87</v>
      </c>
      <c r="C180" s="19">
        <f t="shared" si="2"/>
        <v>55840207.5</v>
      </c>
      <c r="D180" s="17">
        <v>55957948</v>
      </c>
      <c r="E180" s="14">
        <v>56450435</v>
      </c>
      <c r="F180" s="14">
        <v>56288856</v>
      </c>
      <c r="G180" s="14">
        <v>54663591</v>
      </c>
      <c r="H180" s="14">
        <v>54632647</v>
      </c>
      <c r="I180" s="14">
        <v>53944039</v>
      </c>
      <c r="J180" s="14">
        <v>53336673</v>
      </c>
      <c r="K180" s="14">
        <v>53376856</v>
      </c>
      <c r="L180" s="14">
        <v>53454275</v>
      </c>
      <c r="M180" s="14">
        <v>53232053</v>
      </c>
      <c r="N180" s="14">
        <v>52716451</v>
      </c>
      <c r="O180" s="14">
        <v>50836955</v>
      </c>
      <c r="P180" s="14">
        <v>51946606</v>
      </c>
      <c r="Q180" s="14">
        <v>51050362</v>
      </c>
      <c r="R180" s="14">
        <v>49426456</v>
      </c>
      <c r="S180" s="14">
        <v>48025450</v>
      </c>
      <c r="T180" s="14">
        <v>46396921</v>
      </c>
      <c r="U180" s="14">
        <v>46133111</v>
      </c>
      <c r="V180" s="14">
        <v>45936696</v>
      </c>
      <c r="W180" s="14">
        <v>44236038</v>
      </c>
      <c r="X180" s="14">
        <v>43020284</v>
      </c>
      <c r="Y180" s="14">
        <v>40570923</v>
      </c>
      <c r="Z180" s="14">
        <v>39574437</v>
      </c>
      <c r="AA180" s="14">
        <v>38069234</v>
      </c>
      <c r="AB180" s="14">
        <v>37072975</v>
      </c>
      <c r="AC180" s="14">
        <v>35316819</v>
      </c>
      <c r="AD180" s="14">
        <v>34502279</v>
      </c>
      <c r="AE180" s="14">
        <v>32957803</v>
      </c>
      <c r="AF180" s="14">
        <v>31821970</v>
      </c>
      <c r="AG180" s="14">
        <v>31456688</v>
      </c>
      <c r="AH180" s="14">
        <v>30794588</v>
      </c>
    </row>
    <row r="181" spans="1:34" ht="14.5" x14ac:dyDescent="0.35">
      <c r="A181" s="14" t="s">
        <v>135</v>
      </c>
      <c r="B181" s="14" t="s">
        <v>88</v>
      </c>
      <c r="C181" s="19">
        <f t="shared" si="2"/>
        <v>0</v>
      </c>
      <c r="D181" s="17">
        <v>0</v>
      </c>
      <c r="E181" s="14">
        <v>0</v>
      </c>
      <c r="F181" s="14">
        <v>0</v>
      </c>
      <c r="G181" s="14">
        <v>0</v>
      </c>
      <c r="H181" s="14">
        <v>0</v>
      </c>
      <c r="I181" s="14">
        <v>0</v>
      </c>
      <c r="J181" s="14">
        <v>0</v>
      </c>
      <c r="K181" s="14">
        <v>0</v>
      </c>
      <c r="L181" s="14">
        <v>0</v>
      </c>
      <c r="M181" s="14">
        <v>0</v>
      </c>
      <c r="N181" s="14">
        <v>0</v>
      </c>
      <c r="O181" s="14">
        <v>0</v>
      </c>
      <c r="P181" s="14">
        <v>0</v>
      </c>
      <c r="Q181" s="14">
        <v>0</v>
      </c>
      <c r="R181" s="14">
        <v>0</v>
      </c>
      <c r="S181" s="14">
        <v>0</v>
      </c>
      <c r="T181" s="14">
        <v>0</v>
      </c>
      <c r="U181" s="14">
        <v>0</v>
      </c>
      <c r="V181" s="14">
        <v>0</v>
      </c>
      <c r="W181" s="14">
        <v>0</v>
      </c>
      <c r="X181" s="14">
        <v>0</v>
      </c>
      <c r="Y181" s="14">
        <v>0</v>
      </c>
      <c r="Z181" s="14">
        <v>0</v>
      </c>
      <c r="AA181" s="14">
        <v>0</v>
      </c>
      <c r="AB181" s="14">
        <v>0</v>
      </c>
      <c r="AC181" s="14">
        <v>0</v>
      </c>
      <c r="AD181" s="14">
        <v>0</v>
      </c>
      <c r="AE181" s="14">
        <v>0</v>
      </c>
      <c r="AF181" s="14">
        <v>0</v>
      </c>
      <c r="AG181" s="14">
        <v>0</v>
      </c>
      <c r="AH181" s="14">
        <v>0</v>
      </c>
    </row>
    <row r="182" spans="1:34" ht="14.5" x14ac:dyDescent="0.35">
      <c r="A182" s="14" t="s">
        <v>135</v>
      </c>
      <c r="B182" s="14" t="s">
        <v>89</v>
      </c>
      <c r="C182" s="19">
        <f t="shared" si="2"/>
        <v>122730.75</v>
      </c>
      <c r="D182" s="17">
        <v>92316</v>
      </c>
      <c r="E182" s="14">
        <v>70388</v>
      </c>
      <c r="F182" s="14">
        <v>161624</v>
      </c>
      <c r="G182" s="14">
        <v>166595</v>
      </c>
      <c r="H182" s="14">
        <v>169390</v>
      </c>
      <c r="I182" s="14">
        <v>172007</v>
      </c>
      <c r="J182" s="14">
        <v>59848</v>
      </c>
      <c r="K182" s="14">
        <v>64793</v>
      </c>
      <c r="L182" s="14">
        <v>231022</v>
      </c>
      <c r="M182" s="14">
        <v>226232</v>
      </c>
      <c r="N182" s="14">
        <v>201335</v>
      </c>
      <c r="O182" s="14">
        <v>198951</v>
      </c>
      <c r="P182" s="14">
        <v>195867</v>
      </c>
      <c r="Q182" s="14">
        <v>248794</v>
      </c>
      <c r="R182" s="14">
        <v>307242</v>
      </c>
      <c r="S182" s="14">
        <v>327786</v>
      </c>
      <c r="T182" s="14">
        <v>326920</v>
      </c>
      <c r="U182" s="14">
        <v>361534</v>
      </c>
      <c r="V182" s="14">
        <v>141066</v>
      </c>
      <c r="W182" s="14">
        <v>0</v>
      </c>
      <c r="X182" s="14">
        <v>0</v>
      </c>
      <c r="Y182" s="14">
        <v>0</v>
      </c>
      <c r="Z182" s="14">
        <v>0</v>
      </c>
      <c r="AA182" s="14">
        <v>0</v>
      </c>
      <c r="AB182" s="14">
        <v>0</v>
      </c>
      <c r="AC182" s="14">
        <v>0</v>
      </c>
      <c r="AD182" s="14">
        <v>0</v>
      </c>
      <c r="AE182" s="14">
        <v>0</v>
      </c>
      <c r="AF182" s="14">
        <v>0</v>
      </c>
      <c r="AG182" s="14">
        <v>0</v>
      </c>
      <c r="AH182" s="14">
        <v>0</v>
      </c>
    </row>
    <row r="183" spans="1:34" ht="14.5" x14ac:dyDescent="0.35">
      <c r="A183" s="14" t="s">
        <v>135</v>
      </c>
      <c r="B183" s="14" t="s">
        <v>90</v>
      </c>
      <c r="C183" s="19">
        <f t="shared" si="2"/>
        <v>55962938.25</v>
      </c>
      <c r="D183" s="17">
        <v>56050264</v>
      </c>
      <c r="E183" s="14">
        <v>56520823</v>
      </c>
      <c r="F183" s="14">
        <v>56450480</v>
      </c>
      <c r="G183" s="14">
        <v>54830186</v>
      </c>
      <c r="H183" s="14">
        <v>54802037</v>
      </c>
      <c r="I183" s="14">
        <v>54116046</v>
      </c>
      <c r="J183" s="14">
        <v>53396521</v>
      </c>
      <c r="K183" s="14">
        <v>53441649</v>
      </c>
      <c r="L183" s="14">
        <v>53685297</v>
      </c>
      <c r="M183" s="14">
        <v>53458285</v>
      </c>
      <c r="N183" s="14">
        <v>52917786</v>
      </c>
      <c r="O183" s="14">
        <v>51035906</v>
      </c>
      <c r="P183" s="14">
        <v>52142473</v>
      </c>
      <c r="Q183" s="14">
        <v>51299156</v>
      </c>
      <c r="R183" s="14">
        <v>49733698</v>
      </c>
      <c r="S183" s="14">
        <v>48353236</v>
      </c>
      <c r="T183" s="14">
        <v>46723841</v>
      </c>
      <c r="U183" s="14">
        <v>46494645</v>
      </c>
      <c r="V183" s="14">
        <v>46077762</v>
      </c>
      <c r="W183" s="14">
        <v>44236038</v>
      </c>
      <c r="X183" s="14">
        <v>43020284</v>
      </c>
      <c r="Y183" s="14">
        <v>40570923</v>
      </c>
      <c r="Z183" s="14">
        <v>39574437</v>
      </c>
      <c r="AA183" s="14">
        <v>38069234</v>
      </c>
      <c r="AB183" s="14">
        <v>37072975</v>
      </c>
      <c r="AC183" s="14">
        <v>35316819</v>
      </c>
      <c r="AD183" s="14">
        <v>34502279</v>
      </c>
      <c r="AE183" s="14">
        <v>32957803</v>
      </c>
      <c r="AF183" s="14">
        <v>31821970</v>
      </c>
      <c r="AG183" s="14">
        <v>31456688</v>
      </c>
      <c r="AH183" s="14">
        <v>30794588</v>
      </c>
    </row>
    <row r="184" spans="1:34" ht="14.5" x14ac:dyDescent="0.35">
      <c r="A184" s="14" t="s">
        <v>135</v>
      </c>
      <c r="B184" s="14" t="s">
        <v>91</v>
      </c>
      <c r="C184" s="19">
        <f t="shared" si="2"/>
        <v>80370.25</v>
      </c>
      <c r="D184" s="17">
        <v>83313</v>
      </c>
      <c r="E184" s="14">
        <v>86056</v>
      </c>
      <c r="F184" s="14">
        <v>75593</v>
      </c>
      <c r="G184" s="14">
        <v>76519</v>
      </c>
      <c r="H184" s="14">
        <v>76539</v>
      </c>
      <c r="I184" s="14">
        <v>73138</v>
      </c>
      <c r="J184" s="14">
        <v>83636</v>
      </c>
      <c r="K184" s="14">
        <v>89054</v>
      </c>
      <c r="L184" s="14">
        <v>51480</v>
      </c>
      <c r="M184" s="14">
        <v>41384</v>
      </c>
      <c r="N184" s="14">
        <v>43359</v>
      </c>
      <c r="O184" s="14">
        <v>43472</v>
      </c>
      <c r="P184" s="14">
        <v>100801</v>
      </c>
      <c r="Q184" s="14">
        <v>270224</v>
      </c>
      <c r="R184" s="14">
        <v>150126</v>
      </c>
      <c r="S184" s="14">
        <v>84018</v>
      </c>
      <c r="T184" s="14">
        <v>495780</v>
      </c>
      <c r="U184" s="14">
        <v>495263</v>
      </c>
      <c r="V184" s="14">
        <v>489053</v>
      </c>
      <c r="W184" s="14">
        <v>478648</v>
      </c>
      <c r="X184" s="14">
        <v>464885</v>
      </c>
      <c r="Y184" s="14">
        <v>509467</v>
      </c>
      <c r="Z184" s="14">
        <v>507183</v>
      </c>
      <c r="AA184" s="14">
        <v>636824</v>
      </c>
      <c r="AB184" s="14">
        <v>475354</v>
      </c>
      <c r="AC184" s="14">
        <v>449470</v>
      </c>
      <c r="AD184" s="14">
        <v>484887</v>
      </c>
      <c r="AE184" s="14">
        <v>481247</v>
      </c>
      <c r="AF184" s="14">
        <v>418642</v>
      </c>
      <c r="AG184" s="14">
        <v>344749</v>
      </c>
      <c r="AH184" s="14">
        <v>329123</v>
      </c>
    </row>
    <row r="185" spans="1:34" ht="14.5" x14ac:dyDescent="0.35">
      <c r="A185" s="14" t="s">
        <v>135</v>
      </c>
      <c r="B185" s="14" t="s">
        <v>92</v>
      </c>
      <c r="C185" s="19">
        <f t="shared" si="2"/>
        <v>33.75</v>
      </c>
      <c r="D185" s="17">
        <v>0</v>
      </c>
      <c r="E185" s="14">
        <v>0</v>
      </c>
      <c r="F185" s="14">
        <v>135</v>
      </c>
      <c r="G185" s="14">
        <v>0</v>
      </c>
      <c r="H185" s="14">
        <v>12</v>
      </c>
      <c r="I185" s="14">
        <v>109</v>
      </c>
      <c r="J185" s="14">
        <v>6912</v>
      </c>
      <c r="K185" s="14">
        <v>1366</v>
      </c>
      <c r="L185" s="14">
        <v>1365</v>
      </c>
      <c r="M185" s="14">
        <v>7877</v>
      </c>
      <c r="N185" s="14">
        <v>3136</v>
      </c>
      <c r="O185" s="14">
        <v>15</v>
      </c>
      <c r="P185" s="14">
        <v>3200</v>
      </c>
      <c r="Q185" s="14">
        <v>1679</v>
      </c>
      <c r="R185" s="14">
        <v>0</v>
      </c>
      <c r="S185" s="14">
        <v>194</v>
      </c>
      <c r="T185" s="14">
        <v>0</v>
      </c>
      <c r="U185" s="14">
        <v>0</v>
      </c>
      <c r="V185" s="14">
        <v>0</v>
      </c>
      <c r="W185" s="14">
        <v>0</v>
      </c>
      <c r="X185" s="14">
        <v>0</v>
      </c>
      <c r="Y185" s="14">
        <v>0</v>
      </c>
      <c r="Z185" s="14">
        <v>0</v>
      </c>
      <c r="AA185" s="14">
        <v>0</v>
      </c>
      <c r="AB185" s="14">
        <v>0</v>
      </c>
      <c r="AC185" s="14">
        <v>0</v>
      </c>
      <c r="AD185" s="14">
        <v>0</v>
      </c>
      <c r="AE185" s="14">
        <v>0</v>
      </c>
      <c r="AF185" s="14">
        <v>0</v>
      </c>
      <c r="AG185" s="14">
        <v>0</v>
      </c>
      <c r="AH185" s="14">
        <v>0</v>
      </c>
    </row>
    <row r="186" spans="1:34" ht="14.5" x14ac:dyDescent="0.35">
      <c r="A186" s="14" t="s">
        <v>135</v>
      </c>
      <c r="B186" s="14" t="s">
        <v>93</v>
      </c>
      <c r="C186" s="19">
        <f t="shared" si="2"/>
        <v>3020179</v>
      </c>
      <c r="D186" s="17">
        <v>3121678</v>
      </c>
      <c r="E186" s="14">
        <v>3064779</v>
      </c>
      <c r="F186" s="14">
        <v>2911583</v>
      </c>
      <c r="G186" s="14">
        <v>2982676</v>
      </c>
      <c r="H186" s="14">
        <v>2860178</v>
      </c>
      <c r="I186" s="14">
        <v>2698953</v>
      </c>
      <c r="J186" s="14">
        <v>2780354</v>
      </c>
      <c r="K186" s="14">
        <v>2870866</v>
      </c>
      <c r="L186" s="14">
        <v>2907271</v>
      </c>
      <c r="M186" s="14">
        <v>3303382</v>
      </c>
      <c r="N186" s="14">
        <v>3269143</v>
      </c>
      <c r="O186" s="14">
        <v>3248814</v>
      </c>
      <c r="P186" s="14">
        <v>3321501</v>
      </c>
      <c r="Q186" s="14">
        <v>3246851</v>
      </c>
      <c r="R186" s="14">
        <v>3224677</v>
      </c>
      <c r="S186" s="14">
        <v>3231724</v>
      </c>
      <c r="T186" s="14">
        <v>3423736</v>
      </c>
      <c r="U186" s="14">
        <v>3414015</v>
      </c>
      <c r="V186" s="14">
        <v>3456276</v>
      </c>
      <c r="W186" s="14">
        <v>3459411</v>
      </c>
      <c r="X186" s="14">
        <v>3346258</v>
      </c>
      <c r="Y186" s="14">
        <v>3182875</v>
      </c>
      <c r="Z186" s="14">
        <v>2814047</v>
      </c>
      <c r="AA186" s="14">
        <v>2870303</v>
      </c>
      <c r="AB186" s="14">
        <v>2877667</v>
      </c>
      <c r="AC186" s="14">
        <v>2695565</v>
      </c>
      <c r="AD186" s="14">
        <v>2621012</v>
      </c>
      <c r="AE186" s="14">
        <v>2637733</v>
      </c>
      <c r="AF186" s="14">
        <v>2515647</v>
      </c>
      <c r="AG186" s="14">
        <v>2415396</v>
      </c>
      <c r="AH186" s="14">
        <v>2337950</v>
      </c>
    </row>
    <row r="187" spans="1:34" ht="14.5" x14ac:dyDescent="0.35">
      <c r="A187" s="14" t="s">
        <v>135</v>
      </c>
      <c r="B187" s="14" t="s">
        <v>94</v>
      </c>
      <c r="C187" s="19">
        <f t="shared" si="2"/>
        <v>158867</v>
      </c>
      <c r="D187" s="17">
        <v>-125606</v>
      </c>
      <c r="E187" s="14">
        <v>86136</v>
      </c>
      <c r="F187" s="14">
        <v>310162</v>
      </c>
      <c r="G187" s="14">
        <v>364776</v>
      </c>
      <c r="H187" s="14">
        <v>666860</v>
      </c>
      <c r="I187" s="14">
        <v>828005</v>
      </c>
      <c r="J187" s="14">
        <v>690998</v>
      </c>
      <c r="K187" s="14">
        <v>806182</v>
      </c>
      <c r="L187" s="14">
        <v>918038</v>
      </c>
      <c r="M187" s="14">
        <v>338661</v>
      </c>
      <c r="N187" s="14">
        <v>464341</v>
      </c>
      <c r="O187" s="14">
        <v>460061</v>
      </c>
      <c r="P187" s="14">
        <v>680944</v>
      </c>
      <c r="Q187" s="14">
        <v>817587</v>
      </c>
      <c r="R187" s="14">
        <v>0</v>
      </c>
      <c r="S187" s="14">
        <v>0</v>
      </c>
      <c r="T187" s="14">
        <v>0</v>
      </c>
      <c r="U187" s="14">
        <v>0</v>
      </c>
      <c r="V187" s="14">
        <v>0</v>
      </c>
      <c r="W187" s="14">
        <v>0</v>
      </c>
      <c r="X187" s="14">
        <v>0</v>
      </c>
      <c r="Y187" s="14">
        <v>0</v>
      </c>
      <c r="Z187" s="14">
        <v>0</v>
      </c>
      <c r="AA187" s="14">
        <v>0</v>
      </c>
      <c r="AB187" s="14">
        <v>0</v>
      </c>
      <c r="AC187" s="14">
        <v>0</v>
      </c>
      <c r="AD187" s="14">
        <v>0</v>
      </c>
      <c r="AE187" s="14">
        <v>0</v>
      </c>
      <c r="AF187" s="14">
        <v>0</v>
      </c>
      <c r="AG187" s="14">
        <v>0</v>
      </c>
      <c r="AH187" s="14">
        <v>0</v>
      </c>
    </row>
    <row r="188" spans="1:34" ht="14.5" x14ac:dyDescent="0.35">
      <c r="A188" s="14" t="s">
        <v>135</v>
      </c>
      <c r="B188" s="20" t="s">
        <v>95</v>
      </c>
      <c r="C188" s="19">
        <f t="shared" si="2"/>
        <v>0</v>
      </c>
      <c r="D188" s="17">
        <v>0</v>
      </c>
      <c r="E188" s="14">
        <v>0</v>
      </c>
      <c r="F188" s="14">
        <v>0</v>
      </c>
      <c r="G188" s="14">
        <v>0</v>
      </c>
      <c r="H188" s="14">
        <v>0</v>
      </c>
      <c r="I188" s="14">
        <v>0</v>
      </c>
      <c r="J188" s="14">
        <v>0</v>
      </c>
      <c r="K188" s="14">
        <v>0</v>
      </c>
      <c r="L188" s="14">
        <v>0</v>
      </c>
      <c r="M188" s="14">
        <v>0</v>
      </c>
      <c r="N188" s="14">
        <v>0</v>
      </c>
      <c r="O188" s="14">
        <v>0</v>
      </c>
      <c r="P188" s="14">
        <v>0</v>
      </c>
      <c r="Q188" s="14">
        <v>0</v>
      </c>
      <c r="R188" s="14">
        <v>0</v>
      </c>
      <c r="S188" s="14">
        <v>0</v>
      </c>
      <c r="T188" s="14">
        <v>0</v>
      </c>
      <c r="U188" s="14">
        <v>0</v>
      </c>
      <c r="V188" s="14">
        <v>0</v>
      </c>
      <c r="W188" s="14">
        <v>0</v>
      </c>
      <c r="X188" s="14">
        <v>0</v>
      </c>
      <c r="Y188" s="14">
        <v>0</v>
      </c>
      <c r="Z188" s="14">
        <v>0</v>
      </c>
      <c r="AA188" s="14">
        <v>0</v>
      </c>
      <c r="AB188" s="14">
        <v>0</v>
      </c>
      <c r="AC188" s="14">
        <v>0</v>
      </c>
      <c r="AD188" s="14">
        <v>0</v>
      </c>
      <c r="AE188" s="14">
        <v>0</v>
      </c>
      <c r="AF188" s="14">
        <v>0</v>
      </c>
      <c r="AG188" s="14">
        <v>0</v>
      </c>
      <c r="AH188" s="14">
        <v>0</v>
      </c>
    </row>
    <row r="189" spans="1:34" ht="14.5" x14ac:dyDescent="0.35">
      <c r="A189" s="14" t="s">
        <v>135</v>
      </c>
      <c r="B189" s="14" t="s">
        <v>96</v>
      </c>
      <c r="C189" s="19">
        <f t="shared" si="2"/>
        <v>59222388.5</v>
      </c>
      <c r="D189" s="17">
        <v>59129649</v>
      </c>
      <c r="E189" s="14">
        <v>59757794</v>
      </c>
      <c r="F189" s="14">
        <v>59747953</v>
      </c>
      <c r="G189" s="14">
        <v>58254158</v>
      </c>
      <c r="H189" s="14">
        <v>58405626</v>
      </c>
      <c r="I189" s="14">
        <v>57716250</v>
      </c>
      <c r="J189" s="14">
        <v>56958421</v>
      </c>
      <c r="K189" s="14">
        <v>57209117</v>
      </c>
      <c r="L189" s="14">
        <v>57563451</v>
      </c>
      <c r="M189" s="14">
        <v>57149589</v>
      </c>
      <c r="N189" s="14">
        <v>56697765</v>
      </c>
      <c r="O189" s="14">
        <v>54788269</v>
      </c>
      <c r="P189" s="14">
        <v>56248920</v>
      </c>
      <c r="Q189" s="14">
        <v>55635497</v>
      </c>
      <c r="R189" s="14">
        <v>55336938</v>
      </c>
      <c r="S189" s="14">
        <v>53891774</v>
      </c>
      <c r="T189" s="14">
        <v>52455422</v>
      </c>
      <c r="U189" s="14">
        <v>51767123</v>
      </c>
      <c r="V189" s="14">
        <v>51288598</v>
      </c>
      <c r="W189" s="14">
        <v>48956469</v>
      </c>
      <c r="X189" s="14">
        <v>48230714</v>
      </c>
      <c r="Y189" s="14">
        <v>45616158</v>
      </c>
      <c r="Z189" s="14">
        <v>44203020</v>
      </c>
      <c r="AA189" s="14">
        <v>42667721</v>
      </c>
      <c r="AB189" s="14">
        <v>41643130</v>
      </c>
      <c r="AC189" s="14">
        <v>39753507</v>
      </c>
      <c r="AD189" s="14">
        <v>38696351</v>
      </c>
      <c r="AE189" s="14">
        <v>37132625</v>
      </c>
      <c r="AF189" s="14">
        <v>35809802</v>
      </c>
      <c r="AG189" s="14">
        <v>35232743</v>
      </c>
      <c r="AH189" s="14">
        <v>34498529</v>
      </c>
    </row>
    <row r="190" spans="1:34" ht="14.5" x14ac:dyDescent="0.35">
      <c r="A190" s="14" t="s">
        <v>135</v>
      </c>
      <c r="B190" s="14" t="s">
        <v>97</v>
      </c>
      <c r="C190" s="19">
        <f t="shared" si="2"/>
        <v>-4301425.5</v>
      </c>
      <c r="D190" s="17">
        <v>-5014638</v>
      </c>
      <c r="E190" s="14">
        <v>-3420060</v>
      </c>
      <c r="F190" s="14">
        <v>-4360848</v>
      </c>
      <c r="G190" s="14">
        <v>-4410156</v>
      </c>
      <c r="H190" s="14">
        <v>-3987146</v>
      </c>
      <c r="I190" s="14">
        <v>-5322535</v>
      </c>
      <c r="J190" s="14">
        <v>-3110756</v>
      </c>
      <c r="K190" s="14">
        <v>-4271592</v>
      </c>
      <c r="L190" s="14">
        <v>-5006750</v>
      </c>
      <c r="M190" s="14">
        <v>-5716900</v>
      </c>
      <c r="N190" s="14">
        <v>-5976958</v>
      </c>
      <c r="O190" s="14">
        <v>-4222317</v>
      </c>
      <c r="P190" s="14">
        <v>-2805490</v>
      </c>
      <c r="Q190" s="14">
        <v>-1726737</v>
      </c>
      <c r="R190" s="14">
        <v>-4637397</v>
      </c>
      <c r="S190" s="14">
        <v>-4268874</v>
      </c>
      <c r="T190" s="14">
        <v>-4548577</v>
      </c>
      <c r="U190" s="14">
        <v>-5148171</v>
      </c>
      <c r="V190" s="14">
        <v>-5681503</v>
      </c>
      <c r="W190" s="14">
        <v>-2044335</v>
      </c>
      <c r="X190" s="14">
        <v>-4053818</v>
      </c>
      <c r="Y190" s="14">
        <v>-6092539</v>
      </c>
      <c r="Z190" s="14">
        <v>-5320256</v>
      </c>
      <c r="AA190" s="14">
        <v>-4982139</v>
      </c>
      <c r="AB190" s="14">
        <v>-4505771</v>
      </c>
      <c r="AC190" s="14">
        <v>-4136272</v>
      </c>
      <c r="AD190" s="14">
        <v>-3044441</v>
      </c>
      <c r="AE190" s="14">
        <v>-2892441</v>
      </c>
      <c r="AF190" s="14">
        <v>-2514313</v>
      </c>
      <c r="AG190" s="14">
        <v>-2911151</v>
      </c>
      <c r="AH190" s="14">
        <v>-1950402</v>
      </c>
    </row>
    <row r="191" spans="1:34" ht="14.5" x14ac:dyDescent="0.35">
      <c r="A191" s="14" t="s">
        <v>135</v>
      </c>
      <c r="B191" s="14" t="s">
        <v>98</v>
      </c>
      <c r="C191" s="19">
        <f t="shared" si="2"/>
        <v>0.92749999999999999</v>
      </c>
      <c r="D191" s="17">
        <v>0.92</v>
      </c>
      <c r="E191" s="14">
        <v>0.94</v>
      </c>
      <c r="F191" s="14">
        <v>0.93</v>
      </c>
      <c r="G191" s="14">
        <v>0.92</v>
      </c>
      <c r="H191" s="14">
        <v>0.93</v>
      </c>
      <c r="I191" s="14">
        <v>0.91</v>
      </c>
      <c r="J191" s="14">
        <v>0.95</v>
      </c>
      <c r="K191" s="14">
        <v>0.93</v>
      </c>
      <c r="L191" s="14">
        <v>0.91</v>
      </c>
      <c r="M191" s="14">
        <v>0.9</v>
      </c>
      <c r="N191" s="14">
        <v>0.89</v>
      </c>
      <c r="O191" s="14">
        <v>0.92</v>
      </c>
      <c r="P191" s="14">
        <v>0.95</v>
      </c>
      <c r="Q191" s="14">
        <v>0.97</v>
      </c>
      <c r="R191" s="14">
        <v>0.92</v>
      </c>
      <c r="S191" s="14">
        <v>0.92</v>
      </c>
      <c r="T191" s="14">
        <v>0.91</v>
      </c>
      <c r="U191" s="14">
        <v>0.9</v>
      </c>
      <c r="V191" s="14">
        <v>0.89</v>
      </c>
      <c r="W191" s="14">
        <v>0.96</v>
      </c>
      <c r="X191" s="14">
        <v>0.92</v>
      </c>
      <c r="Y191" s="14">
        <v>0.87</v>
      </c>
      <c r="Z191" s="14">
        <v>0.88</v>
      </c>
      <c r="AA191" s="14">
        <v>0.88</v>
      </c>
      <c r="AB191" s="14">
        <v>0.89</v>
      </c>
      <c r="AC191" s="14">
        <v>0.9</v>
      </c>
      <c r="AD191" s="14">
        <v>0.92</v>
      </c>
      <c r="AE191" s="14">
        <v>0.92</v>
      </c>
      <c r="AF191" s="14">
        <v>0.93</v>
      </c>
      <c r="AG191" s="14">
        <v>0.92</v>
      </c>
      <c r="AH191" s="14">
        <v>0.94</v>
      </c>
    </row>
    <row r="192" spans="1:34" ht="14.5" x14ac:dyDescent="0.35">
      <c r="A192" s="14" t="s">
        <v>135</v>
      </c>
      <c r="B192" s="14" t="s">
        <v>99</v>
      </c>
      <c r="C192" s="19">
        <f t="shared" si="2"/>
        <v>0</v>
      </c>
    </row>
    <row r="193" spans="1:34" ht="14.5" x14ac:dyDescent="0.35">
      <c r="A193" s="14" t="s">
        <v>135</v>
      </c>
      <c r="B193" s="14" t="s">
        <v>35</v>
      </c>
      <c r="C193" s="19">
        <f t="shared" si="2"/>
        <v>0</v>
      </c>
      <c r="D193" s="17" t="s">
        <v>100</v>
      </c>
      <c r="E193" s="14" t="s">
        <v>101</v>
      </c>
      <c r="F193" s="14" t="s">
        <v>102</v>
      </c>
      <c r="G193" s="14" t="s">
        <v>103</v>
      </c>
      <c r="H193" s="14" t="s">
        <v>104</v>
      </c>
      <c r="I193" s="14" t="s">
        <v>105</v>
      </c>
      <c r="J193" s="14" t="s">
        <v>106</v>
      </c>
      <c r="K193" s="14" t="s">
        <v>107</v>
      </c>
      <c r="L193" s="14" t="s">
        <v>108</v>
      </c>
      <c r="M193" s="14" t="s">
        <v>109</v>
      </c>
      <c r="N193" s="14" t="s">
        <v>110</v>
      </c>
      <c r="O193" s="14" t="s">
        <v>111</v>
      </c>
      <c r="P193" s="14" t="s">
        <v>112</v>
      </c>
      <c r="Q193" s="14" t="s">
        <v>113</v>
      </c>
      <c r="R193" s="14" t="s">
        <v>114</v>
      </c>
      <c r="S193" s="14" t="s">
        <v>115</v>
      </c>
      <c r="T193" s="14" t="s">
        <v>116</v>
      </c>
      <c r="U193" s="14" t="s">
        <v>117</v>
      </c>
      <c r="V193" s="14" t="s">
        <v>118</v>
      </c>
      <c r="W193" s="14" t="s">
        <v>119</v>
      </c>
      <c r="X193" s="14" t="s">
        <v>120</v>
      </c>
      <c r="Y193" s="14" t="s">
        <v>121</v>
      </c>
      <c r="Z193" s="14" t="s">
        <v>122</v>
      </c>
      <c r="AA193" s="14" t="s">
        <v>123</v>
      </c>
      <c r="AB193" s="14" t="s">
        <v>124</v>
      </c>
      <c r="AC193" s="14" t="s">
        <v>125</v>
      </c>
      <c r="AD193" s="14" t="s">
        <v>126</v>
      </c>
      <c r="AE193" s="14" t="s">
        <v>127</v>
      </c>
      <c r="AF193" s="14" t="s">
        <v>128</v>
      </c>
      <c r="AG193" s="14" t="s">
        <v>129</v>
      </c>
      <c r="AH193" s="14" t="s">
        <v>130</v>
      </c>
    </row>
    <row r="194" spans="1:34" ht="14.5" x14ac:dyDescent="0.35">
      <c r="B194" s="14" t="s">
        <v>136</v>
      </c>
      <c r="C194" s="19">
        <f t="shared" si="2"/>
        <v>0</v>
      </c>
    </row>
    <row r="195" spans="1:34" ht="14.5" x14ac:dyDescent="0.35">
      <c r="A195" s="14" t="s">
        <v>136</v>
      </c>
      <c r="B195" s="14" t="s">
        <v>38</v>
      </c>
      <c r="C195" s="19">
        <f t="shared" si="2"/>
        <v>0</v>
      </c>
    </row>
    <row r="196" spans="1:34" ht="14.5" x14ac:dyDescent="0.35">
      <c r="A196" s="14" t="s">
        <v>136</v>
      </c>
      <c r="B196" s="14" t="s">
        <v>39</v>
      </c>
      <c r="C196" s="19">
        <f t="shared" si="2"/>
        <v>0</v>
      </c>
      <c r="D196" s="17" t="s">
        <v>40</v>
      </c>
      <c r="E196" s="14" t="s">
        <v>41</v>
      </c>
      <c r="F196" s="14" t="s">
        <v>42</v>
      </c>
      <c r="G196" s="14" t="s">
        <v>43</v>
      </c>
      <c r="H196" s="14" t="s">
        <v>44</v>
      </c>
      <c r="I196" s="14" t="s">
        <v>45</v>
      </c>
      <c r="J196" s="14" t="s">
        <v>46</v>
      </c>
      <c r="K196" s="14" t="s">
        <v>47</v>
      </c>
      <c r="L196" s="14" t="s">
        <v>48</v>
      </c>
      <c r="M196" s="14" t="s">
        <v>49</v>
      </c>
      <c r="N196" s="14" t="s">
        <v>50</v>
      </c>
      <c r="O196" s="14" t="s">
        <v>51</v>
      </c>
      <c r="P196" s="14" t="s">
        <v>52</v>
      </c>
      <c r="Q196" s="14" t="s">
        <v>53</v>
      </c>
      <c r="R196" s="14" t="s">
        <v>54</v>
      </c>
      <c r="S196" s="14" t="s">
        <v>55</v>
      </c>
      <c r="T196" s="14" t="s">
        <v>56</v>
      </c>
      <c r="U196" s="14" t="s">
        <v>57</v>
      </c>
      <c r="V196" s="14" t="s">
        <v>58</v>
      </c>
      <c r="W196" s="14" t="s">
        <v>59</v>
      </c>
      <c r="X196" s="14" t="s">
        <v>60</v>
      </c>
      <c r="Y196" s="14" t="s">
        <v>61</v>
      </c>
      <c r="Z196" s="14" t="s">
        <v>62</v>
      </c>
      <c r="AA196" s="14" t="s">
        <v>63</v>
      </c>
      <c r="AB196" s="14" t="s">
        <v>64</v>
      </c>
      <c r="AC196" s="14" t="s">
        <v>65</v>
      </c>
      <c r="AD196" s="14" t="s">
        <v>66</v>
      </c>
      <c r="AE196" s="14" t="s">
        <v>67</v>
      </c>
      <c r="AF196" s="14" t="s">
        <v>68</v>
      </c>
      <c r="AG196" s="14" t="s">
        <v>69</v>
      </c>
      <c r="AH196" s="14" t="s">
        <v>70</v>
      </c>
    </row>
    <row r="197" spans="1:34" ht="14.5" x14ac:dyDescent="0.35">
      <c r="A197" s="14" t="s">
        <v>136</v>
      </c>
      <c r="B197" s="14" t="s">
        <v>71</v>
      </c>
      <c r="C197" s="19">
        <f t="shared" si="2"/>
        <v>0</v>
      </c>
      <c r="D197" s="17" t="s">
        <v>72</v>
      </c>
      <c r="E197" s="14" t="s">
        <v>72</v>
      </c>
      <c r="F197" s="14" t="s">
        <v>72</v>
      </c>
      <c r="G197" s="14" t="s">
        <v>72</v>
      </c>
      <c r="H197" s="14" t="s">
        <v>72</v>
      </c>
      <c r="I197" s="14" t="s">
        <v>72</v>
      </c>
      <c r="J197" s="14" t="s">
        <v>72</v>
      </c>
      <c r="K197" s="14" t="s">
        <v>72</v>
      </c>
      <c r="L197" s="14" t="s">
        <v>72</v>
      </c>
      <c r="M197" s="14" t="s">
        <v>72</v>
      </c>
      <c r="N197" s="14" t="s">
        <v>72</v>
      </c>
      <c r="O197" s="14" t="s">
        <v>72</v>
      </c>
      <c r="P197" s="14" t="s">
        <v>72</v>
      </c>
      <c r="Q197" s="14" t="s">
        <v>72</v>
      </c>
      <c r="R197" s="14" t="s">
        <v>72</v>
      </c>
      <c r="S197" s="14" t="s">
        <v>72</v>
      </c>
      <c r="T197" s="14" t="s">
        <v>72</v>
      </c>
      <c r="U197" s="14" t="s">
        <v>72</v>
      </c>
      <c r="V197" s="14" t="s">
        <v>72</v>
      </c>
      <c r="W197" s="14" t="s">
        <v>72</v>
      </c>
      <c r="X197" s="14" t="s">
        <v>72</v>
      </c>
      <c r="Y197" s="14" t="s">
        <v>72</v>
      </c>
      <c r="Z197" s="14" t="s">
        <v>72</v>
      </c>
      <c r="AA197" s="14" t="s">
        <v>72</v>
      </c>
      <c r="AB197" s="14" t="s">
        <v>72</v>
      </c>
      <c r="AC197" s="14" t="s">
        <v>72</v>
      </c>
      <c r="AD197" s="14" t="s">
        <v>72</v>
      </c>
      <c r="AE197" s="14" t="s">
        <v>72</v>
      </c>
      <c r="AF197" s="14" t="s">
        <v>72</v>
      </c>
      <c r="AG197" s="14" t="s">
        <v>72</v>
      </c>
      <c r="AH197" s="14" t="s">
        <v>72</v>
      </c>
    </row>
    <row r="198" spans="1:34" ht="14.5" x14ac:dyDescent="0.35">
      <c r="A198" s="14" t="s">
        <v>136</v>
      </c>
      <c r="B198" s="14" t="s">
        <v>73</v>
      </c>
      <c r="C198" s="19">
        <f t="shared" si="2"/>
        <v>0</v>
      </c>
      <c r="D198" s="17" t="s">
        <v>72</v>
      </c>
      <c r="E198" s="14" t="s">
        <v>72</v>
      </c>
      <c r="F198" s="14" t="s">
        <v>72</v>
      </c>
      <c r="G198" s="14" t="s">
        <v>72</v>
      </c>
      <c r="H198" s="14" t="s">
        <v>72</v>
      </c>
      <c r="I198" s="14" t="s">
        <v>72</v>
      </c>
      <c r="J198" s="14" t="s">
        <v>72</v>
      </c>
      <c r="K198" s="14" t="s">
        <v>72</v>
      </c>
      <c r="L198" s="14" t="s">
        <v>72</v>
      </c>
      <c r="M198" s="14" t="s">
        <v>72</v>
      </c>
      <c r="N198" s="14" t="s">
        <v>72</v>
      </c>
      <c r="O198" s="14" t="s">
        <v>72</v>
      </c>
      <c r="P198" s="14" t="s">
        <v>72</v>
      </c>
      <c r="Q198" s="14" t="s">
        <v>72</v>
      </c>
      <c r="R198" s="14" t="s">
        <v>72</v>
      </c>
      <c r="S198" s="14" t="s">
        <v>72</v>
      </c>
      <c r="T198" s="14" t="s">
        <v>72</v>
      </c>
      <c r="U198" s="14" t="s">
        <v>72</v>
      </c>
      <c r="V198" s="14" t="s">
        <v>72</v>
      </c>
      <c r="W198" s="14" t="s">
        <v>72</v>
      </c>
      <c r="X198" s="14" t="s">
        <v>72</v>
      </c>
      <c r="Y198" s="14" t="s">
        <v>72</v>
      </c>
      <c r="Z198" s="14" t="s">
        <v>72</v>
      </c>
      <c r="AA198" s="14" t="s">
        <v>72</v>
      </c>
      <c r="AB198" s="14" t="s">
        <v>72</v>
      </c>
      <c r="AC198" s="14" t="s">
        <v>72</v>
      </c>
      <c r="AD198" s="14" t="s">
        <v>72</v>
      </c>
      <c r="AE198" s="14" t="s">
        <v>72</v>
      </c>
      <c r="AF198" s="14" t="s">
        <v>72</v>
      </c>
      <c r="AG198" s="14" t="s">
        <v>72</v>
      </c>
      <c r="AH198" s="14" t="s">
        <v>72</v>
      </c>
    </row>
    <row r="199" spans="1:34" ht="14.5" x14ac:dyDescent="0.35">
      <c r="A199" s="14" t="s">
        <v>136</v>
      </c>
      <c r="B199" s="14" t="s">
        <v>74</v>
      </c>
      <c r="C199" s="19">
        <f t="shared" si="2"/>
        <v>100437.5</v>
      </c>
      <c r="D199" s="17">
        <v>95906</v>
      </c>
      <c r="E199" s="14">
        <v>98554</v>
      </c>
      <c r="F199" s="14">
        <v>108940</v>
      </c>
      <c r="G199" s="14">
        <v>98350</v>
      </c>
      <c r="H199" s="14">
        <v>74075</v>
      </c>
      <c r="I199" s="14">
        <v>44645</v>
      </c>
      <c r="J199" s="14">
        <v>54693</v>
      </c>
      <c r="K199" s="14">
        <v>50273</v>
      </c>
      <c r="L199" s="14">
        <v>36816</v>
      </c>
      <c r="M199" s="14">
        <v>92735</v>
      </c>
      <c r="N199" s="14">
        <v>65570</v>
      </c>
      <c r="O199" s="14">
        <v>47137</v>
      </c>
      <c r="P199" s="14">
        <v>52334</v>
      </c>
      <c r="Q199" s="14">
        <v>37217</v>
      </c>
      <c r="R199" s="14">
        <v>47612</v>
      </c>
      <c r="S199" s="14">
        <v>41709</v>
      </c>
      <c r="T199" s="14">
        <v>45095</v>
      </c>
      <c r="U199" s="14">
        <v>59812</v>
      </c>
      <c r="V199" s="14">
        <v>21463</v>
      </c>
      <c r="W199" s="14">
        <v>2816826</v>
      </c>
      <c r="X199" s="14">
        <v>16992594</v>
      </c>
      <c r="Y199" s="14">
        <v>20484367</v>
      </c>
      <c r="Z199" s="14">
        <v>15122925</v>
      </c>
      <c r="AA199" s="14">
        <v>13227766</v>
      </c>
      <c r="AB199" s="14">
        <v>15773738</v>
      </c>
      <c r="AC199" s="14">
        <v>26931900</v>
      </c>
      <c r="AD199" s="14">
        <v>27201416</v>
      </c>
      <c r="AE199" s="14">
        <v>28714867</v>
      </c>
      <c r="AF199" s="14">
        <v>25153644</v>
      </c>
      <c r="AG199" s="14">
        <v>23552082</v>
      </c>
      <c r="AH199" s="14">
        <v>32155574</v>
      </c>
    </row>
    <row r="200" spans="1:34" ht="14.5" x14ac:dyDescent="0.35">
      <c r="A200" s="14" t="s">
        <v>136</v>
      </c>
      <c r="B200" s="14" t="s">
        <v>75</v>
      </c>
      <c r="C200" s="19">
        <f t="shared" ref="C200:C263" si="3">IFERROR(AVERAGE(D200:G200),0)</f>
        <v>37456320.5</v>
      </c>
      <c r="D200" s="17">
        <v>39963877</v>
      </c>
      <c r="E200" s="14">
        <v>38651474</v>
      </c>
      <c r="F200" s="14">
        <v>38005620</v>
      </c>
      <c r="G200" s="14">
        <v>33204311</v>
      </c>
      <c r="H200" s="14">
        <v>35256433</v>
      </c>
      <c r="I200" s="14">
        <v>36341469</v>
      </c>
      <c r="J200" s="14">
        <v>32560362</v>
      </c>
      <c r="K200" s="14">
        <v>34459537</v>
      </c>
      <c r="L200" s="14">
        <v>34566599</v>
      </c>
      <c r="M200" s="14">
        <v>32801371</v>
      </c>
      <c r="N200" s="14">
        <v>31184688</v>
      </c>
      <c r="O200" s="14">
        <v>28959236</v>
      </c>
      <c r="P200" s="14">
        <v>28138483</v>
      </c>
      <c r="Q200" s="14">
        <v>31087013</v>
      </c>
      <c r="R200" s="14">
        <v>32430695</v>
      </c>
      <c r="S200" s="14">
        <v>31564027</v>
      </c>
      <c r="T200" s="14">
        <v>30345047</v>
      </c>
      <c r="U200" s="14">
        <v>27166517</v>
      </c>
      <c r="V200" s="14">
        <v>28878256</v>
      </c>
      <c r="W200" s="14">
        <v>25296120</v>
      </c>
      <c r="X200" s="14">
        <v>13223244</v>
      </c>
      <c r="Y200" s="14">
        <v>4992718</v>
      </c>
      <c r="Z200" s="14">
        <v>1460849</v>
      </c>
      <c r="AA200" s="14">
        <v>1246481</v>
      </c>
      <c r="AB200" s="14">
        <v>1279140</v>
      </c>
      <c r="AC200" s="14">
        <v>1603927</v>
      </c>
      <c r="AD200" s="14">
        <v>1099243</v>
      </c>
      <c r="AE200" s="14">
        <v>1058104</v>
      </c>
      <c r="AF200" s="14">
        <v>1023563</v>
      </c>
      <c r="AG200" s="14">
        <v>719003</v>
      </c>
      <c r="AH200" s="14">
        <v>672826</v>
      </c>
    </row>
    <row r="201" spans="1:34" ht="14.5" x14ac:dyDescent="0.35">
      <c r="A201" s="14" t="s">
        <v>136</v>
      </c>
      <c r="B201" s="14" t="s">
        <v>76</v>
      </c>
      <c r="C201" s="19">
        <f t="shared" si="3"/>
        <v>215974.5</v>
      </c>
      <c r="D201" s="17">
        <v>186291</v>
      </c>
      <c r="E201" s="14">
        <v>194535</v>
      </c>
      <c r="F201" s="14">
        <v>261724</v>
      </c>
      <c r="G201" s="14">
        <v>221348</v>
      </c>
      <c r="H201" s="14">
        <v>254862</v>
      </c>
      <c r="I201" s="14">
        <v>196598</v>
      </c>
      <c r="J201" s="14">
        <v>148905</v>
      </c>
      <c r="K201" s="14">
        <v>139060</v>
      </c>
      <c r="L201" s="14">
        <v>780874</v>
      </c>
      <c r="M201" s="14">
        <v>406618</v>
      </c>
      <c r="N201" s="14">
        <v>1723788</v>
      </c>
      <c r="O201" s="14">
        <v>1874004</v>
      </c>
      <c r="P201" s="14">
        <v>1956376</v>
      </c>
      <c r="Q201" s="14">
        <v>1831289</v>
      </c>
      <c r="R201" s="14">
        <v>1873745</v>
      </c>
      <c r="S201" s="14">
        <v>1697139</v>
      </c>
      <c r="T201" s="14">
        <v>1965663</v>
      </c>
      <c r="U201" s="14">
        <v>1985668</v>
      </c>
      <c r="V201" s="14">
        <v>2052655</v>
      </c>
      <c r="W201" s="14">
        <v>2080286</v>
      </c>
      <c r="X201" s="14">
        <v>2401242</v>
      </c>
      <c r="Y201" s="14">
        <v>2243074</v>
      </c>
      <c r="Z201" s="14">
        <v>2263539</v>
      </c>
      <c r="AA201" s="14">
        <v>2320840</v>
      </c>
      <c r="AB201" s="14">
        <v>2289052</v>
      </c>
      <c r="AC201" s="14">
        <v>2512344</v>
      </c>
      <c r="AD201" s="14">
        <v>2552302</v>
      </c>
      <c r="AE201" s="14">
        <v>2690508</v>
      </c>
      <c r="AF201" s="14">
        <v>2670940</v>
      </c>
      <c r="AG201" s="14">
        <v>2561652</v>
      </c>
      <c r="AH201" s="14">
        <v>1986752</v>
      </c>
    </row>
    <row r="202" spans="1:34" ht="14.5" x14ac:dyDescent="0.35">
      <c r="A202" s="14" t="s">
        <v>136</v>
      </c>
      <c r="B202" s="14" t="s">
        <v>77</v>
      </c>
      <c r="C202" s="19">
        <f t="shared" si="3"/>
        <v>37772732.75</v>
      </c>
      <c r="D202" s="17">
        <v>40246075</v>
      </c>
      <c r="E202" s="14">
        <v>38944563</v>
      </c>
      <c r="F202" s="14">
        <v>38376284</v>
      </c>
      <c r="G202" s="14">
        <v>33524009</v>
      </c>
      <c r="H202" s="14">
        <v>35585370</v>
      </c>
      <c r="I202" s="14">
        <v>36582711</v>
      </c>
      <c r="J202" s="14">
        <v>32763959</v>
      </c>
      <c r="K202" s="14">
        <v>34648870</v>
      </c>
      <c r="L202" s="14">
        <v>35384289</v>
      </c>
      <c r="M202" s="14">
        <v>33300725</v>
      </c>
      <c r="N202" s="14">
        <v>32974046</v>
      </c>
      <c r="O202" s="14">
        <v>30880377</v>
      </c>
      <c r="P202" s="14">
        <v>30147193</v>
      </c>
      <c r="Q202" s="14">
        <v>32955519</v>
      </c>
      <c r="R202" s="14">
        <v>34352052</v>
      </c>
      <c r="S202" s="14">
        <v>33302875</v>
      </c>
      <c r="T202" s="14">
        <v>32355806</v>
      </c>
      <c r="U202" s="14">
        <v>29211997</v>
      </c>
      <c r="V202" s="14">
        <v>30952373</v>
      </c>
      <c r="W202" s="14">
        <v>30193232</v>
      </c>
      <c r="X202" s="14">
        <v>32617080</v>
      </c>
      <c r="Y202" s="14">
        <v>27720159</v>
      </c>
      <c r="Z202" s="14">
        <v>18847313</v>
      </c>
      <c r="AA202" s="14">
        <v>16795086</v>
      </c>
      <c r="AB202" s="14">
        <v>19341930</v>
      </c>
      <c r="AC202" s="14">
        <v>31048171</v>
      </c>
      <c r="AD202" s="14">
        <v>30852961</v>
      </c>
      <c r="AE202" s="14">
        <v>32463479</v>
      </c>
      <c r="AF202" s="14">
        <v>28848147</v>
      </c>
      <c r="AG202" s="14">
        <v>26832737</v>
      </c>
      <c r="AH202" s="14">
        <v>34815151</v>
      </c>
    </row>
    <row r="203" spans="1:34" ht="14.5" x14ac:dyDescent="0.35">
      <c r="A203" s="14" t="s">
        <v>136</v>
      </c>
      <c r="B203" s="14" t="s">
        <v>78</v>
      </c>
      <c r="C203" s="19">
        <f t="shared" si="3"/>
        <v>407696.25</v>
      </c>
      <c r="D203" s="17">
        <v>330389</v>
      </c>
      <c r="E203" s="14">
        <v>444761</v>
      </c>
      <c r="F203" s="14">
        <v>432822</v>
      </c>
      <c r="G203" s="14">
        <v>422813</v>
      </c>
      <c r="H203" s="14">
        <v>409492</v>
      </c>
      <c r="I203" s="14">
        <v>401950</v>
      </c>
      <c r="J203" s="14">
        <v>440246</v>
      </c>
      <c r="K203" s="14">
        <v>347217</v>
      </c>
      <c r="L203" s="14">
        <v>396574</v>
      </c>
      <c r="M203" s="14">
        <v>211290</v>
      </c>
      <c r="N203" s="14">
        <v>69779</v>
      </c>
      <c r="O203" s="14">
        <v>46645</v>
      </c>
      <c r="P203" s="14">
        <v>43870</v>
      </c>
      <c r="Q203" s="14">
        <v>43514</v>
      </c>
      <c r="R203" s="14">
        <v>38271</v>
      </c>
      <c r="S203" s="14">
        <v>39754</v>
      </c>
      <c r="T203" s="14">
        <v>42924</v>
      </c>
      <c r="U203" s="14">
        <v>45444</v>
      </c>
      <c r="V203" s="14">
        <v>47541</v>
      </c>
      <c r="W203" s="14">
        <v>40928</v>
      </c>
      <c r="X203" s="14">
        <v>46937</v>
      </c>
      <c r="Y203" s="14">
        <v>546665</v>
      </c>
      <c r="Z203" s="14">
        <v>481675</v>
      </c>
      <c r="AA203" s="14">
        <v>515058</v>
      </c>
      <c r="AB203" s="14">
        <v>561893</v>
      </c>
      <c r="AC203" s="14">
        <v>96567</v>
      </c>
      <c r="AD203" s="14">
        <v>90698</v>
      </c>
      <c r="AE203" s="14">
        <v>104077</v>
      </c>
      <c r="AF203" s="14">
        <v>107532</v>
      </c>
      <c r="AG203" s="14">
        <v>112125</v>
      </c>
      <c r="AH203" s="14">
        <v>141781</v>
      </c>
    </row>
    <row r="204" spans="1:34" ht="14.5" x14ac:dyDescent="0.35">
      <c r="A204" s="14" t="s">
        <v>136</v>
      </c>
      <c r="B204" s="14" t="s">
        <v>79</v>
      </c>
      <c r="C204" s="19">
        <f t="shared" si="3"/>
        <v>633775</v>
      </c>
      <c r="D204" s="17">
        <v>614109</v>
      </c>
      <c r="E204" s="14">
        <v>660714</v>
      </c>
      <c r="F204" s="14">
        <v>644445</v>
      </c>
      <c r="G204" s="14">
        <v>615832</v>
      </c>
      <c r="H204" s="14">
        <v>501698</v>
      </c>
      <c r="I204" s="14">
        <v>485961</v>
      </c>
      <c r="J204" s="14">
        <v>472775</v>
      </c>
      <c r="K204" s="14">
        <v>614703</v>
      </c>
      <c r="L204" s="14">
        <v>336681</v>
      </c>
      <c r="M204" s="14">
        <v>233206</v>
      </c>
      <c r="N204" s="14">
        <v>305799</v>
      </c>
      <c r="O204" s="14">
        <v>279200</v>
      </c>
      <c r="P204" s="14">
        <v>218409</v>
      </c>
      <c r="Q204" s="14">
        <v>172176</v>
      </c>
      <c r="R204" s="14">
        <v>291413</v>
      </c>
      <c r="S204" s="14">
        <v>207119</v>
      </c>
      <c r="T204" s="14">
        <v>234677</v>
      </c>
      <c r="U204" s="14">
        <v>287609</v>
      </c>
      <c r="V204" s="14">
        <v>311304</v>
      </c>
      <c r="W204" s="14">
        <v>256480</v>
      </c>
      <c r="X204" s="14">
        <v>303552</v>
      </c>
      <c r="Y204" s="14">
        <v>330073</v>
      </c>
      <c r="Z204" s="14">
        <v>362505</v>
      </c>
      <c r="AA204" s="14">
        <v>364152</v>
      </c>
      <c r="AB204" s="14">
        <v>307574</v>
      </c>
      <c r="AC204" s="14">
        <v>327732</v>
      </c>
      <c r="AD204" s="14">
        <v>235258</v>
      </c>
      <c r="AE204" s="14">
        <v>317015</v>
      </c>
      <c r="AF204" s="14">
        <v>255700</v>
      </c>
      <c r="AG204" s="14">
        <v>91604</v>
      </c>
      <c r="AH204" s="14">
        <v>190315</v>
      </c>
    </row>
    <row r="205" spans="1:34" ht="14.5" x14ac:dyDescent="0.35">
      <c r="A205" s="14" t="s">
        <v>136</v>
      </c>
      <c r="B205" s="14" t="s">
        <v>80</v>
      </c>
      <c r="C205" s="19">
        <f t="shared" si="3"/>
        <v>1041471.25</v>
      </c>
      <c r="D205" s="17">
        <v>944498</v>
      </c>
      <c r="E205" s="14">
        <v>1105475</v>
      </c>
      <c r="F205" s="14">
        <v>1077267</v>
      </c>
      <c r="G205" s="14">
        <v>1038645</v>
      </c>
      <c r="H205" s="14">
        <v>911190</v>
      </c>
      <c r="I205" s="14">
        <v>887911</v>
      </c>
      <c r="J205" s="14">
        <v>913021</v>
      </c>
      <c r="K205" s="14">
        <v>961920</v>
      </c>
      <c r="L205" s="14">
        <v>733255</v>
      </c>
      <c r="M205" s="14">
        <v>444496</v>
      </c>
      <c r="N205" s="14">
        <v>375577</v>
      </c>
      <c r="O205" s="14">
        <v>325845</v>
      </c>
      <c r="P205" s="14">
        <v>262280</v>
      </c>
      <c r="Q205" s="14">
        <v>215690</v>
      </c>
      <c r="R205" s="14">
        <v>329684</v>
      </c>
      <c r="S205" s="14">
        <v>246872</v>
      </c>
      <c r="T205" s="14">
        <v>277602</v>
      </c>
      <c r="U205" s="14">
        <v>333053</v>
      </c>
      <c r="V205" s="14">
        <v>358845</v>
      </c>
      <c r="W205" s="14">
        <v>297408</v>
      </c>
      <c r="X205" s="14">
        <v>350489</v>
      </c>
      <c r="Y205" s="14">
        <v>876738</v>
      </c>
      <c r="Z205" s="14">
        <v>844180</v>
      </c>
      <c r="AA205" s="14">
        <v>879210</v>
      </c>
      <c r="AB205" s="14">
        <v>869467</v>
      </c>
      <c r="AC205" s="14">
        <v>424299</v>
      </c>
      <c r="AD205" s="14">
        <v>325955</v>
      </c>
      <c r="AE205" s="14">
        <v>421092</v>
      </c>
      <c r="AF205" s="14">
        <v>363232</v>
      </c>
      <c r="AG205" s="14">
        <v>203729</v>
      </c>
      <c r="AH205" s="14">
        <v>332097</v>
      </c>
    </row>
    <row r="206" spans="1:34" ht="14.5" x14ac:dyDescent="0.35">
      <c r="A206" s="14" t="s">
        <v>136</v>
      </c>
      <c r="B206" s="14" t="s">
        <v>81</v>
      </c>
      <c r="C206" s="19">
        <f t="shared" si="3"/>
        <v>38814204</v>
      </c>
      <c r="D206" s="17">
        <v>41190572</v>
      </c>
      <c r="E206" s="14">
        <v>40050038</v>
      </c>
      <c r="F206" s="14">
        <v>39453552</v>
      </c>
      <c r="G206" s="14">
        <v>34562654</v>
      </c>
      <c r="H206" s="14">
        <v>36496560</v>
      </c>
      <c r="I206" s="14">
        <v>37470622</v>
      </c>
      <c r="J206" s="14">
        <v>33676980</v>
      </c>
      <c r="K206" s="14">
        <v>35610789</v>
      </c>
      <c r="L206" s="14">
        <v>36117544</v>
      </c>
      <c r="M206" s="14">
        <v>33745221</v>
      </c>
      <c r="N206" s="14">
        <v>33349623</v>
      </c>
      <c r="O206" s="14">
        <v>31206222</v>
      </c>
      <c r="P206" s="14">
        <v>30409473</v>
      </c>
      <c r="Q206" s="14">
        <v>33171209</v>
      </c>
      <c r="R206" s="14">
        <v>34681736</v>
      </c>
      <c r="S206" s="14">
        <v>33549747</v>
      </c>
      <c r="T206" s="14">
        <v>32633408</v>
      </c>
      <c r="U206" s="14">
        <v>29545050</v>
      </c>
      <c r="V206" s="14">
        <v>31311218</v>
      </c>
      <c r="W206" s="14">
        <v>30490640</v>
      </c>
      <c r="X206" s="14">
        <v>32967568</v>
      </c>
      <c r="Y206" s="14">
        <v>28596897</v>
      </c>
      <c r="Z206" s="14">
        <v>19691493</v>
      </c>
      <c r="AA206" s="14">
        <v>17674296</v>
      </c>
      <c r="AB206" s="14">
        <v>20211397</v>
      </c>
      <c r="AC206" s="14">
        <v>31472471</v>
      </c>
      <c r="AD206" s="14">
        <v>31178916</v>
      </c>
      <c r="AE206" s="14">
        <v>32884571</v>
      </c>
      <c r="AF206" s="14">
        <v>29211379</v>
      </c>
      <c r="AG206" s="14">
        <v>27036466</v>
      </c>
      <c r="AH206" s="14">
        <v>35147248</v>
      </c>
    </row>
    <row r="207" spans="1:34" ht="14.5" x14ac:dyDescent="0.35">
      <c r="A207" s="14" t="s">
        <v>136</v>
      </c>
      <c r="B207" s="14" t="s">
        <v>82</v>
      </c>
      <c r="C207" s="19">
        <f t="shared" si="3"/>
        <v>264396.75</v>
      </c>
      <c r="D207" s="17">
        <v>0</v>
      </c>
      <c r="E207" s="14">
        <v>0</v>
      </c>
      <c r="F207" s="14">
        <v>530358</v>
      </c>
      <c r="G207" s="14">
        <v>527229</v>
      </c>
      <c r="H207" s="14">
        <v>546252</v>
      </c>
      <c r="I207" s="14">
        <v>625504</v>
      </c>
      <c r="J207" s="14">
        <v>671110</v>
      </c>
      <c r="K207" s="14">
        <v>584738</v>
      </c>
      <c r="L207" s="14">
        <v>0</v>
      </c>
      <c r="M207" s="14">
        <v>2347986</v>
      </c>
      <c r="N207" s="14">
        <v>1948867</v>
      </c>
      <c r="O207" s="14">
        <v>2566745</v>
      </c>
      <c r="P207" s="14">
        <v>2161054</v>
      </c>
      <c r="Q207" s="14">
        <v>1831553</v>
      </c>
      <c r="R207" s="14">
        <v>1346065</v>
      </c>
      <c r="S207" s="14">
        <v>1337800</v>
      </c>
      <c r="T207" s="14">
        <v>1061203</v>
      </c>
      <c r="U207" s="14">
        <v>472004</v>
      </c>
      <c r="V207" s="14">
        <v>325649</v>
      </c>
      <c r="W207" s="14">
        <v>765675</v>
      </c>
      <c r="X207" s="14">
        <v>1947179</v>
      </c>
      <c r="Y207" s="14">
        <v>1934370</v>
      </c>
      <c r="Z207" s="14">
        <v>1765571</v>
      </c>
      <c r="AA207" s="14">
        <v>1699344</v>
      </c>
      <c r="AB207" s="14">
        <v>1325287</v>
      </c>
      <c r="AC207" s="14">
        <v>1276159</v>
      </c>
      <c r="AD207" s="14">
        <v>1179296</v>
      </c>
      <c r="AE207" s="14">
        <v>1075758</v>
      </c>
      <c r="AF207" s="14">
        <v>902319</v>
      </c>
      <c r="AG207" s="14">
        <v>537158</v>
      </c>
      <c r="AH207" s="14">
        <v>36686</v>
      </c>
    </row>
    <row r="208" spans="1:34" ht="14.5" x14ac:dyDescent="0.35">
      <c r="A208" s="14" t="s">
        <v>136</v>
      </c>
      <c r="B208" s="20" t="s">
        <v>83</v>
      </c>
      <c r="C208" s="19">
        <f t="shared" si="3"/>
        <v>0</v>
      </c>
      <c r="D208" s="17">
        <v>0</v>
      </c>
      <c r="E208" s="14">
        <v>0</v>
      </c>
      <c r="F208" s="14">
        <v>0</v>
      </c>
      <c r="G208" s="14">
        <v>0</v>
      </c>
      <c r="H208" s="14">
        <v>0</v>
      </c>
      <c r="I208" s="14">
        <v>0</v>
      </c>
      <c r="J208" s="14">
        <v>0</v>
      </c>
      <c r="K208" s="14">
        <v>0</v>
      </c>
      <c r="L208" s="14">
        <v>0</v>
      </c>
      <c r="M208" s="14">
        <v>0</v>
      </c>
      <c r="N208" s="14">
        <v>0</v>
      </c>
      <c r="O208" s="14">
        <v>0</v>
      </c>
      <c r="P208" s="14">
        <v>1426242</v>
      </c>
      <c r="Q208" s="14">
        <v>2667825</v>
      </c>
      <c r="R208" s="14">
        <v>0</v>
      </c>
      <c r="S208" s="14">
        <v>2172761</v>
      </c>
      <c r="T208" s="14">
        <v>2539158</v>
      </c>
      <c r="U208" s="14">
        <v>5549845</v>
      </c>
      <c r="V208" s="14">
        <v>2951239</v>
      </c>
      <c r="W208" s="14">
        <v>2544606</v>
      </c>
      <c r="X208" s="14">
        <v>0</v>
      </c>
      <c r="Y208" s="14">
        <v>2978287</v>
      </c>
      <c r="Z208" s="14">
        <v>10892219</v>
      </c>
      <c r="AA208" s="14">
        <v>12493084</v>
      </c>
      <c r="AB208" s="14">
        <v>10383589</v>
      </c>
      <c r="AC208" s="14">
        <v>0</v>
      </c>
      <c r="AD208" s="14">
        <v>0</v>
      </c>
      <c r="AE208" s="14">
        <v>0</v>
      </c>
      <c r="AF208" s="14">
        <v>412839</v>
      </c>
      <c r="AG208" s="14">
        <v>2859466</v>
      </c>
      <c r="AH208" s="14">
        <v>0</v>
      </c>
    </row>
    <row r="209" spans="1:34" ht="14.5" x14ac:dyDescent="0.35">
      <c r="A209" s="14" t="s">
        <v>136</v>
      </c>
      <c r="B209" s="14" t="s">
        <v>84</v>
      </c>
      <c r="C209" s="19">
        <f t="shared" si="3"/>
        <v>39078600.75</v>
      </c>
      <c r="D209" s="17">
        <v>41190572</v>
      </c>
      <c r="E209" s="14">
        <v>40050038</v>
      </c>
      <c r="F209" s="14">
        <v>39983910</v>
      </c>
      <c r="G209" s="14">
        <v>35089883</v>
      </c>
      <c r="H209" s="14">
        <v>37042812</v>
      </c>
      <c r="I209" s="14">
        <v>38096126</v>
      </c>
      <c r="J209" s="14">
        <v>34348090</v>
      </c>
      <c r="K209" s="14">
        <v>36195527</v>
      </c>
      <c r="L209" s="14">
        <v>36117544</v>
      </c>
      <c r="M209" s="14">
        <v>36093207</v>
      </c>
      <c r="N209" s="14">
        <v>35298490</v>
      </c>
      <c r="O209" s="14">
        <v>33772967</v>
      </c>
      <c r="P209" s="14">
        <v>33996769</v>
      </c>
      <c r="Q209" s="14">
        <v>37670587</v>
      </c>
      <c r="R209" s="14">
        <v>36027801</v>
      </c>
      <c r="S209" s="14">
        <v>37060308</v>
      </c>
      <c r="T209" s="14">
        <v>36233769</v>
      </c>
      <c r="U209" s="14">
        <v>35566899</v>
      </c>
      <c r="V209" s="14">
        <v>34588106</v>
      </c>
      <c r="W209" s="14">
        <v>33800921</v>
      </c>
      <c r="X209" s="14">
        <v>34914747</v>
      </c>
      <c r="Y209" s="14">
        <v>33509554</v>
      </c>
      <c r="Z209" s="14">
        <v>32349283</v>
      </c>
      <c r="AA209" s="14">
        <v>31866724</v>
      </c>
      <c r="AB209" s="14">
        <v>31920273</v>
      </c>
      <c r="AC209" s="14">
        <v>32748630</v>
      </c>
      <c r="AD209" s="14">
        <v>32358212</v>
      </c>
      <c r="AE209" s="14">
        <v>33960329</v>
      </c>
      <c r="AF209" s="14">
        <v>30526537</v>
      </c>
      <c r="AG209" s="14">
        <v>30433090</v>
      </c>
      <c r="AH209" s="14">
        <v>35183934</v>
      </c>
    </row>
    <row r="210" spans="1:34" ht="14.5" x14ac:dyDescent="0.35">
      <c r="A210" s="14" t="s">
        <v>136</v>
      </c>
      <c r="B210" s="14" t="s">
        <v>85</v>
      </c>
      <c r="C210" s="19">
        <f t="shared" si="3"/>
        <v>0</v>
      </c>
      <c r="D210" s="17" t="s">
        <v>72</v>
      </c>
      <c r="E210" s="14" t="s">
        <v>72</v>
      </c>
      <c r="F210" s="14" t="s">
        <v>72</v>
      </c>
      <c r="G210" s="14" t="s">
        <v>72</v>
      </c>
      <c r="H210" s="14" t="s">
        <v>72</v>
      </c>
      <c r="I210" s="14" t="s">
        <v>72</v>
      </c>
      <c r="J210" s="14" t="s">
        <v>72</v>
      </c>
      <c r="K210" s="14" t="s">
        <v>72</v>
      </c>
      <c r="L210" s="14" t="s">
        <v>72</v>
      </c>
      <c r="M210" s="14" t="s">
        <v>72</v>
      </c>
      <c r="N210" s="14" t="s">
        <v>72</v>
      </c>
      <c r="O210" s="14" t="s">
        <v>72</v>
      </c>
      <c r="P210" s="14" t="s">
        <v>72</v>
      </c>
      <c r="Q210" s="14" t="s">
        <v>72</v>
      </c>
      <c r="R210" s="14" t="s">
        <v>72</v>
      </c>
      <c r="S210" s="14" t="s">
        <v>72</v>
      </c>
      <c r="T210" s="14" t="s">
        <v>72</v>
      </c>
      <c r="U210" s="14" t="s">
        <v>72</v>
      </c>
      <c r="V210" s="14" t="s">
        <v>72</v>
      </c>
      <c r="W210" s="14" t="s">
        <v>72</v>
      </c>
      <c r="X210" s="14" t="s">
        <v>72</v>
      </c>
      <c r="Y210" s="14" t="s">
        <v>72</v>
      </c>
      <c r="Z210" s="14" t="s">
        <v>72</v>
      </c>
      <c r="AA210" s="14" t="s">
        <v>72</v>
      </c>
      <c r="AB210" s="14" t="s">
        <v>72</v>
      </c>
      <c r="AC210" s="14" t="s">
        <v>72</v>
      </c>
      <c r="AD210" s="14" t="s">
        <v>72</v>
      </c>
      <c r="AE210" s="14" t="s">
        <v>72</v>
      </c>
      <c r="AF210" s="14" t="s">
        <v>72</v>
      </c>
      <c r="AG210" s="14" t="s">
        <v>72</v>
      </c>
      <c r="AH210" s="14" t="s">
        <v>72</v>
      </c>
    </row>
    <row r="211" spans="1:34" ht="14.5" x14ac:dyDescent="0.35">
      <c r="A211" s="14" t="s">
        <v>136</v>
      </c>
      <c r="B211" s="14" t="s">
        <v>86</v>
      </c>
      <c r="C211" s="19">
        <f t="shared" si="3"/>
        <v>0</v>
      </c>
      <c r="E211" s="14" t="s">
        <v>72</v>
      </c>
      <c r="F211" s="14" t="s">
        <v>72</v>
      </c>
      <c r="G211" s="14" t="s">
        <v>72</v>
      </c>
      <c r="H211" s="14" t="s">
        <v>72</v>
      </c>
      <c r="I211" s="14" t="s">
        <v>72</v>
      </c>
      <c r="J211" s="14" t="s">
        <v>72</v>
      </c>
      <c r="K211" s="14" t="s">
        <v>72</v>
      </c>
      <c r="L211" s="14" t="s">
        <v>72</v>
      </c>
      <c r="M211" s="14" t="s">
        <v>72</v>
      </c>
      <c r="N211" s="14" t="s">
        <v>72</v>
      </c>
      <c r="O211" s="14" t="s">
        <v>72</v>
      </c>
      <c r="P211" s="14" t="s">
        <v>72</v>
      </c>
      <c r="Q211" s="14" t="s">
        <v>72</v>
      </c>
      <c r="R211" s="14" t="s">
        <v>72</v>
      </c>
      <c r="S211" s="14" t="s">
        <v>72</v>
      </c>
      <c r="T211" s="14" t="s">
        <v>72</v>
      </c>
      <c r="U211" s="14" t="s">
        <v>72</v>
      </c>
      <c r="V211" s="14" t="s">
        <v>72</v>
      </c>
      <c r="W211" s="14" t="s">
        <v>72</v>
      </c>
      <c r="X211" s="14" t="s">
        <v>72</v>
      </c>
      <c r="Y211" s="14" t="s">
        <v>72</v>
      </c>
      <c r="Z211" s="14" t="s">
        <v>72</v>
      </c>
      <c r="AA211" s="14" t="s">
        <v>72</v>
      </c>
      <c r="AB211" s="14" t="s">
        <v>72</v>
      </c>
      <c r="AC211" s="14" t="s">
        <v>72</v>
      </c>
      <c r="AD211" s="14" t="s">
        <v>72</v>
      </c>
      <c r="AE211" s="14" t="s">
        <v>72</v>
      </c>
      <c r="AF211" s="14" t="s">
        <v>72</v>
      </c>
      <c r="AG211" s="14" t="s">
        <v>72</v>
      </c>
      <c r="AH211" s="14" t="s">
        <v>72</v>
      </c>
    </row>
    <row r="212" spans="1:34" ht="14.5" x14ac:dyDescent="0.35">
      <c r="A212" s="14" t="s">
        <v>136</v>
      </c>
      <c r="B212" s="14" t="s">
        <v>87</v>
      </c>
      <c r="C212" s="19">
        <f t="shared" si="3"/>
        <v>13393266.75</v>
      </c>
      <c r="D212" s="17">
        <v>14001202</v>
      </c>
      <c r="E212" s="14">
        <v>13501894</v>
      </c>
      <c r="F212" s="14">
        <v>13667330</v>
      </c>
      <c r="G212" s="14">
        <v>12402641</v>
      </c>
      <c r="H212" s="14">
        <v>12305217</v>
      </c>
      <c r="I212" s="14">
        <v>12457127</v>
      </c>
      <c r="J212" s="14">
        <v>12637103</v>
      </c>
      <c r="K212" s="14">
        <v>11052116</v>
      </c>
      <c r="L212" s="14">
        <v>10492417</v>
      </c>
      <c r="M212" s="14">
        <v>11365328</v>
      </c>
      <c r="N212" s="14">
        <v>13676247</v>
      </c>
      <c r="O212" s="14">
        <v>16660567</v>
      </c>
      <c r="P212" s="14">
        <v>19192156</v>
      </c>
      <c r="Q212" s="14">
        <v>24074606</v>
      </c>
      <c r="R212" s="14">
        <v>30114415</v>
      </c>
      <c r="S212" s="14">
        <v>32354549</v>
      </c>
      <c r="T212" s="14">
        <v>31470175</v>
      </c>
      <c r="U212" s="14">
        <v>31230118</v>
      </c>
      <c r="V212" s="14">
        <v>30615280</v>
      </c>
      <c r="W212" s="14">
        <v>30526724</v>
      </c>
      <c r="X212" s="14">
        <v>29952407</v>
      </c>
      <c r="Y212" s="14">
        <v>29803004</v>
      </c>
      <c r="Z212" s="14">
        <v>28956144</v>
      </c>
      <c r="AA212" s="14">
        <v>28432096</v>
      </c>
      <c r="AB212" s="14">
        <v>28416945</v>
      </c>
      <c r="AC212" s="14">
        <v>27969969</v>
      </c>
      <c r="AD212" s="14">
        <v>28025671</v>
      </c>
      <c r="AE212" s="14">
        <v>27238487</v>
      </c>
      <c r="AF212" s="14">
        <v>27126971</v>
      </c>
      <c r="AG212" s="14">
        <v>27171405</v>
      </c>
      <c r="AH212" s="14">
        <v>27187238</v>
      </c>
    </row>
    <row r="213" spans="1:34" ht="14.5" x14ac:dyDescent="0.35">
      <c r="A213" s="14" t="s">
        <v>136</v>
      </c>
      <c r="B213" s="14" t="s">
        <v>88</v>
      </c>
      <c r="C213" s="19">
        <f t="shared" si="3"/>
        <v>14462205.5</v>
      </c>
      <c r="D213" s="17">
        <v>12960910</v>
      </c>
      <c r="E213" s="14">
        <v>14235828</v>
      </c>
      <c r="F213" s="14">
        <v>15034880</v>
      </c>
      <c r="G213" s="14">
        <v>15617204</v>
      </c>
      <c r="H213" s="14">
        <v>16546351</v>
      </c>
      <c r="I213" s="14">
        <v>16998365</v>
      </c>
      <c r="J213" s="14">
        <v>16656291</v>
      </c>
      <c r="K213" s="14">
        <v>18699199</v>
      </c>
      <c r="L213" s="14">
        <v>18959533</v>
      </c>
      <c r="M213" s="14">
        <v>18475613</v>
      </c>
      <c r="N213" s="14">
        <v>16676808</v>
      </c>
      <c r="O213" s="14">
        <v>13016458</v>
      </c>
      <c r="P213" s="14">
        <v>11724416</v>
      </c>
      <c r="Q213" s="14">
        <v>10014749</v>
      </c>
      <c r="R213" s="14">
        <v>1528796</v>
      </c>
      <c r="S213" s="14">
        <v>740480</v>
      </c>
      <c r="T213" s="14">
        <v>744435</v>
      </c>
      <c r="U213" s="14">
        <v>600100</v>
      </c>
      <c r="V213" s="14">
        <v>390209</v>
      </c>
      <c r="W213" s="14">
        <v>14034</v>
      </c>
      <c r="X213" s="14">
        <v>0</v>
      </c>
      <c r="Y213" s="14">
        <v>0</v>
      </c>
      <c r="Z213" s="14">
        <v>0</v>
      </c>
      <c r="AA213" s="14">
        <v>0</v>
      </c>
      <c r="AB213" s="14">
        <v>0</v>
      </c>
      <c r="AC213" s="14">
        <v>0</v>
      </c>
      <c r="AD213" s="14">
        <v>0</v>
      </c>
      <c r="AE213" s="14">
        <v>0</v>
      </c>
      <c r="AF213" s="14">
        <v>0</v>
      </c>
      <c r="AG213" s="14">
        <v>0</v>
      </c>
      <c r="AH213" s="14">
        <v>0</v>
      </c>
    </row>
    <row r="214" spans="1:34" ht="14.5" x14ac:dyDescent="0.35">
      <c r="A214" s="14" t="s">
        <v>136</v>
      </c>
      <c r="B214" s="14" t="s">
        <v>89</v>
      </c>
      <c r="C214" s="19">
        <f t="shared" si="3"/>
        <v>140308.75</v>
      </c>
      <c r="D214" s="17">
        <v>151561</v>
      </c>
      <c r="E214" s="14">
        <v>162274</v>
      </c>
      <c r="F214" s="14">
        <v>131715</v>
      </c>
      <c r="G214" s="14">
        <v>115685</v>
      </c>
      <c r="H214" s="14">
        <v>79519</v>
      </c>
      <c r="I214" s="14">
        <v>20663</v>
      </c>
      <c r="J214" s="14">
        <v>61066</v>
      </c>
      <c r="K214" s="14">
        <v>73201</v>
      </c>
      <c r="L214" s="14">
        <v>40388</v>
      </c>
      <c r="M214" s="14">
        <v>18052</v>
      </c>
      <c r="N214" s="14">
        <v>38711</v>
      </c>
      <c r="O214" s="14">
        <v>38739</v>
      </c>
      <c r="P214" s="14">
        <v>39972</v>
      </c>
      <c r="Q214" s="14">
        <v>39752</v>
      </c>
      <c r="R214" s="14">
        <v>34242</v>
      </c>
      <c r="S214" s="14">
        <v>0</v>
      </c>
      <c r="T214" s="14">
        <v>0</v>
      </c>
      <c r="U214" s="14">
        <v>0</v>
      </c>
      <c r="V214" s="14">
        <v>67454</v>
      </c>
      <c r="W214" s="14">
        <v>0</v>
      </c>
      <c r="X214" s="14">
        <v>0</v>
      </c>
      <c r="Y214" s="14">
        <v>0</v>
      </c>
      <c r="Z214" s="14">
        <v>0</v>
      </c>
      <c r="AA214" s="14">
        <v>0</v>
      </c>
      <c r="AB214" s="14">
        <v>0</v>
      </c>
      <c r="AC214" s="14">
        <v>0</v>
      </c>
      <c r="AD214" s="14">
        <v>0</v>
      </c>
      <c r="AE214" s="14">
        <v>0</v>
      </c>
      <c r="AF214" s="14">
        <v>0</v>
      </c>
      <c r="AG214" s="14">
        <v>0</v>
      </c>
      <c r="AH214" s="14">
        <v>0</v>
      </c>
    </row>
    <row r="215" spans="1:34" ht="14.5" x14ac:dyDescent="0.35">
      <c r="A215" s="14" t="s">
        <v>136</v>
      </c>
      <c r="B215" s="14" t="s">
        <v>90</v>
      </c>
      <c r="C215" s="19">
        <f t="shared" si="3"/>
        <v>27995781</v>
      </c>
      <c r="D215" s="17">
        <v>27113673</v>
      </c>
      <c r="E215" s="14">
        <v>27899996</v>
      </c>
      <c r="F215" s="14">
        <v>28833925</v>
      </c>
      <c r="G215" s="14">
        <v>28135530</v>
      </c>
      <c r="H215" s="14">
        <v>28931087</v>
      </c>
      <c r="I215" s="14">
        <v>29476155</v>
      </c>
      <c r="J215" s="14">
        <v>29354460</v>
      </c>
      <c r="K215" s="14">
        <v>29824516</v>
      </c>
      <c r="L215" s="14">
        <v>29492338</v>
      </c>
      <c r="M215" s="14">
        <v>29858993</v>
      </c>
      <c r="N215" s="14">
        <v>30391766</v>
      </c>
      <c r="O215" s="14">
        <v>29715764</v>
      </c>
      <c r="P215" s="14">
        <v>30956544</v>
      </c>
      <c r="Q215" s="14">
        <v>34129107</v>
      </c>
      <c r="R215" s="14">
        <v>31677453</v>
      </c>
      <c r="S215" s="14">
        <v>33095029</v>
      </c>
      <c r="T215" s="14">
        <v>32214610</v>
      </c>
      <c r="U215" s="14">
        <v>31830218</v>
      </c>
      <c r="V215" s="14">
        <v>31072943</v>
      </c>
      <c r="W215" s="14">
        <v>30540758</v>
      </c>
      <c r="X215" s="14">
        <v>29952407</v>
      </c>
      <c r="Y215" s="14">
        <v>29803004</v>
      </c>
      <c r="Z215" s="14">
        <v>28956144</v>
      </c>
      <c r="AA215" s="14">
        <v>28432096</v>
      </c>
      <c r="AB215" s="14">
        <v>28416945</v>
      </c>
      <c r="AC215" s="14">
        <v>27969969</v>
      </c>
      <c r="AD215" s="14">
        <v>28025671</v>
      </c>
      <c r="AE215" s="14">
        <v>27238487</v>
      </c>
      <c r="AF215" s="14">
        <v>27126971</v>
      </c>
      <c r="AG215" s="14">
        <v>27171405</v>
      </c>
      <c r="AH215" s="14">
        <v>27187238</v>
      </c>
    </row>
    <row r="216" spans="1:34" ht="14.5" x14ac:dyDescent="0.35">
      <c r="A216" s="14" t="s">
        <v>136</v>
      </c>
      <c r="B216" s="14" t="s">
        <v>91</v>
      </c>
      <c r="C216" s="19">
        <f t="shared" si="3"/>
        <v>963104.75</v>
      </c>
      <c r="D216" s="17">
        <v>862269</v>
      </c>
      <c r="E216" s="14">
        <v>1000623</v>
      </c>
      <c r="F216" s="14">
        <v>1007910</v>
      </c>
      <c r="G216" s="14">
        <v>981617</v>
      </c>
      <c r="H216" s="14">
        <v>841998</v>
      </c>
      <c r="I216" s="14">
        <v>838989</v>
      </c>
      <c r="J216" s="14">
        <v>837754</v>
      </c>
      <c r="K216" s="14">
        <v>992317</v>
      </c>
      <c r="L216" s="14">
        <v>786983</v>
      </c>
      <c r="M216" s="14">
        <v>487407</v>
      </c>
      <c r="N216" s="14">
        <v>611350</v>
      </c>
      <c r="O216" s="14">
        <v>554157</v>
      </c>
      <c r="P216" s="14">
        <v>492675</v>
      </c>
      <c r="Q216" s="14">
        <v>505578</v>
      </c>
      <c r="R216" s="14">
        <v>302207</v>
      </c>
      <c r="S216" s="14">
        <v>225040</v>
      </c>
      <c r="T216" s="14">
        <v>1540638</v>
      </c>
      <c r="U216" s="14">
        <v>1539033</v>
      </c>
      <c r="V216" s="14">
        <v>1519735</v>
      </c>
      <c r="W216" s="14">
        <v>1487402</v>
      </c>
      <c r="X216" s="14">
        <v>3280319</v>
      </c>
      <c r="Y216" s="14">
        <v>725100</v>
      </c>
      <c r="Z216" s="14">
        <v>598457</v>
      </c>
      <c r="AA216" s="14">
        <v>704595</v>
      </c>
      <c r="AB216" s="14">
        <v>603708</v>
      </c>
      <c r="AC216" s="14">
        <v>601542</v>
      </c>
      <c r="AD216" s="14">
        <v>523034</v>
      </c>
      <c r="AE216" s="14">
        <v>624526</v>
      </c>
      <c r="AF216" s="14">
        <v>455298</v>
      </c>
      <c r="AG216" s="14">
        <v>327728</v>
      </c>
      <c r="AH216" s="14">
        <v>442483</v>
      </c>
    </row>
    <row r="217" spans="1:34" ht="14.5" x14ac:dyDescent="0.35">
      <c r="A217" s="14" t="s">
        <v>136</v>
      </c>
      <c r="B217" s="14" t="s">
        <v>92</v>
      </c>
      <c r="C217" s="19">
        <f t="shared" si="3"/>
        <v>1.5</v>
      </c>
      <c r="D217" s="17">
        <v>0</v>
      </c>
      <c r="E217" s="14">
        <v>0</v>
      </c>
      <c r="F217" s="14">
        <v>6</v>
      </c>
      <c r="G217" s="14">
        <v>0</v>
      </c>
      <c r="H217" s="14">
        <v>5</v>
      </c>
      <c r="I217" s="14">
        <v>0</v>
      </c>
      <c r="J217" s="14">
        <v>252</v>
      </c>
      <c r="K217" s="14">
        <v>492</v>
      </c>
      <c r="L217" s="14">
        <v>0</v>
      </c>
      <c r="M217" s="14">
        <v>2398</v>
      </c>
      <c r="N217" s="14">
        <v>167676</v>
      </c>
      <c r="O217" s="14">
        <v>165708</v>
      </c>
      <c r="P217" s="14">
        <v>171332</v>
      </c>
      <c r="Q217" s="14">
        <v>331849</v>
      </c>
      <c r="R217" s="14">
        <v>180841</v>
      </c>
      <c r="S217" s="14">
        <v>174431</v>
      </c>
      <c r="T217" s="14">
        <v>66216</v>
      </c>
      <c r="U217" s="14">
        <v>125944</v>
      </c>
      <c r="V217" s="14">
        <v>0</v>
      </c>
      <c r="W217" s="14">
        <v>0</v>
      </c>
      <c r="X217" s="14">
        <v>362070</v>
      </c>
      <c r="Y217" s="14">
        <v>21</v>
      </c>
      <c r="Z217" s="14">
        <v>6239</v>
      </c>
      <c r="AA217" s="14">
        <v>0</v>
      </c>
      <c r="AB217" s="14">
        <v>0</v>
      </c>
      <c r="AC217" s="14">
        <v>0</v>
      </c>
      <c r="AD217" s="14">
        <v>0</v>
      </c>
      <c r="AE217" s="14">
        <v>0</v>
      </c>
      <c r="AF217" s="14">
        <v>0</v>
      </c>
      <c r="AG217" s="14">
        <v>0</v>
      </c>
      <c r="AH217" s="14">
        <v>0</v>
      </c>
    </row>
    <row r="218" spans="1:34" ht="14.5" x14ac:dyDescent="0.35">
      <c r="A218" s="14" t="s">
        <v>136</v>
      </c>
      <c r="B218" s="14" t="s">
        <v>93</v>
      </c>
      <c r="C218" s="19">
        <f t="shared" si="3"/>
        <v>1510159.25</v>
      </c>
      <c r="D218" s="17">
        <v>1510076</v>
      </c>
      <c r="E218" s="14">
        <v>1512846</v>
      </c>
      <c r="F218" s="14">
        <v>1487186</v>
      </c>
      <c r="G218" s="14">
        <v>1530529</v>
      </c>
      <c r="H218" s="14">
        <v>1509945</v>
      </c>
      <c r="I218" s="14">
        <v>1470077</v>
      </c>
      <c r="J218" s="14">
        <v>1528485</v>
      </c>
      <c r="K218" s="14">
        <v>1602162</v>
      </c>
      <c r="L218" s="14">
        <v>1597127</v>
      </c>
      <c r="M218" s="14">
        <v>1845096</v>
      </c>
      <c r="N218" s="14">
        <v>1877535</v>
      </c>
      <c r="O218" s="14">
        <v>1891629</v>
      </c>
      <c r="P218" s="14">
        <v>1971947</v>
      </c>
      <c r="Q218" s="14">
        <v>2160116</v>
      </c>
      <c r="R218" s="14">
        <v>2053930</v>
      </c>
      <c r="S218" s="14">
        <v>2211931</v>
      </c>
      <c r="T218" s="14">
        <v>2360558</v>
      </c>
      <c r="U218" s="14">
        <v>2337233</v>
      </c>
      <c r="V218" s="14">
        <v>2330770</v>
      </c>
      <c r="W218" s="14">
        <v>2388393</v>
      </c>
      <c r="X218" s="14">
        <v>2329796</v>
      </c>
      <c r="Y218" s="14">
        <v>2338109</v>
      </c>
      <c r="Z218" s="14">
        <v>2059005</v>
      </c>
      <c r="AA218" s="14">
        <v>2143693</v>
      </c>
      <c r="AB218" s="14">
        <v>2205772</v>
      </c>
      <c r="AC218" s="14">
        <v>2134814</v>
      </c>
      <c r="AD218" s="14">
        <v>2129007</v>
      </c>
      <c r="AE218" s="14">
        <v>2179996</v>
      </c>
      <c r="AF218" s="14">
        <v>2144489</v>
      </c>
      <c r="AG218" s="14">
        <v>2086351</v>
      </c>
      <c r="AH218" s="14">
        <v>2064077</v>
      </c>
    </row>
    <row r="219" spans="1:34" ht="14.5" x14ac:dyDescent="0.35">
      <c r="A219" s="14" t="s">
        <v>136</v>
      </c>
      <c r="B219" s="14" t="s">
        <v>94</v>
      </c>
      <c r="C219" s="19">
        <f t="shared" si="3"/>
        <v>81841</v>
      </c>
      <c r="D219" s="17">
        <v>-60761</v>
      </c>
      <c r="E219" s="14">
        <v>42519</v>
      </c>
      <c r="F219" s="14">
        <v>158425</v>
      </c>
      <c r="G219" s="14">
        <v>187181</v>
      </c>
      <c r="H219" s="14">
        <v>352049</v>
      </c>
      <c r="I219" s="14">
        <v>451001</v>
      </c>
      <c r="J219" s="14">
        <v>379873</v>
      </c>
      <c r="K219" s="14">
        <v>449911</v>
      </c>
      <c r="L219" s="14">
        <v>504330</v>
      </c>
      <c r="M219" s="14">
        <v>189158</v>
      </c>
      <c r="N219" s="14">
        <v>266681</v>
      </c>
      <c r="O219" s="14">
        <v>267872</v>
      </c>
      <c r="P219" s="14">
        <v>404271</v>
      </c>
      <c r="Q219" s="14">
        <v>543937</v>
      </c>
      <c r="R219" s="14">
        <v>0</v>
      </c>
      <c r="S219" s="14">
        <v>0</v>
      </c>
      <c r="T219" s="14">
        <v>0</v>
      </c>
      <c r="U219" s="14">
        <v>0</v>
      </c>
      <c r="V219" s="14">
        <v>0</v>
      </c>
      <c r="W219" s="14">
        <v>0</v>
      </c>
      <c r="X219" s="14">
        <v>0</v>
      </c>
      <c r="Y219" s="14">
        <v>0</v>
      </c>
      <c r="Z219" s="14">
        <v>0</v>
      </c>
      <c r="AA219" s="14">
        <v>0</v>
      </c>
      <c r="AB219" s="14">
        <v>0</v>
      </c>
      <c r="AC219" s="14">
        <v>0</v>
      </c>
      <c r="AD219" s="14">
        <v>0</v>
      </c>
      <c r="AE219" s="14">
        <v>0</v>
      </c>
      <c r="AF219" s="14">
        <v>0</v>
      </c>
      <c r="AG219" s="14">
        <v>0</v>
      </c>
      <c r="AH219" s="14">
        <v>0</v>
      </c>
    </row>
    <row r="220" spans="1:34" ht="14.5" x14ac:dyDescent="0.35">
      <c r="A220" s="14" t="s">
        <v>136</v>
      </c>
      <c r="B220" s="20" t="s">
        <v>95</v>
      </c>
      <c r="C220" s="19">
        <f t="shared" si="3"/>
        <v>8527713</v>
      </c>
      <c r="D220" s="17">
        <v>11765315</v>
      </c>
      <c r="E220" s="14">
        <v>9594054</v>
      </c>
      <c r="F220" s="14">
        <v>8496457</v>
      </c>
      <c r="G220" s="14">
        <v>4255026</v>
      </c>
      <c r="H220" s="14">
        <v>5407729</v>
      </c>
      <c r="I220" s="14">
        <v>5859904</v>
      </c>
      <c r="J220" s="14">
        <v>2247267</v>
      </c>
      <c r="K220" s="14">
        <v>3326129</v>
      </c>
      <c r="L220" s="14">
        <v>3736766</v>
      </c>
      <c r="M220" s="14">
        <v>3710154</v>
      </c>
      <c r="N220" s="14">
        <v>1983482</v>
      </c>
      <c r="O220" s="14">
        <v>1177837</v>
      </c>
      <c r="P220" s="14">
        <v>0</v>
      </c>
      <c r="Q220" s="14">
        <v>0</v>
      </c>
      <c r="R220" s="14">
        <v>600365</v>
      </c>
      <c r="S220" s="14">
        <v>0</v>
      </c>
      <c r="T220" s="14">
        <v>0</v>
      </c>
      <c r="U220" s="14">
        <v>0</v>
      </c>
      <c r="V220" s="14">
        <v>0</v>
      </c>
      <c r="W220" s="14">
        <v>0</v>
      </c>
      <c r="X220" s="14">
        <v>969602</v>
      </c>
      <c r="Y220" s="14">
        <v>0</v>
      </c>
      <c r="Z220" s="14">
        <v>0</v>
      </c>
      <c r="AA220" s="14">
        <v>0</v>
      </c>
      <c r="AB220" s="14">
        <v>0</v>
      </c>
      <c r="AC220" s="14">
        <v>1264677</v>
      </c>
      <c r="AD220" s="14">
        <v>925634</v>
      </c>
      <c r="AE220" s="14">
        <v>3271262</v>
      </c>
      <c r="AF220" s="14">
        <v>0</v>
      </c>
      <c r="AG220" s="14">
        <v>0</v>
      </c>
      <c r="AH220" s="14">
        <v>4726491</v>
      </c>
    </row>
    <row r="221" spans="1:34" ht="14.5" x14ac:dyDescent="0.35">
      <c r="A221" s="14" t="s">
        <v>136</v>
      </c>
      <c r="B221" s="14" t="s">
        <v>96</v>
      </c>
      <c r="C221" s="19">
        <f t="shared" si="3"/>
        <v>39078600.75</v>
      </c>
      <c r="D221" s="17">
        <v>41190572</v>
      </c>
      <c r="E221" s="14">
        <v>40050038</v>
      </c>
      <c r="F221" s="14">
        <v>39983910</v>
      </c>
      <c r="G221" s="14">
        <v>35089883</v>
      </c>
      <c r="H221" s="14">
        <v>37042812</v>
      </c>
      <c r="I221" s="14">
        <v>38096126</v>
      </c>
      <c r="J221" s="14">
        <v>34348090</v>
      </c>
      <c r="K221" s="14">
        <v>36195527</v>
      </c>
      <c r="L221" s="14">
        <v>36117544</v>
      </c>
      <c r="M221" s="14">
        <v>36093207</v>
      </c>
      <c r="N221" s="14">
        <v>35298490</v>
      </c>
      <c r="O221" s="14">
        <v>33772967</v>
      </c>
      <c r="P221" s="14">
        <v>33996769</v>
      </c>
      <c r="Q221" s="14">
        <v>37670587</v>
      </c>
      <c r="R221" s="14">
        <v>36027801</v>
      </c>
      <c r="S221" s="14">
        <v>37060308</v>
      </c>
      <c r="T221" s="14">
        <v>36233769</v>
      </c>
      <c r="U221" s="14">
        <v>35566899</v>
      </c>
      <c r="V221" s="14">
        <v>34588106</v>
      </c>
      <c r="W221" s="14">
        <v>33800921</v>
      </c>
      <c r="X221" s="14">
        <v>34914747</v>
      </c>
      <c r="Y221" s="14">
        <v>33509554</v>
      </c>
      <c r="Z221" s="14">
        <v>32349283</v>
      </c>
      <c r="AA221" s="14">
        <v>31866724</v>
      </c>
      <c r="AB221" s="14">
        <v>31920273</v>
      </c>
      <c r="AC221" s="14">
        <v>32748630</v>
      </c>
      <c r="AD221" s="14">
        <v>32358212</v>
      </c>
      <c r="AE221" s="14">
        <v>33960329</v>
      </c>
      <c r="AF221" s="14">
        <v>30526537</v>
      </c>
      <c r="AG221" s="14">
        <v>30433090</v>
      </c>
      <c r="AH221" s="14">
        <v>35183934</v>
      </c>
    </row>
    <row r="222" spans="1:34" ht="14.5" x14ac:dyDescent="0.35">
      <c r="A222" s="14" t="s">
        <v>136</v>
      </c>
      <c r="B222" s="14" t="s">
        <v>97</v>
      </c>
      <c r="C222" s="19">
        <f t="shared" si="3"/>
        <v>8527713</v>
      </c>
      <c r="D222" s="17">
        <v>11765315</v>
      </c>
      <c r="E222" s="14">
        <v>9594054</v>
      </c>
      <c r="F222" s="14">
        <v>8496457</v>
      </c>
      <c r="G222" s="14">
        <v>4255026</v>
      </c>
      <c r="H222" s="14">
        <v>5407729</v>
      </c>
      <c r="I222" s="14">
        <v>5859904</v>
      </c>
      <c r="J222" s="14">
        <v>2247267</v>
      </c>
      <c r="K222" s="14">
        <v>3326129</v>
      </c>
      <c r="L222" s="14">
        <v>3736766</v>
      </c>
      <c r="M222" s="14">
        <v>3710154</v>
      </c>
      <c r="N222" s="14">
        <v>1983482</v>
      </c>
      <c r="O222" s="14">
        <v>1177837</v>
      </c>
      <c r="P222" s="14">
        <v>-1426242</v>
      </c>
      <c r="Q222" s="14">
        <v>-2667825</v>
      </c>
      <c r="R222" s="14">
        <v>600365</v>
      </c>
      <c r="S222" s="14">
        <v>-2172761</v>
      </c>
      <c r="T222" s="14">
        <v>-2539158</v>
      </c>
      <c r="U222" s="14">
        <v>-5549845</v>
      </c>
      <c r="V222" s="14">
        <v>-2951239</v>
      </c>
      <c r="W222" s="14">
        <v>-2544606</v>
      </c>
      <c r="X222" s="14">
        <v>969602</v>
      </c>
      <c r="Y222" s="14">
        <v>-2978287</v>
      </c>
      <c r="Z222" s="14">
        <v>-10892219</v>
      </c>
      <c r="AA222" s="14">
        <v>-12493084</v>
      </c>
      <c r="AB222" s="14">
        <v>-10383589</v>
      </c>
      <c r="AC222" s="14">
        <v>1264677</v>
      </c>
      <c r="AD222" s="14">
        <v>925634</v>
      </c>
      <c r="AE222" s="14">
        <v>3271262</v>
      </c>
      <c r="AF222" s="14">
        <v>-412839</v>
      </c>
      <c r="AG222" s="14">
        <v>-2859466</v>
      </c>
      <c r="AH222" s="14">
        <v>4726491</v>
      </c>
    </row>
    <row r="223" spans="1:34" ht="14.5" x14ac:dyDescent="0.35">
      <c r="A223" s="14" t="s">
        <v>136</v>
      </c>
      <c r="B223" s="14" t="s">
        <v>98</v>
      </c>
      <c r="C223" s="19">
        <f t="shared" si="3"/>
        <v>1.2825</v>
      </c>
      <c r="D223" s="17">
        <v>1.4</v>
      </c>
      <c r="E223" s="14">
        <v>1.32</v>
      </c>
      <c r="F223" s="14">
        <v>1.27</v>
      </c>
      <c r="G223" s="14">
        <v>1.1399999999999999</v>
      </c>
      <c r="H223" s="14">
        <v>1.17</v>
      </c>
      <c r="I223" s="14">
        <v>1.18</v>
      </c>
      <c r="J223" s="14">
        <v>1.07</v>
      </c>
      <c r="K223" s="14">
        <v>1.1000000000000001</v>
      </c>
      <c r="L223" s="14">
        <v>1.1200000000000001</v>
      </c>
      <c r="M223" s="14">
        <v>1.1100000000000001</v>
      </c>
      <c r="N223" s="14">
        <v>1.06</v>
      </c>
      <c r="O223" s="14">
        <v>1.04</v>
      </c>
      <c r="P223" s="14">
        <v>0.96</v>
      </c>
      <c r="Q223" s="14">
        <v>0.93</v>
      </c>
      <c r="R223" s="14">
        <v>1.02</v>
      </c>
      <c r="S223" s="14">
        <v>0.94</v>
      </c>
      <c r="T223" s="14">
        <v>0.93</v>
      </c>
      <c r="U223" s="14">
        <v>0.84</v>
      </c>
      <c r="V223" s="14">
        <v>0.91</v>
      </c>
      <c r="W223" s="14">
        <v>0.92</v>
      </c>
      <c r="X223" s="14">
        <v>1.03</v>
      </c>
      <c r="Y223" s="14">
        <v>0.91</v>
      </c>
      <c r="Z223" s="14">
        <v>0.66</v>
      </c>
      <c r="AA223" s="14">
        <v>0.61</v>
      </c>
      <c r="AB223" s="14">
        <v>0.67</v>
      </c>
      <c r="AC223" s="14">
        <v>1.04</v>
      </c>
      <c r="AD223" s="14">
        <v>1.03</v>
      </c>
      <c r="AE223" s="14">
        <v>1.1100000000000001</v>
      </c>
      <c r="AF223" s="14">
        <v>0.99</v>
      </c>
      <c r="AG223" s="14">
        <v>0.91</v>
      </c>
      <c r="AH223" s="14">
        <v>1.1599999999999999</v>
      </c>
    </row>
    <row r="224" spans="1:34" ht="14.5" x14ac:dyDescent="0.35">
      <c r="A224" s="14" t="s">
        <v>136</v>
      </c>
      <c r="B224" s="14" t="s">
        <v>99</v>
      </c>
      <c r="C224" s="19">
        <f t="shared" si="3"/>
        <v>0</v>
      </c>
    </row>
    <row r="225" spans="1:34" ht="14.5" x14ac:dyDescent="0.35">
      <c r="B225" s="14" t="s">
        <v>137</v>
      </c>
      <c r="C225" s="19">
        <f t="shared" si="3"/>
        <v>0</v>
      </c>
    </row>
    <row r="226" spans="1:34" ht="14.5" x14ac:dyDescent="0.35">
      <c r="A226" s="14" t="s">
        <v>137</v>
      </c>
      <c r="B226" s="14" t="s">
        <v>38</v>
      </c>
      <c r="C226" s="19">
        <f t="shared" si="3"/>
        <v>0</v>
      </c>
    </row>
    <row r="227" spans="1:34" ht="14.5" x14ac:dyDescent="0.35">
      <c r="A227" s="14" t="s">
        <v>137</v>
      </c>
      <c r="B227" s="14" t="s">
        <v>39</v>
      </c>
      <c r="C227" s="19">
        <f t="shared" si="3"/>
        <v>0</v>
      </c>
      <c r="D227" s="17" t="s">
        <v>40</v>
      </c>
      <c r="E227" s="14" t="s">
        <v>41</v>
      </c>
      <c r="F227" s="14" t="s">
        <v>42</v>
      </c>
      <c r="G227" s="14" t="s">
        <v>43</v>
      </c>
      <c r="H227" s="14" t="s">
        <v>44</v>
      </c>
      <c r="I227" s="14" t="s">
        <v>45</v>
      </c>
      <c r="J227" s="14" t="s">
        <v>46</v>
      </c>
      <c r="K227" s="14" t="s">
        <v>47</v>
      </c>
      <c r="L227" s="14" t="s">
        <v>48</v>
      </c>
      <c r="M227" s="14" t="s">
        <v>49</v>
      </c>
      <c r="N227" s="14" t="s">
        <v>50</v>
      </c>
      <c r="O227" s="14" t="s">
        <v>51</v>
      </c>
      <c r="P227" s="14" t="s">
        <v>52</v>
      </c>
      <c r="Q227" s="14" t="s">
        <v>53</v>
      </c>
      <c r="R227" s="14" t="s">
        <v>54</v>
      </c>
      <c r="S227" s="14" t="s">
        <v>55</v>
      </c>
      <c r="T227" s="14" t="s">
        <v>56</v>
      </c>
      <c r="U227" s="14" t="s">
        <v>57</v>
      </c>
      <c r="V227" s="14" t="s">
        <v>58</v>
      </c>
      <c r="W227" s="14" t="s">
        <v>59</v>
      </c>
      <c r="X227" s="14" t="s">
        <v>60</v>
      </c>
      <c r="Y227" s="14" t="s">
        <v>61</v>
      </c>
      <c r="Z227" s="14" t="s">
        <v>62</v>
      </c>
      <c r="AA227" s="14" t="s">
        <v>63</v>
      </c>
      <c r="AB227" s="14" t="s">
        <v>64</v>
      </c>
      <c r="AC227" s="14" t="s">
        <v>65</v>
      </c>
      <c r="AD227" s="14" t="s">
        <v>66</v>
      </c>
      <c r="AE227" s="14" t="s">
        <v>67</v>
      </c>
      <c r="AF227" s="14" t="s">
        <v>68</v>
      </c>
      <c r="AG227" s="14" t="s">
        <v>69</v>
      </c>
      <c r="AH227" s="14" t="s">
        <v>70</v>
      </c>
    </row>
    <row r="228" spans="1:34" ht="14.5" x14ac:dyDescent="0.35">
      <c r="A228" s="14" t="s">
        <v>137</v>
      </c>
      <c r="B228" s="14" t="s">
        <v>71</v>
      </c>
      <c r="C228" s="19">
        <f t="shared" si="3"/>
        <v>0</v>
      </c>
      <c r="D228" s="17" t="s">
        <v>72</v>
      </c>
      <c r="E228" s="14" t="s">
        <v>72</v>
      </c>
      <c r="F228" s="14" t="s">
        <v>72</v>
      </c>
      <c r="G228" s="14" t="s">
        <v>72</v>
      </c>
      <c r="H228" s="14" t="s">
        <v>72</v>
      </c>
      <c r="I228" s="14" t="s">
        <v>72</v>
      </c>
      <c r="J228" s="14" t="s">
        <v>72</v>
      </c>
      <c r="K228" s="14" t="s">
        <v>72</v>
      </c>
      <c r="L228" s="14" t="s">
        <v>72</v>
      </c>
      <c r="M228" s="14" t="s">
        <v>72</v>
      </c>
      <c r="N228" s="14" t="s">
        <v>72</v>
      </c>
      <c r="O228" s="14" t="s">
        <v>72</v>
      </c>
      <c r="P228" s="14" t="s">
        <v>72</v>
      </c>
      <c r="Q228" s="14" t="s">
        <v>72</v>
      </c>
      <c r="R228" s="14" t="s">
        <v>72</v>
      </c>
      <c r="S228" s="14" t="s">
        <v>72</v>
      </c>
      <c r="T228" s="14" t="s">
        <v>72</v>
      </c>
      <c r="U228" s="14" t="s">
        <v>72</v>
      </c>
      <c r="V228" s="14" t="s">
        <v>72</v>
      </c>
      <c r="W228" s="14" t="s">
        <v>72</v>
      </c>
      <c r="X228" s="14" t="s">
        <v>72</v>
      </c>
      <c r="Y228" s="14" t="s">
        <v>72</v>
      </c>
      <c r="Z228" s="14" t="s">
        <v>72</v>
      </c>
      <c r="AA228" s="14" t="s">
        <v>72</v>
      </c>
      <c r="AB228" s="14" t="s">
        <v>72</v>
      </c>
      <c r="AC228" s="14" t="s">
        <v>72</v>
      </c>
      <c r="AD228" s="14" t="s">
        <v>72</v>
      </c>
      <c r="AE228" s="14" t="s">
        <v>72</v>
      </c>
      <c r="AF228" s="14" t="s">
        <v>72</v>
      </c>
      <c r="AG228" s="14" t="s">
        <v>72</v>
      </c>
      <c r="AH228" s="14" t="s">
        <v>72</v>
      </c>
    </row>
    <row r="229" spans="1:34" ht="14.5" x14ac:dyDescent="0.35">
      <c r="A229" s="14" t="s">
        <v>137</v>
      </c>
      <c r="B229" s="14" t="s">
        <v>73</v>
      </c>
      <c r="C229" s="19">
        <f t="shared" si="3"/>
        <v>0</v>
      </c>
      <c r="D229" s="17" t="s">
        <v>72</v>
      </c>
      <c r="E229" s="14" t="s">
        <v>72</v>
      </c>
      <c r="F229" s="14" t="s">
        <v>72</v>
      </c>
      <c r="G229" s="14" t="s">
        <v>72</v>
      </c>
      <c r="H229" s="14" t="s">
        <v>72</v>
      </c>
      <c r="I229" s="14" t="s">
        <v>72</v>
      </c>
      <c r="J229" s="14" t="s">
        <v>72</v>
      </c>
      <c r="K229" s="14" t="s">
        <v>72</v>
      </c>
      <c r="L229" s="14" t="s">
        <v>72</v>
      </c>
      <c r="M229" s="14" t="s">
        <v>72</v>
      </c>
      <c r="N229" s="14" t="s">
        <v>72</v>
      </c>
      <c r="O229" s="14" t="s">
        <v>72</v>
      </c>
      <c r="P229" s="14" t="s">
        <v>72</v>
      </c>
      <c r="Q229" s="14" t="s">
        <v>72</v>
      </c>
      <c r="R229" s="14" t="s">
        <v>72</v>
      </c>
      <c r="S229" s="14" t="s">
        <v>72</v>
      </c>
      <c r="T229" s="14" t="s">
        <v>72</v>
      </c>
      <c r="U229" s="14" t="s">
        <v>72</v>
      </c>
      <c r="V229" s="14" t="s">
        <v>72</v>
      </c>
      <c r="W229" s="14" t="s">
        <v>72</v>
      </c>
      <c r="X229" s="14" t="s">
        <v>72</v>
      </c>
      <c r="Y229" s="14" t="s">
        <v>72</v>
      </c>
      <c r="Z229" s="14" t="s">
        <v>72</v>
      </c>
      <c r="AA229" s="14" t="s">
        <v>72</v>
      </c>
      <c r="AB229" s="14" t="s">
        <v>72</v>
      </c>
      <c r="AC229" s="14" t="s">
        <v>72</v>
      </c>
      <c r="AD229" s="14" t="s">
        <v>72</v>
      </c>
      <c r="AE229" s="14" t="s">
        <v>72</v>
      </c>
      <c r="AF229" s="14" t="s">
        <v>72</v>
      </c>
      <c r="AG229" s="14" t="s">
        <v>72</v>
      </c>
      <c r="AH229" s="14" t="s">
        <v>72</v>
      </c>
    </row>
    <row r="230" spans="1:34" ht="14.5" x14ac:dyDescent="0.35">
      <c r="A230" s="14" t="s">
        <v>137</v>
      </c>
      <c r="B230" s="14" t="s">
        <v>74</v>
      </c>
      <c r="C230" s="19">
        <f t="shared" si="3"/>
        <v>32458.5</v>
      </c>
      <c r="D230" s="17">
        <v>34056</v>
      </c>
      <c r="E230" s="14">
        <v>35107</v>
      </c>
      <c r="F230" s="14">
        <v>36911</v>
      </c>
      <c r="G230" s="14">
        <v>23760</v>
      </c>
      <c r="H230" s="14">
        <v>80088</v>
      </c>
      <c r="I230" s="14">
        <v>50051</v>
      </c>
      <c r="J230" s="14">
        <v>49050</v>
      </c>
      <c r="K230" s="14">
        <v>25986</v>
      </c>
      <c r="L230" s="14">
        <v>12435</v>
      </c>
      <c r="M230" s="14">
        <v>19752</v>
      </c>
      <c r="N230" s="14">
        <v>30059</v>
      </c>
      <c r="O230" s="14">
        <v>12768</v>
      </c>
      <c r="P230" s="14">
        <v>19068</v>
      </c>
      <c r="Q230" s="14">
        <v>47830</v>
      </c>
      <c r="R230" s="14">
        <v>16558</v>
      </c>
      <c r="S230" s="14">
        <v>25989</v>
      </c>
      <c r="T230" s="14">
        <v>23751</v>
      </c>
      <c r="U230" s="14">
        <v>31107</v>
      </c>
      <c r="V230" s="14">
        <v>170994</v>
      </c>
      <c r="W230" s="14">
        <v>1872053</v>
      </c>
      <c r="X230" s="14">
        <v>4137127</v>
      </c>
      <c r="Y230" s="14">
        <v>6239372</v>
      </c>
      <c r="Z230" s="14">
        <v>6317738</v>
      </c>
      <c r="AA230" s="14">
        <v>6578599</v>
      </c>
      <c r="AB230" s="14">
        <v>8121853</v>
      </c>
      <c r="AC230" s="14">
        <v>8324101</v>
      </c>
      <c r="AD230" s="14">
        <v>8501043</v>
      </c>
      <c r="AE230" s="14">
        <v>8306462</v>
      </c>
      <c r="AF230" s="14">
        <v>6267492</v>
      </c>
      <c r="AG230" s="14">
        <v>7603723</v>
      </c>
      <c r="AH230" s="14">
        <v>7099663</v>
      </c>
    </row>
    <row r="231" spans="1:34" ht="14.5" x14ac:dyDescent="0.35">
      <c r="A231" s="14" t="s">
        <v>137</v>
      </c>
      <c r="B231" s="14" t="s">
        <v>75</v>
      </c>
      <c r="C231" s="19">
        <f t="shared" si="3"/>
        <v>4740643.5</v>
      </c>
      <c r="D231" s="17">
        <v>3916763</v>
      </c>
      <c r="E231" s="14">
        <v>3782477</v>
      </c>
      <c r="F231" s="14">
        <v>5031168</v>
      </c>
      <c r="G231" s="14">
        <v>6232166</v>
      </c>
      <c r="H231" s="14">
        <v>7120386</v>
      </c>
      <c r="I231" s="14">
        <v>6273402</v>
      </c>
      <c r="J231" s="14">
        <v>6566396</v>
      </c>
      <c r="K231" s="14">
        <v>6267297</v>
      </c>
      <c r="L231" s="14">
        <v>6703123</v>
      </c>
      <c r="M231" s="14">
        <v>5418306</v>
      </c>
      <c r="N231" s="14">
        <v>4839273</v>
      </c>
      <c r="O231" s="14">
        <v>3694580</v>
      </c>
      <c r="P231" s="14">
        <v>5226557</v>
      </c>
      <c r="Q231" s="14">
        <v>7283078</v>
      </c>
      <c r="R231" s="14">
        <v>6024831</v>
      </c>
      <c r="S231" s="14">
        <v>7077737</v>
      </c>
      <c r="T231" s="14">
        <v>6865919</v>
      </c>
      <c r="U231" s="14">
        <v>6652748</v>
      </c>
      <c r="V231" s="14">
        <v>5271458</v>
      </c>
      <c r="W231" s="14">
        <v>4428571</v>
      </c>
      <c r="X231" s="14">
        <v>1402289</v>
      </c>
      <c r="Y231" s="14">
        <v>0</v>
      </c>
      <c r="Z231" s="14">
        <v>0</v>
      </c>
      <c r="AA231" s="14">
        <v>0</v>
      </c>
      <c r="AB231" s="14">
        <v>0</v>
      </c>
      <c r="AC231" s="14">
        <v>0</v>
      </c>
      <c r="AD231" s="14">
        <v>0</v>
      </c>
      <c r="AE231" s="14">
        <v>0</v>
      </c>
      <c r="AF231" s="14">
        <v>0</v>
      </c>
      <c r="AG231" s="14">
        <v>0</v>
      </c>
      <c r="AH231" s="14">
        <v>0</v>
      </c>
    </row>
    <row r="232" spans="1:34" ht="14.5" x14ac:dyDescent="0.35">
      <c r="A232" s="14" t="s">
        <v>137</v>
      </c>
      <c r="B232" s="14" t="s">
        <v>76</v>
      </c>
      <c r="C232" s="19">
        <f t="shared" si="3"/>
        <v>89028</v>
      </c>
      <c r="D232" s="17">
        <v>87197</v>
      </c>
      <c r="E232" s="14">
        <v>103374</v>
      </c>
      <c r="F232" s="14">
        <v>93314</v>
      </c>
      <c r="G232" s="14">
        <v>72227</v>
      </c>
      <c r="H232" s="14">
        <v>235334</v>
      </c>
      <c r="I232" s="14">
        <v>259727</v>
      </c>
      <c r="J232" s="14">
        <v>199426</v>
      </c>
      <c r="K232" s="14">
        <v>504615</v>
      </c>
      <c r="L232" s="14">
        <v>1143118</v>
      </c>
      <c r="M232" s="14">
        <v>750678</v>
      </c>
      <c r="N232" s="14">
        <v>758313</v>
      </c>
      <c r="O232" s="14">
        <v>675335</v>
      </c>
      <c r="P232" s="14">
        <v>1578822</v>
      </c>
      <c r="Q232" s="14">
        <v>132091</v>
      </c>
      <c r="R232" s="14">
        <v>101557</v>
      </c>
      <c r="S232" s="14">
        <v>129440</v>
      </c>
      <c r="T232" s="14">
        <v>128361</v>
      </c>
      <c r="U232" s="14">
        <v>109420</v>
      </c>
      <c r="V232" s="14">
        <v>0</v>
      </c>
      <c r="W232" s="14">
        <v>0</v>
      </c>
      <c r="X232" s="14">
        <v>0</v>
      </c>
      <c r="Y232" s="14">
        <v>0</v>
      </c>
      <c r="Z232" s="14">
        <v>0</v>
      </c>
      <c r="AA232" s="14">
        <v>0</v>
      </c>
      <c r="AB232" s="14">
        <v>0</v>
      </c>
      <c r="AC232" s="14">
        <v>0</v>
      </c>
      <c r="AD232" s="14">
        <v>0</v>
      </c>
      <c r="AE232" s="14">
        <v>0</v>
      </c>
      <c r="AF232" s="14">
        <v>0</v>
      </c>
      <c r="AG232" s="14">
        <v>0</v>
      </c>
      <c r="AH232" s="14">
        <v>0</v>
      </c>
    </row>
    <row r="233" spans="1:34" ht="14.5" x14ac:dyDescent="0.35">
      <c r="A233" s="14" t="s">
        <v>137</v>
      </c>
      <c r="B233" s="14" t="s">
        <v>77</v>
      </c>
      <c r="C233" s="19">
        <f t="shared" si="3"/>
        <v>4862129.75</v>
      </c>
      <c r="D233" s="17">
        <v>4038016</v>
      </c>
      <c r="E233" s="14">
        <v>3920958</v>
      </c>
      <c r="F233" s="14">
        <v>5161393</v>
      </c>
      <c r="G233" s="14">
        <v>6328152</v>
      </c>
      <c r="H233" s="14">
        <v>7435808</v>
      </c>
      <c r="I233" s="14">
        <v>6583180</v>
      </c>
      <c r="J233" s="14">
        <v>6814872</v>
      </c>
      <c r="K233" s="14">
        <v>6797898</v>
      </c>
      <c r="L233" s="14">
        <v>7858676</v>
      </c>
      <c r="M233" s="14">
        <v>6188736</v>
      </c>
      <c r="N233" s="14">
        <v>5627645</v>
      </c>
      <c r="O233" s="14">
        <v>4382683</v>
      </c>
      <c r="P233" s="14">
        <v>6824447</v>
      </c>
      <c r="Q233" s="14">
        <v>7462999</v>
      </c>
      <c r="R233" s="14">
        <v>6142946</v>
      </c>
      <c r="S233" s="14">
        <v>7233166</v>
      </c>
      <c r="T233" s="14">
        <v>7018031</v>
      </c>
      <c r="U233" s="14">
        <v>6793275</v>
      </c>
      <c r="V233" s="14">
        <v>5442452</v>
      </c>
      <c r="W233" s="14">
        <v>6300624</v>
      </c>
      <c r="X233" s="14">
        <v>5539416</v>
      </c>
      <c r="Y233" s="14">
        <v>6239372</v>
      </c>
      <c r="Z233" s="14">
        <v>6317738</v>
      </c>
      <c r="AA233" s="14">
        <v>6578599</v>
      </c>
      <c r="AB233" s="14">
        <v>8121853</v>
      </c>
      <c r="AC233" s="14">
        <v>8324101</v>
      </c>
      <c r="AD233" s="14">
        <v>8501043</v>
      </c>
      <c r="AE233" s="14">
        <v>8306462</v>
      </c>
      <c r="AF233" s="14">
        <v>6267492</v>
      </c>
      <c r="AG233" s="14">
        <v>7603723</v>
      </c>
      <c r="AH233" s="14">
        <v>7099663</v>
      </c>
    </row>
    <row r="234" spans="1:34" ht="14.5" x14ac:dyDescent="0.35">
      <c r="A234" s="14" t="s">
        <v>137</v>
      </c>
      <c r="B234" s="14" t="s">
        <v>78</v>
      </c>
      <c r="C234" s="19">
        <f t="shared" si="3"/>
        <v>5904</v>
      </c>
      <c r="D234" s="17">
        <v>5671</v>
      </c>
      <c r="E234" s="14">
        <v>5725</v>
      </c>
      <c r="F234" s="14">
        <v>5803</v>
      </c>
      <c r="G234" s="14">
        <v>6417</v>
      </c>
      <c r="H234" s="14">
        <v>6653</v>
      </c>
      <c r="I234" s="14">
        <v>6198</v>
      </c>
      <c r="J234" s="14">
        <v>6767</v>
      </c>
      <c r="K234" s="14">
        <v>4458</v>
      </c>
      <c r="L234" s="14">
        <v>3638</v>
      </c>
      <c r="M234" s="14">
        <v>4825</v>
      </c>
      <c r="N234" s="14">
        <v>0</v>
      </c>
      <c r="O234" s="14">
        <v>0</v>
      </c>
      <c r="P234" s="14">
        <v>0</v>
      </c>
      <c r="Q234" s="14">
        <v>0</v>
      </c>
      <c r="R234" s="14">
        <v>0</v>
      </c>
      <c r="S234" s="14">
        <v>0</v>
      </c>
      <c r="T234" s="14">
        <v>0</v>
      </c>
      <c r="U234" s="14">
        <v>0</v>
      </c>
      <c r="V234" s="14">
        <v>0</v>
      </c>
      <c r="W234" s="14">
        <v>0</v>
      </c>
      <c r="X234" s="14">
        <v>0</v>
      </c>
      <c r="Y234" s="14">
        <v>0</v>
      </c>
      <c r="Z234" s="14">
        <v>0</v>
      </c>
      <c r="AA234" s="14">
        <v>0</v>
      </c>
      <c r="AB234" s="14">
        <v>0</v>
      </c>
      <c r="AC234" s="14">
        <v>0</v>
      </c>
      <c r="AD234" s="14">
        <v>0</v>
      </c>
      <c r="AE234" s="14">
        <v>0</v>
      </c>
      <c r="AF234" s="14">
        <v>0</v>
      </c>
      <c r="AG234" s="14">
        <v>0</v>
      </c>
      <c r="AH234" s="14">
        <v>0</v>
      </c>
    </row>
    <row r="235" spans="1:34" ht="14.5" x14ac:dyDescent="0.35">
      <c r="A235" s="14" t="s">
        <v>137</v>
      </c>
      <c r="B235" s="14" t="s">
        <v>79</v>
      </c>
      <c r="C235" s="19">
        <f t="shared" si="3"/>
        <v>1182098.75</v>
      </c>
      <c r="D235" s="17">
        <v>1161685</v>
      </c>
      <c r="E235" s="14">
        <v>1331855</v>
      </c>
      <c r="F235" s="14">
        <v>1073448</v>
      </c>
      <c r="G235" s="14">
        <v>1161407</v>
      </c>
      <c r="H235" s="14">
        <v>1288800</v>
      </c>
      <c r="I235" s="14">
        <v>1220627</v>
      </c>
      <c r="J235" s="14">
        <v>881944</v>
      </c>
      <c r="K235" s="14">
        <v>958505</v>
      </c>
      <c r="L235" s="14">
        <v>771380</v>
      </c>
      <c r="M235" s="14">
        <v>396634</v>
      </c>
      <c r="N235" s="14">
        <v>0</v>
      </c>
      <c r="O235" s="14">
        <v>458880</v>
      </c>
      <c r="P235" s="14">
        <v>699392</v>
      </c>
      <c r="Q235" s="14">
        <v>1071164</v>
      </c>
      <c r="R235" s="14">
        <v>1039234</v>
      </c>
      <c r="S235" s="14">
        <v>903402</v>
      </c>
      <c r="T235" s="14">
        <v>837522</v>
      </c>
      <c r="U235" s="14">
        <v>599012</v>
      </c>
      <c r="V235" s="14">
        <v>560038</v>
      </c>
      <c r="W235" s="14">
        <v>507062</v>
      </c>
      <c r="X235" s="14">
        <v>448036</v>
      </c>
      <c r="Y235" s="14">
        <v>612366</v>
      </c>
      <c r="Z235" s="14">
        <v>580846</v>
      </c>
      <c r="AA235" s="14">
        <v>644036</v>
      </c>
      <c r="AB235" s="14">
        <v>732595</v>
      </c>
      <c r="AC235" s="14">
        <v>708735</v>
      </c>
      <c r="AD235" s="14">
        <v>729234</v>
      </c>
      <c r="AE235" s="14">
        <v>711219</v>
      </c>
      <c r="AF235" s="14">
        <v>716793</v>
      </c>
      <c r="AG235" s="14">
        <v>234409</v>
      </c>
      <c r="AH235" s="14">
        <v>741836</v>
      </c>
    </row>
    <row r="236" spans="1:34" ht="14.5" x14ac:dyDescent="0.35">
      <c r="A236" s="14" t="s">
        <v>137</v>
      </c>
      <c r="B236" s="14" t="s">
        <v>80</v>
      </c>
      <c r="C236" s="19">
        <f t="shared" si="3"/>
        <v>1188002.75</v>
      </c>
      <c r="D236" s="17">
        <v>1167356</v>
      </c>
      <c r="E236" s="14">
        <v>1337580</v>
      </c>
      <c r="F236" s="14">
        <v>1079251</v>
      </c>
      <c r="G236" s="14">
        <v>1167824</v>
      </c>
      <c r="H236" s="14">
        <v>1295453</v>
      </c>
      <c r="I236" s="14">
        <v>1226825</v>
      </c>
      <c r="J236" s="14">
        <v>888711</v>
      </c>
      <c r="K236" s="14">
        <v>962963</v>
      </c>
      <c r="L236" s="14">
        <v>775018</v>
      </c>
      <c r="M236" s="14">
        <v>401459</v>
      </c>
      <c r="N236" s="14">
        <v>0</v>
      </c>
      <c r="O236" s="14">
        <v>458880</v>
      </c>
      <c r="P236" s="14">
        <v>699392</v>
      </c>
      <c r="Q236" s="14">
        <v>1071164</v>
      </c>
      <c r="R236" s="14">
        <v>1039234</v>
      </c>
      <c r="S236" s="14">
        <v>903402</v>
      </c>
      <c r="T236" s="14">
        <v>837522</v>
      </c>
      <c r="U236" s="14">
        <v>599012</v>
      </c>
      <c r="V236" s="14">
        <v>560038</v>
      </c>
      <c r="W236" s="14">
        <v>507062</v>
      </c>
      <c r="X236" s="14">
        <v>448036</v>
      </c>
      <c r="Y236" s="14">
        <v>612366</v>
      </c>
      <c r="Z236" s="14">
        <v>580846</v>
      </c>
      <c r="AA236" s="14">
        <v>644036</v>
      </c>
      <c r="AB236" s="14">
        <v>732595</v>
      </c>
      <c r="AC236" s="14">
        <v>708735</v>
      </c>
      <c r="AD236" s="14">
        <v>729234</v>
      </c>
      <c r="AE236" s="14">
        <v>711219</v>
      </c>
      <c r="AF236" s="14">
        <v>716793</v>
      </c>
      <c r="AG236" s="14">
        <v>234409</v>
      </c>
      <c r="AH236" s="14">
        <v>741836</v>
      </c>
    </row>
    <row r="237" spans="1:34" ht="14.5" x14ac:dyDescent="0.35">
      <c r="A237" s="14" t="s">
        <v>137</v>
      </c>
      <c r="B237" s="14" t="s">
        <v>81</v>
      </c>
      <c r="C237" s="19">
        <f t="shared" si="3"/>
        <v>6050132.5</v>
      </c>
      <c r="D237" s="17">
        <v>5205372</v>
      </c>
      <c r="E237" s="14">
        <v>5258538</v>
      </c>
      <c r="F237" s="14">
        <v>6240644</v>
      </c>
      <c r="G237" s="14">
        <v>7495976</v>
      </c>
      <c r="H237" s="14">
        <v>8731261</v>
      </c>
      <c r="I237" s="14">
        <v>7810006</v>
      </c>
      <c r="J237" s="14">
        <v>7703584</v>
      </c>
      <c r="K237" s="14">
        <v>7760861</v>
      </c>
      <c r="L237" s="14">
        <v>8633694</v>
      </c>
      <c r="M237" s="14">
        <v>6590195</v>
      </c>
      <c r="N237" s="14">
        <v>5627645</v>
      </c>
      <c r="O237" s="14">
        <v>4841563</v>
      </c>
      <c r="P237" s="14">
        <v>7523839</v>
      </c>
      <c r="Q237" s="14">
        <v>8534163</v>
      </c>
      <c r="R237" s="14">
        <v>7182179</v>
      </c>
      <c r="S237" s="14">
        <v>8136568</v>
      </c>
      <c r="T237" s="14">
        <v>7855553</v>
      </c>
      <c r="U237" s="14">
        <v>7392287</v>
      </c>
      <c r="V237" s="14">
        <v>6002490</v>
      </c>
      <c r="W237" s="14">
        <v>6807686</v>
      </c>
      <c r="X237" s="14">
        <v>5987452</v>
      </c>
      <c r="Y237" s="14">
        <v>6851738</v>
      </c>
      <c r="Z237" s="14">
        <v>6898584</v>
      </c>
      <c r="AA237" s="14">
        <v>7222635</v>
      </c>
      <c r="AB237" s="14">
        <v>8854448</v>
      </c>
      <c r="AC237" s="14">
        <v>9032836</v>
      </c>
      <c r="AD237" s="14">
        <v>9230277</v>
      </c>
      <c r="AE237" s="14">
        <v>9017681</v>
      </c>
      <c r="AF237" s="14">
        <v>6984285</v>
      </c>
      <c r="AG237" s="14">
        <v>7838132</v>
      </c>
      <c r="AH237" s="14">
        <v>7841499</v>
      </c>
    </row>
    <row r="238" spans="1:34" ht="14.5" x14ac:dyDescent="0.35">
      <c r="A238" s="14" t="s">
        <v>137</v>
      </c>
      <c r="B238" s="14" t="s">
        <v>82</v>
      </c>
      <c r="C238" s="19">
        <f t="shared" si="3"/>
        <v>5208.75</v>
      </c>
      <c r="D238" s="17">
        <v>0</v>
      </c>
      <c r="E238" s="14">
        <v>0</v>
      </c>
      <c r="F238" s="14">
        <v>3073</v>
      </c>
      <c r="G238" s="14">
        <v>17762</v>
      </c>
      <c r="H238" s="14">
        <v>0</v>
      </c>
      <c r="I238" s="14">
        <v>0</v>
      </c>
      <c r="J238" s="14">
        <v>0</v>
      </c>
      <c r="K238" s="14">
        <v>0</v>
      </c>
      <c r="L238" s="14">
        <v>0</v>
      </c>
      <c r="M238" s="14">
        <v>0</v>
      </c>
      <c r="N238" s="14">
        <v>0</v>
      </c>
      <c r="O238" s="14">
        <v>0</v>
      </c>
      <c r="P238" s="14">
        <v>0</v>
      </c>
      <c r="Q238" s="14">
        <v>0</v>
      </c>
      <c r="R238" s="14">
        <v>0</v>
      </c>
      <c r="S238" s="14">
        <v>0</v>
      </c>
      <c r="T238" s="14">
        <v>0</v>
      </c>
      <c r="U238" s="14">
        <v>0</v>
      </c>
      <c r="V238" s="14">
        <v>0</v>
      </c>
      <c r="W238" s="14">
        <v>0</v>
      </c>
      <c r="X238" s="14">
        <v>0</v>
      </c>
      <c r="Y238" s="14">
        <v>0</v>
      </c>
      <c r="Z238" s="14">
        <v>0</v>
      </c>
      <c r="AA238" s="14">
        <v>0</v>
      </c>
      <c r="AB238" s="14">
        <v>0</v>
      </c>
      <c r="AC238" s="14">
        <v>0</v>
      </c>
      <c r="AD238" s="14">
        <v>0</v>
      </c>
      <c r="AE238" s="14">
        <v>0</v>
      </c>
      <c r="AF238" s="14">
        <v>0</v>
      </c>
      <c r="AG238" s="14">
        <v>0</v>
      </c>
      <c r="AH238" s="14">
        <v>0</v>
      </c>
    </row>
    <row r="239" spans="1:34" ht="14.5" x14ac:dyDescent="0.35">
      <c r="A239" s="14" t="s">
        <v>137</v>
      </c>
      <c r="B239" s="14" t="s">
        <v>83</v>
      </c>
      <c r="C239" s="19">
        <f t="shared" si="3"/>
        <v>6702489</v>
      </c>
      <c r="D239" s="17">
        <v>7238040</v>
      </c>
      <c r="E239" s="14">
        <v>7552101</v>
      </c>
      <c r="F239" s="14">
        <v>6922855</v>
      </c>
      <c r="G239" s="14">
        <v>5096960</v>
      </c>
      <c r="H239" s="14">
        <v>4085963</v>
      </c>
      <c r="I239" s="14">
        <v>5206431</v>
      </c>
      <c r="J239" s="14">
        <v>5092542</v>
      </c>
      <c r="K239" s="14">
        <v>5141182</v>
      </c>
      <c r="L239" s="14">
        <v>4441032</v>
      </c>
      <c r="M239" s="14">
        <v>6084938</v>
      </c>
      <c r="N239" s="14">
        <v>6799157</v>
      </c>
      <c r="O239" s="14">
        <v>7723439</v>
      </c>
      <c r="P239" s="14">
        <v>5877137</v>
      </c>
      <c r="Q239" s="14">
        <v>5184363</v>
      </c>
      <c r="R239" s="14">
        <v>5674757</v>
      </c>
      <c r="S239" s="14">
        <v>5391074</v>
      </c>
      <c r="T239" s="14">
        <v>5348772</v>
      </c>
      <c r="U239" s="14">
        <v>6636522</v>
      </c>
      <c r="V239" s="14">
        <v>7375846</v>
      </c>
      <c r="W239" s="14">
        <v>5785576</v>
      </c>
      <c r="X239" s="14">
        <v>6652703</v>
      </c>
      <c r="Y239" s="14">
        <v>5013373</v>
      </c>
      <c r="Z239" s="14">
        <v>4715811</v>
      </c>
      <c r="AA239" s="14">
        <v>4122987</v>
      </c>
      <c r="AB239" s="14">
        <v>1975272</v>
      </c>
      <c r="AC239" s="14">
        <v>1750671</v>
      </c>
      <c r="AD239" s="14">
        <v>1199618</v>
      </c>
      <c r="AE239" s="14">
        <v>1259359</v>
      </c>
      <c r="AF239" s="14">
        <v>2617901</v>
      </c>
      <c r="AG239" s="14">
        <v>1722465</v>
      </c>
      <c r="AH239" s="14">
        <v>1439359</v>
      </c>
    </row>
    <row r="240" spans="1:34" ht="14.5" x14ac:dyDescent="0.35">
      <c r="A240" s="14" t="s">
        <v>137</v>
      </c>
      <c r="B240" s="20" t="s">
        <v>84</v>
      </c>
      <c r="C240" s="19">
        <f t="shared" si="3"/>
        <v>12757830.25</v>
      </c>
      <c r="D240" s="17">
        <v>12443412</v>
      </c>
      <c r="E240" s="14">
        <v>12810639</v>
      </c>
      <c r="F240" s="14">
        <v>13166572</v>
      </c>
      <c r="G240" s="14">
        <v>12610698</v>
      </c>
      <c r="H240" s="14">
        <v>12817224</v>
      </c>
      <c r="I240" s="14">
        <v>13016437</v>
      </c>
      <c r="J240" s="14">
        <v>12796126</v>
      </c>
      <c r="K240" s="14">
        <v>12902043</v>
      </c>
      <c r="L240" s="14">
        <v>13074726</v>
      </c>
      <c r="M240" s="14">
        <v>12675133</v>
      </c>
      <c r="N240" s="14">
        <v>12426802</v>
      </c>
      <c r="O240" s="14">
        <v>12565002</v>
      </c>
      <c r="P240" s="14">
        <v>13400976</v>
      </c>
      <c r="Q240" s="14">
        <v>13718526</v>
      </c>
      <c r="R240" s="14">
        <v>12856936</v>
      </c>
      <c r="S240" s="14">
        <v>13527642</v>
      </c>
      <c r="T240" s="14">
        <v>13204325</v>
      </c>
      <c r="U240" s="14">
        <v>14028809</v>
      </c>
      <c r="V240" s="14">
        <v>13378336</v>
      </c>
      <c r="W240" s="14">
        <v>12593262</v>
      </c>
      <c r="X240" s="14">
        <v>12640155</v>
      </c>
      <c r="Y240" s="14">
        <v>11865111</v>
      </c>
      <c r="Z240" s="14">
        <v>11614395</v>
      </c>
      <c r="AA240" s="14">
        <v>11345622</v>
      </c>
      <c r="AB240" s="14">
        <v>10829720</v>
      </c>
      <c r="AC240" s="14">
        <v>10783507</v>
      </c>
      <c r="AD240" s="14">
        <v>10429895</v>
      </c>
      <c r="AE240" s="14">
        <v>10277040</v>
      </c>
      <c r="AF240" s="14">
        <v>9602186</v>
      </c>
      <c r="AG240" s="14">
        <v>9560597</v>
      </c>
      <c r="AH240" s="14">
        <v>9280858</v>
      </c>
    </row>
    <row r="241" spans="1:34" ht="14.5" x14ac:dyDescent="0.35">
      <c r="A241" s="14" t="s">
        <v>137</v>
      </c>
      <c r="B241" s="14" t="s">
        <v>85</v>
      </c>
      <c r="C241" s="19">
        <f t="shared" si="3"/>
        <v>0</v>
      </c>
      <c r="D241" s="17" t="s">
        <v>72</v>
      </c>
      <c r="E241" s="14" t="s">
        <v>72</v>
      </c>
      <c r="F241" s="14" t="s">
        <v>72</v>
      </c>
      <c r="G241" s="14" t="s">
        <v>72</v>
      </c>
      <c r="H241" s="14" t="s">
        <v>72</v>
      </c>
      <c r="I241" s="14" t="s">
        <v>72</v>
      </c>
      <c r="J241" s="14" t="s">
        <v>72</v>
      </c>
      <c r="K241" s="14" t="s">
        <v>72</v>
      </c>
      <c r="L241" s="14" t="s">
        <v>72</v>
      </c>
      <c r="M241" s="14" t="s">
        <v>72</v>
      </c>
      <c r="N241" s="14" t="s">
        <v>72</v>
      </c>
      <c r="O241" s="14" t="s">
        <v>72</v>
      </c>
      <c r="P241" s="14" t="s">
        <v>72</v>
      </c>
      <c r="Q241" s="14" t="s">
        <v>72</v>
      </c>
      <c r="R241" s="14" t="s">
        <v>72</v>
      </c>
      <c r="S241" s="14" t="s">
        <v>72</v>
      </c>
      <c r="T241" s="14" t="s">
        <v>72</v>
      </c>
      <c r="U241" s="14" t="s">
        <v>72</v>
      </c>
      <c r="V241" s="14" t="s">
        <v>72</v>
      </c>
      <c r="W241" s="14" t="s">
        <v>72</v>
      </c>
      <c r="X241" s="14" t="s">
        <v>72</v>
      </c>
      <c r="Y241" s="14" t="s">
        <v>72</v>
      </c>
      <c r="Z241" s="14" t="s">
        <v>72</v>
      </c>
      <c r="AA241" s="14" t="s">
        <v>72</v>
      </c>
      <c r="AB241" s="14" t="s">
        <v>72</v>
      </c>
      <c r="AC241" s="14" t="s">
        <v>72</v>
      </c>
      <c r="AD241" s="14" t="s">
        <v>72</v>
      </c>
      <c r="AE241" s="14" t="s">
        <v>72</v>
      </c>
      <c r="AF241" s="14" t="s">
        <v>72</v>
      </c>
      <c r="AG241" s="14" t="s">
        <v>72</v>
      </c>
      <c r="AH241" s="14" t="s">
        <v>72</v>
      </c>
    </row>
    <row r="242" spans="1:34" ht="14.5" x14ac:dyDescent="0.35">
      <c r="A242" s="14" t="s">
        <v>137</v>
      </c>
      <c r="B242" s="14" t="s">
        <v>86</v>
      </c>
      <c r="C242" s="19">
        <f t="shared" si="3"/>
        <v>0</v>
      </c>
      <c r="D242" s="17" t="s">
        <v>72</v>
      </c>
      <c r="E242" s="14" t="s">
        <v>72</v>
      </c>
      <c r="F242" s="14" t="s">
        <v>72</v>
      </c>
      <c r="G242" s="14" t="s">
        <v>72</v>
      </c>
      <c r="H242" s="14" t="s">
        <v>72</v>
      </c>
      <c r="I242" s="14" t="s">
        <v>72</v>
      </c>
      <c r="J242" s="14" t="s">
        <v>72</v>
      </c>
      <c r="K242" s="14" t="s">
        <v>72</v>
      </c>
      <c r="L242" s="14" t="s">
        <v>72</v>
      </c>
      <c r="M242" s="14" t="s">
        <v>72</v>
      </c>
      <c r="N242" s="14" t="s">
        <v>72</v>
      </c>
      <c r="O242" s="14" t="s">
        <v>72</v>
      </c>
      <c r="P242" s="14" t="s">
        <v>72</v>
      </c>
      <c r="Q242" s="14" t="s">
        <v>72</v>
      </c>
      <c r="R242" s="14" t="s">
        <v>72</v>
      </c>
      <c r="S242" s="14" t="s">
        <v>72</v>
      </c>
      <c r="T242" s="14" t="s">
        <v>72</v>
      </c>
      <c r="U242" s="14" t="s">
        <v>72</v>
      </c>
      <c r="V242" s="14" t="s">
        <v>72</v>
      </c>
      <c r="W242" s="14" t="s">
        <v>72</v>
      </c>
      <c r="X242" s="14" t="s">
        <v>72</v>
      </c>
      <c r="Y242" s="14" t="s">
        <v>72</v>
      </c>
      <c r="Z242" s="14" t="s">
        <v>72</v>
      </c>
      <c r="AA242" s="14" t="s">
        <v>72</v>
      </c>
      <c r="AB242" s="14" t="s">
        <v>72</v>
      </c>
      <c r="AC242" s="14" t="s">
        <v>72</v>
      </c>
      <c r="AD242" s="14" t="s">
        <v>72</v>
      </c>
      <c r="AE242" s="14" t="s">
        <v>72</v>
      </c>
      <c r="AF242" s="14" t="s">
        <v>72</v>
      </c>
      <c r="AG242" s="14" t="s">
        <v>72</v>
      </c>
      <c r="AH242" s="14" t="s">
        <v>72</v>
      </c>
    </row>
    <row r="243" spans="1:34" ht="14.5" x14ac:dyDescent="0.35">
      <c r="A243" s="14" t="s">
        <v>137</v>
      </c>
      <c r="B243" s="14" t="s">
        <v>87</v>
      </c>
      <c r="C243" s="19">
        <f t="shared" si="3"/>
        <v>7172240.75</v>
      </c>
      <c r="D243" s="17">
        <v>7070213</v>
      </c>
      <c r="E243" s="14">
        <v>7298054</v>
      </c>
      <c r="F243" s="14">
        <v>7438479</v>
      </c>
      <c r="G243" s="14">
        <v>6882217</v>
      </c>
      <c r="H243" s="14">
        <v>6990155</v>
      </c>
      <c r="I243" s="14">
        <v>7142444</v>
      </c>
      <c r="J243" s="14">
        <v>6824942</v>
      </c>
      <c r="K243" s="14">
        <v>6808130</v>
      </c>
      <c r="L243" s="14">
        <v>7063915</v>
      </c>
      <c r="M243" s="14">
        <v>7347959</v>
      </c>
      <c r="N243" s="14">
        <v>7582539</v>
      </c>
      <c r="O243" s="14">
        <v>7212679</v>
      </c>
      <c r="P243" s="14">
        <v>7789197</v>
      </c>
      <c r="Q243" s="14">
        <v>7827659</v>
      </c>
      <c r="R243" s="14">
        <v>9043983</v>
      </c>
      <c r="S243" s="14">
        <v>11187095</v>
      </c>
      <c r="T243" s="14">
        <v>10751187</v>
      </c>
      <c r="U243" s="14">
        <v>10488250</v>
      </c>
      <c r="V243" s="14">
        <v>10863633</v>
      </c>
      <c r="W243" s="14">
        <v>10460023</v>
      </c>
      <c r="X243" s="14">
        <v>10771563</v>
      </c>
      <c r="Y243" s="14">
        <v>10493508</v>
      </c>
      <c r="Z243" s="14">
        <v>10397825</v>
      </c>
      <c r="AA243" s="14">
        <v>10122428</v>
      </c>
      <c r="AB243" s="14">
        <v>9640700</v>
      </c>
      <c r="AC243" s="14">
        <v>9579533</v>
      </c>
      <c r="AD243" s="14">
        <v>9298971</v>
      </c>
      <c r="AE243" s="14">
        <v>9121134</v>
      </c>
      <c r="AF243" s="14">
        <v>8532380</v>
      </c>
      <c r="AG243" s="14">
        <v>8535864</v>
      </c>
      <c r="AH243" s="14">
        <v>8283867</v>
      </c>
    </row>
    <row r="244" spans="1:34" ht="14.5" x14ac:dyDescent="0.35">
      <c r="A244" s="14" t="s">
        <v>137</v>
      </c>
      <c r="B244" s="14" t="s">
        <v>88</v>
      </c>
      <c r="C244" s="19">
        <f t="shared" si="3"/>
        <v>4198042.25</v>
      </c>
      <c r="D244" s="17">
        <v>4056851</v>
      </c>
      <c r="E244" s="14">
        <v>4159755</v>
      </c>
      <c r="F244" s="14">
        <v>4330375</v>
      </c>
      <c r="G244" s="14">
        <v>4245188</v>
      </c>
      <c r="H244" s="14">
        <v>4268283</v>
      </c>
      <c r="I244" s="14">
        <v>4355761</v>
      </c>
      <c r="J244" s="14">
        <v>4511506</v>
      </c>
      <c r="K244" s="14">
        <v>4537660</v>
      </c>
      <c r="L244" s="14">
        <v>4453264</v>
      </c>
      <c r="M244" s="14">
        <v>4134859</v>
      </c>
      <c r="N244" s="14">
        <v>4023393</v>
      </c>
      <c r="O244" s="14">
        <v>4045099</v>
      </c>
      <c r="P244" s="14">
        <v>3959586</v>
      </c>
      <c r="Q244" s="14">
        <v>4041151</v>
      </c>
      <c r="R244" s="14">
        <v>2510689</v>
      </c>
      <c r="S244" s="14">
        <v>949693</v>
      </c>
      <c r="T244" s="14">
        <v>1009966</v>
      </c>
      <c r="U244" s="14">
        <v>2111340</v>
      </c>
      <c r="V244" s="14">
        <v>1155101</v>
      </c>
      <c r="W244" s="14">
        <v>918603</v>
      </c>
      <c r="X244" s="14">
        <v>502727</v>
      </c>
      <c r="Y244" s="14">
        <v>58865</v>
      </c>
      <c r="Z244" s="14">
        <v>0</v>
      </c>
      <c r="AA244" s="14">
        <v>0</v>
      </c>
      <c r="AB244" s="14">
        <v>0</v>
      </c>
      <c r="AC244" s="14">
        <v>0</v>
      </c>
      <c r="AD244" s="14">
        <v>0</v>
      </c>
      <c r="AE244" s="14">
        <v>0</v>
      </c>
      <c r="AF244" s="14">
        <v>0</v>
      </c>
      <c r="AG244" s="14">
        <v>0</v>
      </c>
      <c r="AH244" s="14">
        <v>0</v>
      </c>
    </row>
    <row r="245" spans="1:34" ht="14.5" x14ac:dyDescent="0.35">
      <c r="A245" s="14" t="s">
        <v>137</v>
      </c>
      <c r="B245" s="14" t="s">
        <v>89</v>
      </c>
      <c r="C245" s="19">
        <f t="shared" si="3"/>
        <v>4761</v>
      </c>
      <c r="D245" s="17">
        <v>1987</v>
      </c>
      <c r="E245" s="14">
        <v>11613</v>
      </c>
      <c r="F245" s="14">
        <v>4246</v>
      </c>
      <c r="G245" s="14">
        <v>1198</v>
      </c>
      <c r="H245" s="14">
        <v>0</v>
      </c>
      <c r="I245" s="14">
        <v>0</v>
      </c>
      <c r="J245" s="14">
        <v>2029</v>
      </c>
      <c r="K245" s="14">
        <v>2066</v>
      </c>
      <c r="L245" s="14">
        <v>2152</v>
      </c>
      <c r="M245" s="14">
        <v>478</v>
      </c>
      <c r="N245" s="14">
        <v>0</v>
      </c>
      <c r="O245" s="14">
        <v>0</v>
      </c>
      <c r="P245" s="14">
        <v>0</v>
      </c>
      <c r="Q245" s="14">
        <v>0</v>
      </c>
      <c r="R245" s="14">
        <v>0</v>
      </c>
      <c r="S245" s="14">
        <v>0</v>
      </c>
      <c r="T245" s="14">
        <v>0</v>
      </c>
      <c r="U245" s="14">
        <v>0</v>
      </c>
      <c r="V245" s="14">
        <v>0</v>
      </c>
      <c r="W245" s="14">
        <v>0</v>
      </c>
      <c r="X245" s="14">
        <v>0</v>
      </c>
      <c r="Y245" s="14">
        <v>0</v>
      </c>
      <c r="Z245" s="14">
        <v>0</v>
      </c>
      <c r="AA245" s="14">
        <v>0</v>
      </c>
      <c r="AB245" s="14">
        <v>0</v>
      </c>
      <c r="AC245" s="14">
        <v>0</v>
      </c>
      <c r="AD245" s="14">
        <v>0</v>
      </c>
      <c r="AE245" s="14">
        <v>0</v>
      </c>
      <c r="AF245" s="14">
        <v>0</v>
      </c>
      <c r="AG245" s="14">
        <v>0</v>
      </c>
      <c r="AH245" s="14">
        <v>0</v>
      </c>
    </row>
    <row r="246" spans="1:34" ht="14.5" x14ac:dyDescent="0.35">
      <c r="A246" s="14" t="s">
        <v>137</v>
      </c>
      <c r="B246" s="14" t="s">
        <v>90</v>
      </c>
      <c r="C246" s="19">
        <f t="shared" si="3"/>
        <v>11375044</v>
      </c>
      <c r="D246" s="17">
        <v>11129051</v>
      </c>
      <c r="E246" s="14">
        <v>11469422</v>
      </c>
      <c r="F246" s="14">
        <v>11773100</v>
      </c>
      <c r="G246" s="14">
        <v>11128603</v>
      </c>
      <c r="H246" s="14">
        <v>11258438</v>
      </c>
      <c r="I246" s="14">
        <v>11498205</v>
      </c>
      <c r="J246" s="14">
        <v>11338477</v>
      </c>
      <c r="K246" s="14">
        <v>11347856</v>
      </c>
      <c r="L246" s="14">
        <v>11519331</v>
      </c>
      <c r="M246" s="14">
        <v>11483296</v>
      </c>
      <c r="N246" s="14">
        <v>11605932</v>
      </c>
      <c r="O246" s="14">
        <v>11257778</v>
      </c>
      <c r="P246" s="14">
        <v>11748783</v>
      </c>
      <c r="Q246" s="14">
        <v>11868810</v>
      </c>
      <c r="R246" s="14">
        <v>11554672</v>
      </c>
      <c r="S246" s="14">
        <v>12136788</v>
      </c>
      <c r="T246" s="14">
        <v>11761153</v>
      </c>
      <c r="U246" s="14">
        <v>12599590</v>
      </c>
      <c r="V246" s="14">
        <v>12018734</v>
      </c>
      <c r="W246" s="14">
        <v>11378626</v>
      </c>
      <c r="X246" s="14">
        <v>11274290</v>
      </c>
      <c r="Y246" s="14">
        <v>10552373</v>
      </c>
      <c r="Z246" s="14">
        <v>10397825</v>
      </c>
      <c r="AA246" s="14">
        <v>10122428</v>
      </c>
      <c r="AB246" s="14">
        <v>9640700</v>
      </c>
      <c r="AC246" s="14">
        <v>9579533</v>
      </c>
      <c r="AD246" s="14">
        <v>9298971</v>
      </c>
      <c r="AE246" s="14">
        <v>9121134</v>
      </c>
      <c r="AF246" s="14">
        <v>8532380</v>
      </c>
      <c r="AG246" s="14">
        <v>8535864</v>
      </c>
      <c r="AH246" s="14">
        <v>8283867</v>
      </c>
    </row>
    <row r="247" spans="1:34" ht="14.5" x14ac:dyDescent="0.35">
      <c r="A247" s="14" t="s">
        <v>137</v>
      </c>
      <c r="B247" s="14" t="s">
        <v>91</v>
      </c>
      <c r="C247" s="19">
        <f t="shared" si="3"/>
        <v>736361.25</v>
      </c>
      <c r="D247" s="17">
        <v>719476</v>
      </c>
      <c r="E247" s="14">
        <v>701821</v>
      </c>
      <c r="F247" s="14">
        <v>721471</v>
      </c>
      <c r="G247" s="14">
        <v>802677</v>
      </c>
      <c r="H247" s="14">
        <v>834197</v>
      </c>
      <c r="I247" s="14">
        <v>768848</v>
      </c>
      <c r="J247" s="14">
        <v>720525</v>
      </c>
      <c r="K247" s="14">
        <v>773399</v>
      </c>
      <c r="L247" s="14">
        <v>734593</v>
      </c>
      <c r="M247" s="14">
        <v>409495</v>
      </c>
      <c r="N247" s="14">
        <v>2042</v>
      </c>
      <c r="O247" s="14">
        <v>489100</v>
      </c>
      <c r="P247" s="14">
        <v>750358</v>
      </c>
      <c r="Q247" s="14">
        <v>909349</v>
      </c>
      <c r="R247" s="14">
        <v>493536</v>
      </c>
      <c r="S247" s="14">
        <v>736050</v>
      </c>
      <c r="T247" s="14">
        <v>564017</v>
      </c>
      <c r="U247" s="14">
        <v>563430</v>
      </c>
      <c r="V247" s="14">
        <v>556365</v>
      </c>
      <c r="W247" s="14">
        <v>544528</v>
      </c>
      <c r="X247" s="14">
        <v>492236</v>
      </c>
      <c r="Y247" s="14">
        <v>612366</v>
      </c>
      <c r="Z247" s="14">
        <v>580846</v>
      </c>
      <c r="AA247" s="14">
        <v>644036</v>
      </c>
      <c r="AB247" s="14">
        <v>691686</v>
      </c>
      <c r="AC247" s="14">
        <v>667826</v>
      </c>
      <c r="AD247" s="14">
        <v>679092</v>
      </c>
      <c r="AE247" s="14">
        <v>652910</v>
      </c>
      <c r="AF247" s="14">
        <v>666708</v>
      </c>
      <c r="AG247" s="14">
        <v>188275</v>
      </c>
      <c r="AH247" s="14">
        <v>701782</v>
      </c>
    </row>
    <row r="248" spans="1:34" ht="14.5" x14ac:dyDescent="0.35">
      <c r="A248" s="14" t="s">
        <v>137</v>
      </c>
      <c r="B248" s="14" t="s">
        <v>92</v>
      </c>
      <c r="C248" s="19">
        <f t="shared" si="3"/>
        <v>22.25</v>
      </c>
      <c r="D248" s="17">
        <v>0</v>
      </c>
      <c r="E248" s="14">
        <v>0</v>
      </c>
      <c r="F248" s="14">
        <v>86</v>
      </c>
      <c r="G248" s="14">
        <v>3</v>
      </c>
      <c r="H248" s="14">
        <v>0</v>
      </c>
      <c r="I248" s="14">
        <v>0</v>
      </c>
      <c r="J248" s="14">
        <v>0</v>
      </c>
      <c r="K248" s="14">
        <v>0</v>
      </c>
      <c r="L248" s="14">
        <v>0</v>
      </c>
      <c r="M248" s="14">
        <v>0</v>
      </c>
      <c r="N248" s="14">
        <v>0</v>
      </c>
      <c r="O248" s="14">
        <v>0</v>
      </c>
      <c r="P248" s="14">
        <v>0</v>
      </c>
      <c r="Q248" s="14">
        <v>0</v>
      </c>
      <c r="R248" s="14">
        <v>0</v>
      </c>
      <c r="S248" s="14">
        <v>0</v>
      </c>
      <c r="T248" s="14">
        <v>0</v>
      </c>
      <c r="U248" s="14">
        <v>0</v>
      </c>
      <c r="V248" s="14">
        <v>0</v>
      </c>
      <c r="W248" s="14">
        <v>0</v>
      </c>
      <c r="X248" s="14">
        <v>0</v>
      </c>
      <c r="Y248" s="14">
        <v>0</v>
      </c>
      <c r="Z248" s="14">
        <v>0</v>
      </c>
      <c r="AA248" s="14">
        <v>0</v>
      </c>
      <c r="AB248" s="14">
        <v>0</v>
      </c>
      <c r="AC248" s="14">
        <v>0</v>
      </c>
      <c r="AD248" s="14">
        <v>0</v>
      </c>
      <c r="AE248" s="14">
        <v>0</v>
      </c>
      <c r="AF248" s="14">
        <v>0</v>
      </c>
      <c r="AG248" s="14">
        <v>0</v>
      </c>
      <c r="AH248" s="14">
        <v>0</v>
      </c>
    </row>
    <row r="249" spans="1:34" ht="14.5" x14ac:dyDescent="0.35">
      <c r="A249" s="14" t="s">
        <v>137</v>
      </c>
      <c r="B249" s="14" t="s">
        <v>93</v>
      </c>
      <c r="C249" s="19">
        <f t="shared" si="3"/>
        <v>613587.25</v>
      </c>
      <c r="D249" s="17">
        <v>619824</v>
      </c>
      <c r="E249" s="14">
        <v>621917</v>
      </c>
      <c r="F249" s="14">
        <v>607229</v>
      </c>
      <c r="G249" s="14">
        <v>605379</v>
      </c>
      <c r="H249" s="14">
        <v>587590</v>
      </c>
      <c r="I249" s="14">
        <v>573455</v>
      </c>
      <c r="J249" s="14">
        <v>590394</v>
      </c>
      <c r="K249" s="14">
        <v>609603</v>
      </c>
      <c r="L249" s="14">
        <v>623817</v>
      </c>
      <c r="M249" s="14">
        <v>709595</v>
      </c>
      <c r="N249" s="14">
        <v>716989</v>
      </c>
      <c r="O249" s="14">
        <v>716641</v>
      </c>
      <c r="P249" s="14">
        <v>748403</v>
      </c>
      <c r="Q249" s="14">
        <v>751206</v>
      </c>
      <c r="R249" s="14">
        <v>749192</v>
      </c>
      <c r="S249" s="14">
        <v>811171</v>
      </c>
      <c r="T249" s="14">
        <v>861810</v>
      </c>
      <c r="U249" s="14">
        <v>925164</v>
      </c>
      <c r="V249" s="14">
        <v>901521</v>
      </c>
      <c r="W249" s="14">
        <v>889848</v>
      </c>
      <c r="X249" s="14">
        <v>876951</v>
      </c>
      <c r="Y249" s="14">
        <v>827857</v>
      </c>
      <c r="Z249" s="14">
        <v>739366</v>
      </c>
      <c r="AA249" s="14">
        <v>763200</v>
      </c>
      <c r="AB249" s="14">
        <v>748327</v>
      </c>
      <c r="AC249" s="14">
        <v>731160</v>
      </c>
      <c r="AD249" s="14">
        <v>706409</v>
      </c>
      <c r="AE249" s="14">
        <v>729997</v>
      </c>
      <c r="AF249" s="14">
        <v>674517</v>
      </c>
      <c r="AG249" s="14">
        <v>655424</v>
      </c>
      <c r="AH249" s="14">
        <v>628918</v>
      </c>
    </row>
    <row r="250" spans="1:34" ht="14.5" x14ac:dyDescent="0.35">
      <c r="A250" s="14" t="s">
        <v>137</v>
      </c>
      <c r="B250" s="14" t="s">
        <v>94</v>
      </c>
      <c r="C250" s="19">
        <f t="shared" si="3"/>
        <v>32815.5</v>
      </c>
      <c r="D250" s="17">
        <v>-24940</v>
      </c>
      <c r="E250" s="14">
        <v>17479</v>
      </c>
      <c r="F250" s="14">
        <v>64686</v>
      </c>
      <c r="G250" s="14">
        <v>74037</v>
      </c>
      <c r="H250" s="14">
        <v>136999</v>
      </c>
      <c r="I250" s="14">
        <v>175929</v>
      </c>
      <c r="J250" s="14">
        <v>146730</v>
      </c>
      <c r="K250" s="14">
        <v>171185</v>
      </c>
      <c r="L250" s="14">
        <v>196985</v>
      </c>
      <c r="M250" s="14">
        <v>72747</v>
      </c>
      <c r="N250" s="14">
        <v>101839</v>
      </c>
      <c r="O250" s="14">
        <v>101483</v>
      </c>
      <c r="P250" s="14">
        <v>153431</v>
      </c>
      <c r="Q250" s="14">
        <v>189161</v>
      </c>
      <c r="R250" s="14">
        <v>0</v>
      </c>
      <c r="S250" s="14">
        <v>0</v>
      </c>
      <c r="T250" s="14">
        <v>0</v>
      </c>
      <c r="U250" s="14">
        <v>0</v>
      </c>
      <c r="V250" s="14">
        <v>0</v>
      </c>
      <c r="W250" s="14">
        <v>0</v>
      </c>
      <c r="X250" s="14">
        <v>0</v>
      </c>
      <c r="Y250" s="14">
        <v>0</v>
      </c>
      <c r="Z250" s="14">
        <v>0</v>
      </c>
      <c r="AA250" s="14">
        <v>0</v>
      </c>
      <c r="AB250" s="14">
        <v>0</v>
      </c>
      <c r="AC250" s="14">
        <v>0</v>
      </c>
      <c r="AD250" s="14">
        <v>0</v>
      </c>
      <c r="AE250" s="14">
        <v>0</v>
      </c>
      <c r="AF250" s="14">
        <v>0</v>
      </c>
      <c r="AG250" s="14">
        <v>0</v>
      </c>
      <c r="AH250" s="14">
        <v>0</v>
      </c>
    </row>
    <row r="251" spans="1:34" ht="14.5" x14ac:dyDescent="0.35">
      <c r="A251" s="14" t="s">
        <v>137</v>
      </c>
      <c r="B251" s="14" t="s">
        <v>95</v>
      </c>
      <c r="C251" s="19">
        <f t="shared" si="3"/>
        <v>0</v>
      </c>
      <c r="D251" s="17">
        <v>0</v>
      </c>
      <c r="E251" s="14">
        <v>0</v>
      </c>
      <c r="F251" s="14">
        <v>0</v>
      </c>
      <c r="G251" s="14">
        <v>0</v>
      </c>
      <c r="H251" s="14">
        <v>0</v>
      </c>
      <c r="I251" s="14">
        <v>0</v>
      </c>
      <c r="J251" s="14">
        <v>0</v>
      </c>
      <c r="K251" s="14">
        <v>0</v>
      </c>
      <c r="L251" s="14">
        <v>0</v>
      </c>
      <c r="M251" s="14">
        <v>0</v>
      </c>
      <c r="N251" s="14">
        <v>0</v>
      </c>
      <c r="O251" s="14">
        <v>0</v>
      </c>
      <c r="P251" s="14">
        <v>0</v>
      </c>
      <c r="Q251" s="14">
        <v>0</v>
      </c>
      <c r="R251" s="14">
        <v>0</v>
      </c>
      <c r="S251" s="14">
        <v>0</v>
      </c>
      <c r="T251" s="14">
        <v>0</v>
      </c>
      <c r="U251" s="14">
        <v>0</v>
      </c>
      <c r="V251" s="14">
        <v>0</v>
      </c>
      <c r="W251" s="14">
        <v>0</v>
      </c>
      <c r="X251" s="14">
        <v>0</v>
      </c>
      <c r="Y251" s="14">
        <v>0</v>
      </c>
      <c r="Z251" s="14">
        <v>0</v>
      </c>
      <c r="AA251" s="14">
        <v>0</v>
      </c>
      <c r="AB251" s="14">
        <v>0</v>
      </c>
      <c r="AC251" s="14">
        <v>0</v>
      </c>
      <c r="AD251" s="14">
        <v>0</v>
      </c>
      <c r="AE251" s="14">
        <v>0</v>
      </c>
      <c r="AF251" s="14">
        <v>0</v>
      </c>
      <c r="AG251" s="14">
        <v>0</v>
      </c>
      <c r="AH251" s="14">
        <v>0</v>
      </c>
    </row>
    <row r="252" spans="1:34" ht="14.5" x14ac:dyDescent="0.35">
      <c r="A252" s="14" t="s">
        <v>137</v>
      </c>
      <c r="B252" s="20" t="s">
        <v>96</v>
      </c>
      <c r="C252" s="19">
        <f t="shared" si="3"/>
        <v>12757830.25</v>
      </c>
      <c r="D252" s="17">
        <v>12443412</v>
      </c>
      <c r="E252" s="14">
        <v>12810639</v>
      </c>
      <c r="F252" s="14">
        <v>13166572</v>
      </c>
      <c r="G252" s="14">
        <v>12610698</v>
      </c>
      <c r="H252" s="14">
        <v>12817224</v>
      </c>
      <c r="I252" s="14">
        <v>13016437</v>
      </c>
      <c r="J252" s="14">
        <v>12796126</v>
      </c>
      <c r="K252" s="14">
        <v>12902043</v>
      </c>
      <c r="L252" s="14">
        <v>13074726</v>
      </c>
      <c r="M252" s="14">
        <v>12675133</v>
      </c>
      <c r="N252" s="14">
        <v>12426802</v>
      </c>
      <c r="O252" s="14">
        <v>12565002</v>
      </c>
      <c r="P252" s="14">
        <v>13400976</v>
      </c>
      <c r="Q252" s="14">
        <v>13718526</v>
      </c>
      <c r="R252" s="14">
        <v>12856936</v>
      </c>
      <c r="S252" s="14">
        <v>13527642</v>
      </c>
      <c r="T252" s="14">
        <v>13204325</v>
      </c>
      <c r="U252" s="14">
        <v>14028809</v>
      </c>
      <c r="V252" s="14">
        <v>13378336</v>
      </c>
      <c r="W252" s="14">
        <v>12593262</v>
      </c>
      <c r="X252" s="14">
        <v>12640155</v>
      </c>
      <c r="Y252" s="14">
        <v>11865111</v>
      </c>
      <c r="Z252" s="14">
        <v>11614395</v>
      </c>
      <c r="AA252" s="14">
        <v>11345622</v>
      </c>
      <c r="AB252" s="14">
        <v>10829720</v>
      </c>
      <c r="AC252" s="14">
        <v>10783507</v>
      </c>
      <c r="AD252" s="14">
        <v>10429895</v>
      </c>
      <c r="AE252" s="14">
        <v>10277040</v>
      </c>
      <c r="AF252" s="14">
        <v>9602186</v>
      </c>
      <c r="AG252" s="14">
        <v>9560597</v>
      </c>
      <c r="AH252" s="14">
        <v>9280858</v>
      </c>
    </row>
    <row r="253" spans="1:34" ht="14.5" x14ac:dyDescent="0.35">
      <c r="A253" s="14" t="s">
        <v>137</v>
      </c>
      <c r="B253" s="14" t="s">
        <v>97</v>
      </c>
      <c r="C253" s="19">
        <f t="shared" si="3"/>
        <v>-6702489</v>
      </c>
      <c r="D253" s="17">
        <v>-7238040</v>
      </c>
      <c r="E253" s="14">
        <v>-7552101</v>
      </c>
      <c r="F253" s="14">
        <v>-6922855</v>
      </c>
      <c r="G253" s="14">
        <v>-5096960</v>
      </c>
      <c r="H253" s="14">
        <v>-4085963</v>
      </c>
      <c r="I253" s="14">
        <v>-5206431</v>
      </c>
      <c r="J253" s="14">
        <v>-5092542</v>
      </c>
      <c r="K253" s="14">
        <v>-5141182</v>
      </c>
      <c r="L253" s="14">
        <v>-4441032</v>
      </c>
      <c r="M253" s="14">
        <v>-6084938</v>
      </c>
      <c r="N253" s="14">
        <v>-6799157</v>
      </c>
      <c r="O253" s="14">
        <v>-7723439</v>
      </c>
      <c r="P253" s="14">
        <v>-5877137</v>
      </c>
      <c r="Q253" s="14">
        <v>-5184363</v>
      </c>
      <c r="R253" s="14">
        <v>-5674757</v>
      </c>
      <c r="S253" s="14">
        <v>-5391074</v>
      </c>
      <c r="T253" s="14">
        <v>-5348772</v>
      </c>
      <c r="U253" s="14">
        <v>-6636522</v>
      </c>
      <c r="V253" s="14">
        <v>-7375846</v>
      </c>
      <c r="W253" s="14">
        <v>-5785576</v>
      </c>
      <c r="X253" s="14">
        <v>-6652703</v>
      </c>
      <c r="Y253" s="14">
        <v>-5013373</v>
      </c>
      <c r="Z253" s="14">
        <v>-4715811</v>
      </c>
      <c r="AA253" s="14">
        <v>-4122987</v>
      </c>
      <c r="AB253" s="14">
        <v>-1975272</v>
      </c>
      <c r="AC253" s="14">
        <v>-1750671</v>
      </c>
      <c r="AD253" s="14">
        <v>-1199618</v>
      </c>
      <c r="AE253" s="14">
        <v>-1259359</v>
      </c>
      <c r="AF253" s="14">
        <v>-2617901</v>
      </c>
      <c r="AG253" s="14">
        <v>-1722465</v>
      </c>
      <c r="AH253" s="14">
        <v>-1439359</v>
      </c>
    </row>
    <row r="254" spans="1:34" ht="14.5" x14ac:dyDescent="0.35">
      <c r="A254" s="14" t="s">
        <v>137</v>
      </c>
      <c r="B254" s="14" t="s">
        <v>98</v>
      </c>
      <c r="C254" s="19">
        <f t="shared" si="3"/>
        <v>0.47499999999999998</v>
      </c>
      <c r="D254" s="17">
        <v>0.42</v>
      </c>
      <c r="E254" s="14">
        <v>0.41</v>
      </c>
      <c r="F254" s="14">
        <v>0.47</v>
      </c>
      <c r="G254" s="14">
        <v>0.6</v>
      </c>
      <c r="H254" s="14">
        <v>0.68</v>
      </c>
      <c r="I254" s="14">
        <v>0.6</v>
      </c>
      <c r="J254" s="14">
        <v>0.6</v>
      </c>
      <c r="K254" s="14">
        <v>0.6</v>
      </c>
      <c r="L254" s="14">
        <v>0.66</v>
      </c>
      <c r="M254" s="14">
        <v>0.52</v>
      </c>
      <c r="N254" s="14">
        <v>0.45</v>
      </c>
      <c r="O254" s="14">
        <v>0.39</v>
      </c>
      <c r="P254" s="14">
        <v>0.56000000000000005</v>
      </c>
      <c r="Q254" s="14">
        <v>0.62</v>
      </c>
      <c r="R254" s="14">
        <v>0.56000000000000005</v>
      </c>
      <c r="S254" s="14">
        <v>0.6</v>
      </c>
      <c r="T254" s="14">
        <v>0.59</v>
      </c>
      <c r="U254" s="14">
        <v>0.53</v>
      </c>
      <c r="V254" s="14">
        <v>0.45</v>
      </c>
      <c r="W254" s="14">
        <v>0.54</v>
      </c>
      <c r="X254" s="14">
        <v>0.47</v>
      </c>
      <c r="Y254" s="14">
        <v>0.57999999999999996</v>
      </c>
      <c r="Z254" s="14">
        <v>0.59</v>
      </c>
      <c r="AA254" s="14">
        <v>0.64</v>
      </c>
      <c r="AB254" s="14">
        <v>0.82</v>
      </c>
      <c r="AC254" s="14">
        <v>0.84</v>
      </c>
      <c r="AD254" s="14">
        <v>0.88</v>
      </c>
      <c r="AE254" s="14">
        <v>0.88</v>
      </c>
      <c r="AF254" s="14">
        <v>0.73</v>
      </c>
      <c r="AG254" s="14">
        <v>0.82</v>
      </c>
      <c r="AH254" s="14">
        <v>0.84</v>
      </c>
    </row>
    <row r="255" spans="1:34" ht="14.5" x14ac:dyDescent="0.35">
      <c r="A255" s="14" t="s">
        <v>137</v>
      </c>
      <c r="B255" s="14" t="s">
        <v>99</v>
      </c>
      <c r="C255" s="19">
        <f t="shared" si="3"/>
        <v>0</v>
      </c>
    </row>
    <row r="256" spans="1:34" ht="14.5" x14ac:dyDescent="0.35">
      <c r="A256" s="14" t="s">
        <v>137</v>
      </c>
      <c r="B256" s="14" t="s">
        <v>35</v>
      </c>
      <c r="C256" s="19">
        <f t="shared" si="3"/>
        <v>0</v>
      </c>
      <c r="D256" s="17" t="s">
        <v>100</v>
      </c>
      <c r="E256" s="14" t="s">
        <v>101</v>
      </c>
      <c r="F256" s="14" t="s">
        <v>102</v>
      </c>
      <c r="G256" s="14" t="s">
        <v>103</v>
      </c>
      <c r="H256" s="14" t="s">
        <v>104</v>
      </c>
      <c r="I256" s="14" t="s">
        <v>105</v>
      </c>
      <c r="J256" s="14" t="s">
        <v>106</v>
      </c>
      <c r="K256" s="14" t="s">
        <v>107</v>
      </c>
      <c r="L256" s="14" t="s">
        <v>108</v>
      </c>
      <c r="M256" s="14" t="s">
        <v>109</v>
      </c>
      <c r="N256" s="14" t="s">
        <v>110</v>
      </c>
      <c r="O256" s="14" t="s">
        <v>111</v>
      </c>
      <c r="P256" s="14" t="s">
        <v>112</v>
      </c>
      <c r="Q256" s="14" t="s">
        <v>113</v>
      </c>
      <c r="R256" s="14" t="s">
        <v>114</v>
      </c>
      <c r="S256" s="14" t="s">
        <v>115</v>
      </c>
      <c r="T256" s="14" t="s">
        <v>116</v>
      </c>
      <c r="U256" s="14" t="s">
        <v>117</v>
      </c>
      <c r="V256" s="14" t="s">
        <v>118</v>
      </c>
      <c r="W256" s="14" t="s">
        <v>119</v>
      </c>
      <c r="X256" s="14" t="s">
        <v>120</v>
      </c>
      <c r="Y256" s="14" t="s">
        <v>121</v>
      </c>
      <c r="Z256" s="14" t="s">
        <v>122</v>
      </c>
      <c r="AA256" s="14" t="s">
        <v>123</v>
      </c>
      <c r="AB256" s="14" t="s">
        <v>124</v>
      </c>
      <c r="AC256" s="14" t="s">
        <v>125</v>
      </c>
      <c r="AD256" s="14" t="s">
        <v>126</v>
      </c>
      <c r="AE256" s="14" t="s">
        <v>127</v>
      </c>
      <c r="AF256" s="14" t="s">
        <v>128</v>
      </c>
      <c r="AG256" s="14" t="s">
        <v>129</v>
      </c>
      <c r="AH256" s="14" t="s">
        <v>130</v>
      </c>
    </row>
    <row r="257" spans="1:34" ht="14.5" x14ac:dyDescent="0.35">
      <c r="B257" s="14" t="s">
        <v>138</v>
      </c>
      <c r="C257" s="19">
        <f t="shared" si="3"/>
        <v>0</v>
      </c>
    </row>
    <row r="258" spans="1:34" ht="14.5" x14ac:dyDescent="0.35">
      <c r="A258" s="14" t="s">
        <v>138</v>
      </c>
      <c r="B258" s="14" t="s">
        <v>38</v>
      </c>
      <c r="C258" s="19">
        <f t="shared" si="3"/>
        <v>0</v>
      </c>
    </row>
    <row r="259" spans="1:34" ht="14.5" x14ac:dyDescent="0.35">
      <c r="A259" s="14" t="s">
        <v>138</v>
      </c>
      <c r="B259" s="14" t="s">
        <v>39</v>
      </c>
      <c r="C259" s="19">
        <f t="shared" si="3"/>
        <v>0</v>
      </c>
      <c r="D259" s="17" t="s">
        <v>40</v>
      </c>
      <c r="E259" s="14" t="s">
        <v>41</v>
      </c>
      <c r="F259" s="14" t="s">
        <v>42</v>
      </c>
      <c r="G259" s="14" t="s">
        <v>43</v>
      </c>
      <c r="H259" s="14" t="s">
        <v>44</v>
      </c>
      <c r="I259" s="14" t="s">
        <v>45</v>
      </c>
      <c r="J259" s="14" t="s">
        <v>46</v>
      </c>
      <c r="K259" s="14" t="s">
        <v>47</v>
      </c>
      <c r="L259" s="14" t="s">
        <v>48</v>
      </c>
      <c r="M259" s="14" t="s">
        <v>49</v>
      </c>
      <c r="N259" s="14" t="s">
        <v>50</v>
      </c>
      <c r="O259" s="14" t="s">
        <v>51</v>
      </c>
      <c r="P259" s="14" t="s">
        <v>52</v>
      </c>
      <c r="Q259" s="14" t="s">
        <v>53</v>
      </c>
      <c r="R259" s="14" t="s">
        <v>54</v>
      </c>
      <c r="S259" s="14" t="s">
        <v>55</v>
      </c>
      <c r="T259" s="14" t="s">
        <v>56</v>
      </c>
      <c r="U259" s="14" t="s">
        <v>57</v>
      </c>
      <c r="V259" s="14" t="s">
        <v>58</v>
      </c>
      <c r="W259" s="14" t="s">
        <v>59</v>
      </c>
      <c r="X259" s="14" t="s">
        <v>60</v>
      </c>
      <c r="Y259" s="14" t="s">
        <v>61</v>
      </c>
      <c r="Z259" s="14" t="s">
        <v>62</v>
      </c>
      <c r="AA259" s="14" t="s">
        <v>63</v>
      </c>
      <c r="AB259" s="14" t="s">
        <v>64</v>
      </c>
      <c r="AC259" s="14" t="s">
        <v>65</v>
      </c>
      <c r="AD259" s="14" t="s">
        <v>66</v>
      </c>
      <c r="AE259" s="14" t="s">
        <v>67</v>
      </c>
      <c r="AF259" s="14" t="s">
        <v>68</v>
      </c>
      <c r="AG259" s="14" t="s">
        <v>69</v>
      </c>
      <c r="AH259" s="14" t="s">
        <v>70</v>
      </c>
    </row>
    <row r="260" spans="1:34" ht="14.5" x14ac:dyDescent="0.35">
      <c r="A260" s="14" t="s">
        <v>138</v>
      </c>
      <c r="B260" s="14" t="s">
        <v>71</v>
      </c>
      <c r="C260" s="19">
        <f t="shared" si="3"/>
        <v>0</v>
      </c>
      <c r="D260" s="17" t="s">
        <v>72</v>
      </c>
      <c r="E260" s="14" t="s">
        <v>72</v>
      </c>
      <c r="F260" s="14" t="s">
        <v>72</v>
      </c>
      <c r="G260" s="14" t="s">
        <v>72</v>
      </c>
      <c r="H260" s="14" t="s">
        <v>72</v>
      </c>
      <c r="I260" s="14" t="s">
        <v>72</v>
      </c>
      <c r="J260" s="14" t="s">
        <v>72</v>
      </c>
      <c r="K260" s="14" t="s">
        <v>72</v>
      </c>
      <c r="L260" s="14" t="s">
        <v>72</v>
      </c>
      <c r="M260" s="14" t="s">
        <v>72</v>
      </c>
      <c r="N260" s="14" t="s">
        <v>72</v>
      </c>
      <c r="O260" s="14" t="s">
        <v>72</v>
      </c>
      <c r="P260" s="14" t="s">
        <v>72</v>
      </c>
      <c r="Q260" s="14" t="s">
        <v>72</v>
      </c>
      <c r="R260" s="14" t="s">
        <v>72</v>
      </c>
      <c r="S260" s="14" t="s">
        <v>72</v>
      </c>
      <c r="T260" s="14" t="s">
        <v>72</v>
      </c>
      <c r="U260" s="14" t="s">
        <v>72</v>
      </c>
      <c r="V260" s="14" t="s">
        <v>72</v>
      </c>
      <c r="W260" s="14" t="s">
        <v>72</v>
      </c>
      <c r="X260" s="14" t="s">
        <v>72</v>
      </c>
      <c r="Y260" s="14" t="s">
        <v>72</v>
      </c>
      <c r="Z260" s="14" t="s">
        <v>72</v>
      </c>
      <c r="AA260" s="14" t="s">
        <v>72</v>
      </c>
      <c r="AB260" s="14" t="s">
        <v>72</v>
      </c>
      <c r="AC260" s="14" t="s">
        <v>72</v>
      </c>
      <c r="AD260" s="14" t="s">
        <v>72</v>
      </c>
      <c r="AE260" s="14" t="s">
        <v>72</v>
      </c>
      <c r="AF260" s="14" t="s">
        <v>72</v>
      </c>
      <c r="AG260" s="14" t="s">
        <v>72</v>
      </c>
      <c r="AH260" s="14" t="s">
        <v>72</v>
      </c>
    </row>
    <row r="261" spans="1:34" ht="14.5" x14ac:dyDescent="0.35">
      <c r="A261" s="14" t="s">
        <v>138</v>
      </c>
      <c r="B261" s="14" t="s">
        <v>73</v>
      </c>
      <c r="C261" s="19">
        <f t="shared" si="3"/>
        <v>0</v>
      </c>
      <c r="D261" s="17" t="s">
        <v>72</v>
      </c>
      <c r="E261" s="14" t="s">
        <v>72</v>
      </c>
      <c r="F261" s="14" t="s">
        <v>72</v>
      </c>
      <c r="G261" s="14" t="s">
        <v>72</v>
      </c>
      <c r="H261" s="14" t="s">
        <v>72</v>
      </c>
      <c r="I261" s="14" t="s">
        <v>72</v>
      </c>
      <c r="J261" s="14" t="s">
        <v>72</v>
      </c>
      <c r="K261" s="14" t="s">
        <v>72</v>
      </c>
      <c r="L261" s="14" t="s">
        <v>72</v>
      </c>
      <c r="M261" s="14" t="s">
        <v>72</v>
      </c>
      <c r="N261" s="14" t="s">
        <v>72</v>
      </c>
      <c r="O261" s="14" t="s">
        <v>72</v>
      </c>
      <c r="P261" s="14" t="s">
        <v>72</v>
      </c>
      <c r="Q261" s="14" t="s">
        <v>72</v>
      </c>
      <c r="R261" s="14" t="s">
        <v>72</v>
      </c>
      <c r="S261" s="14" t="s">
        <v>72</v>
      </c>
      <c r="T261" s="14" t="s">
        <v>72</v>
      </c>
      <c r="U261" s="14" t="s">
        <v>72</v>
      </c>
      <c r="V261" s="14" t="s">
        <v>72</v>
      </c>
      <c r="W261" s="14" t="s">
        <v>72</v>
      </c>
      <c r="X261" s="14" t="s">
        <v>72</v>
      </c>
      <c r="Y261" s="14" t="s">
        <v>72</v>
      </c>
      <c r="Z261" s="14" t="s">
        <v>72</v>
      </c>
      <c r="AA261" s="14" t="s">
        <v>72</v>
      </c>
      <c r="AB261" s="14" t="s">
        <v>72</v>
      </c>
      <c r="AC261" s="14" t="s">
        <v>72</v>
      </c>
      <c r="AD261" s="14" t="s">
        <v>72</v>
      </c>
      <c r="AE261" s="14" t="s">
        <v>72</v>
      </c>
      <c r="AF261" s="14" t="s">
        <v>72</v>
      </c>
      <c r="AG261" s="14" t="s">
        <v>72</v>
      </c>
      <c r="AH261" s="14" t="s">
        <v>72</v>
      </c>
    </row>
    <row r="262" spans="1:34" ht="14.5" x14ac:dyDescent="0.35">
      <c r="A262" s="14" t="s">
        <v>138</v>
      </c>
      <c r="B262" s="14" t="s">
        <v>74</v>
      </c>
      <c r="C262" s="19">
        <f t="shared" si="3"/>
        <v>228359144.75</v>
      </c>
      <c r="D262" s="17">
        <v>234441891</v>
      </c>
      <c r="E262" s="14">
        <v>229438375</v>
      </c>
      <c r="F262" s="14">
        <v>227284079</v>
      </c>
      <c r="G262" s="14">
        <v>222272234</v>
      </c>
      <c r="H262" s="14">
        <v>216243634</v>
      </c>
      <c r="I262" s="14">
        <v>218247420</v>
      </c>
      <c r="J262" s="14">
        <v>211970587</v>
      </c>
      <c r="K262" s="14">
        <v>202527297</v>
      </c>
      <c r="L262" s="14">
        <v>198199458</v>
      </c>
      <c r="M262" s="14">
        <v>200023291</v>
      </c>
      <c r="N262" s="14">
        <v>206062185</v>
      </c>
      <c r="O262" s="14">
        <v>195063261</v>
      </c>
      <c r="P262" s="14">
        <v>196524348</v>
      </c>
      <c r="Q262" s="14">
        <v>200533885</v>
      </c>
      <c r="R262" s="14">
        <v>200015227</v>
      </c>
      <c r="S262" s="14">
        <v>196096285</v>
      </c>
      <c r="T262" s="14">
        <v>193383664</v>
      </c>
      <c r="U262" s="14">
        <v>188034719</v>
      </c>
      <c r="V262" s="14">
        <v>182346629</v>
      </c>
      <c r="W262" s="14">
        <v>170966177</v>
      </c>
      <c r="X262" s="14">
        <v>169888638</v>
      </c>
      <c r="Y262" s="14">
        <v>166914264</v>
      </c>
      <c r="Z262" s="14">
        <v>169447167</v>
      </c>
      <c r="AA262" s="14">
        <v>147983676</v>
      </c>
      <c r="AB262" s="14">
        <v>145140217</v>
      </c>
      <c r="AC262" s="14">
        <v>147156684</v>
      </c>
      <c r="AD262" s="14">
        <v>141790885</v>
      </c>
      <c r="AE262" s="14">
        <v>140066943</v>
      </c>
      <c r="AF262" s="14">
        <v>133976775</v>
      </c>
      <c r="AG262" s="14">
        <v>130743964</v>
      </c>
      <c r="AH262" s="14">
        <v>123623905</v>
      </c>
    </row>
    <row r="263" spans="1:34" ht="14.5" x14ac:dyDescent="0.35">
      <c r="A263" s="14" t="s">
        <v>138</v>
      </c>
      <c r="B263" s="14" t="s">
        <v>75</v>
      </c>
      <c r="C263" s="19">
        <f t="shared" si="3"/>
        <v>8969481.5</v>
      </c>
      <c r="D263" s="17">
        <v>9533304</v>
      </c>
      <c r="E263" s="14">
        <v>8929822</v>
      </c>
      <c r="F263" s="14">
        <v>9629156</v>
      </c>
      <c r="G263" s="14">
        <v>7785644</v>
      </c>
      <c r="H263" s="14">
        <v>12123015</v>
      </c>
      <c r="I263" s="14">
        <v>9718630</v>
      </c>
      <c r="J263" s="14">
        <v>8673745</v>
      </c>
      <c r="K263" s="14">
        <v>9084375</v>
      </c>
      <c r="L263" s="14">
        <v>11600728</v>
      </c>
      <c r="M263" s="14">
        <v>10403605</v>
      </c>
      <c r="N263" s="14">
        <v>10586569</v>
      </c>
      <c r="O263" s="14">
        <v>10773917</v>
      </c>
      <c r="P263" s="14">
        <v>10142101</v>
      </c>
      <c r="Q263" s="14">
        <v>11499635</v>
      </c>
      <c r="R263" s="14">
        <v>10155664</v>
      </c>
      <c r="S263" s="14">
        <v>10189125</v>
      </c>
      <c r="T263" s="14">
        <v>10334411</v>
      </c>
      <c r="U263" s="14">
        <v>8275589</v>
      </c>
      <c r="V263" s="14">
        <v>7247050</v>
      </c>
      <c r="W263" s="14">
        <v>5674637</v>
      </c>
      <c r="X263" s="14">
        <v>5676399</v>
      </c>
      <c r="Y263" s="14">
        <v>4560101</v>
      </c>
      <c r="Z263" s="14">
        <v>4257920</v>
      </c>
      <c r="AA263" s="14">
        <v>3715901</v>
      </c>
      <c r="AB263" s="14">
        <v>3902842</v>
      </c>
      <c r="AC263" s="14">
        <v>4081667</v>
      </c>
      <c r="AD263" s="14">
        <v>3551320</v>
      </c>
      <c r="AE263" s="14">
        <v>3471849</v>
      </c>
      <c r="AF263" s="14">
        <v>3024693</v>
      </c>
      <c r="AG263" s="14">
        <v>2266868</v>
      </c>
      <c r="AH263" s="14">
        <v>1695776</v>
      </c>
    </row>
    <row r="264" spans="1:34" ht="14.5" x14ac:dyDescent="0.35">
      <c r="A264" s="14" t="s">
        <v>138</v>
      </c>
      <c r="B264" s="14" t="s">
        <v>76</v>
      </c>
      <c r="C264" s="19">
        <f t="shared" ref="C264:C327" si="4">IFERROR(AVERAGE(D264:G264),0)</f>
        <v>2327821.5</v>
      </c>
      <c r="D264" s="17">
        <v>1977277</v>
      </c>
      <c r="E264" s="14">
        <v>2059196</v>
      </c>
      <c r="F264" s="14">
        <v>2179067</v>
      </c>
      <c r="G264" s="14">
        <v>3095746</v>
      </c>
      <c r="H264" s="14">
        <v>4452653</v>
      </c>
      <c r="I264" s="14">
        <v>4011388</v>
      </c>
      <c r="J264" s="14">
        <v>4170131</v>
      </c>
      <c r="K264" s="14">
        <v>5216521</v>
      </c>
      <c r="L264" s="14">
        <v>5816994</v>
      </c>
      <c r="M264" s="14">
        <v>5711247</v>
      </c>
      <c r="N264" s="14">
        <v>6914176</v>
      </c>
      <c r="O264" s="14">
        <v>7202635</v>
      </c>
      <c r="P264" s="14">
        <v>8325523</v>
      </c>
      <c r="Q264" s="14">
        <v>8419540</v>
      </c>
      <c r="R264" s="14">
        <v>8656172</v>
      </c>
      <c r="S264" s="14">
        <v>8514852</v>
      </c>
      <c r="T264" s="14">
        <v>8779323</v>
      </c>
      <c r="U264" s="14">
        <v>10335088</v>
      </c>
      <c r="V264" s="14">
        <v>9241656</v>
      </c>
      <c r="W264" s="14">
        <v>8956926</v>
      </c>
      <c r="X264" s="14">
        <v>10037086</v>
      </c>
      <c r="Y264" s="14">
        <v>9525895</v>
      </c>
      <c r="Z264" s="14">
        <v>9348091</v>
      </c>
      <c r="AA264" s="14">
        <v>9779297</v>
      </c>
      <c r="AB264" s="14">
        <v>11124861</v>
      </c>
      <c r="AC264" s="14">
        <v>9332853</v>
      </c>
      <c r="AD264" s="14">
        <v>5777239</v>
      </c>
      <c r="AE264" s="14">
        <v>2137878</v>
      </c>
      <c r="AF264" s="14">
        <v>744962</v>
      </c>
      <c r="AG264" s="14">
        <v>548869</v>
      </c>
      <c r="AH264" s="14">
        <v>647307</v>
      </c>
    </row>
    <row r="265" spans="1:34" ht="14.5" x14ac:dyDescent="0.35">
      <c r="A265" s="14" t="s">
        <v>138</v>
      </c>
      <c r="B265" s="14" t="s">
        <v>77</v>
      </c>
      <c r="C265" s="19">
        <f t="shared" si="4"/>
        <v>239656447.5</v>
      </c>
      <c r="D265" s="17">
        <v>245952472</v>
      </c>
      <c r="E265" s="14">
        <v>240427393</v>
      </c>
      <c r="F265" s="14">
        <v>239092301</v>
      </c>
      <c r="G265" s="14">
        <v>233153624</v>
      </c>
      <c r="H265" s="14">
        <v>232819301</v>
      </c>
      <c r="I265" s="14">
        <v>231977438</v>
      </c>
      <c r="J265" s="14">
        <v>224814464</v>
      </c>
      <c r="K265" s="14">
        <v>216828193</v>
      </c>
      <c r="L265" s="14">
        <v>215617179</v>
      </c>
      <c r="M265" s="14">
        <v>216138144</v>
      </c>
      <c r="N265" s="14">
        <v>223562930</v>
      </c>
      <c r="O265" s="14">
        <v>213039813</v>
      </c>
      <c r="P265" s="14">
        <v>214991972</v>
      </c>
      <c r="Q265" s="14">
        <v>220453060</v>
      </c>
      <c r="R265" s="14">
        <v>218827063</v>
      </c>
      <c r="S265" s="14">
        <v>214800262</v>
      </c>
      <c r="T265" s="14">
        <v>212497397</v>
      </c>
      <c r="U265" s="14">
        <v>206645396</v>
      </c>
      <c r="V265" s="14">
        <v>198835335</v>
      </c>
      <c r="W265" s="14">
        <v>185597739</v>
      </c>
      <c r="X265" s="14">
        <v>185602123</v>
      </c>
      <c r="Y265" s="14">
        <v>181000260</v>
      </c>
      <c r="Z265" s="14">
        <v>183053177</v>
      </c>
      <c r="AA265" s="14">
        <v>161478874</v>
      </c>
      <c r="AB265" s="14">
        <v>160167920</v>
      </c>
      <c r="AC265" s="14">
        <v>160571205</v>
      </c>
      <c r="AD265" s="14">
        <v>151119444</v>
      </c>
      <c r="AE265" s="14">
        <v>145676670</v>
      </c>
      <c r="AF265" s="14">
        <v>137746429</v>
      </c>
      <c r="AG265" s="14">
        <v>133559701</v>
      </c>
      <c r="AH265" s="14">
        <v>125966988</v>
      </c>
    </row>
    <row r="266" spans="1:34" ht="14.5" x14ac:dyDescent="0.35">
      <c r="A266" s="14" t="s">
        <v>138</v>
      </c>
      <c r="B266" s="14" t="s">
        <v>78</v>
      </c>
      <c r="C266" s="19">
        <f t="shared" si="4"/>
        <v>79446</v>
      </c>
      <c r="D266" s="17">
        <v>96203</v>
      </c>
      <c r="E266" s="14">
        <v>69530</v>
      </c>
      <c r="F266" s="14">
        <v>80386</v>
      </c>
      <c r="G266" s="14">
        <v>71665</v>
      </c>
      <c r="H266" s="14">
        <v>84478</v>
      </c>
      <c r="I266" s="14">
        <v>79072</v>
      </c>
      <c r="J266" s="14">
        <v>66854</v>
      </c>
      <c r="K266" s="14">
        <v>63980</v>
      </c>
      <c r="L266" s="14">
        <v>64755</v>
      </c>
      <c r="M266" s="14">
        <v>67377</v>
      </c>
      <c r="N266" s="14">
        <v>68668</v>
      </c>
      <c r="O266" s="14">
        <v>64295</v>
      </c>
      <c r="P266" s="14">
        <v>69751</v>
      </c>
      <c r="Q266" s="14">
        <v>82076</v>
      </c>
      <c r="R266" s="14">
        <v>90624</v>
      </c>
      <c r="S266" s="14">
        <v>97299</v>
      </c>
      <c r="T266" s="14">
        <v>96247</v>
      </c>
      <c r="U266" s="14">
        <v>73251</v>
      </c>
      <c r="V266" s="14">
        <v>110845</v>
      </c>
      <c r="W266" s="14">
        <v>107234</v>
      </c>
      <c r="X266" s="14">
        <v>109049</v>
      </c>
      <c r="Y266" s="14">
        <v>117282</v>
      </c>
      <c r="Z266" s="14">
        <v>132489</v>
      </c>
      <c r="AA266" s="14">
        <v>126566</v>
      </c>
      <c r="AB266" s="14">
        <v>124606</v>
      </c>
      <c r="AC266" s="14">
        <v>110519</v>
      </c>
      <c r="AD266" s="14">
        <v>197161</v>
      </c>
      <c r="AE266" s="14">
        <v>247106</v>
      </c>
      <c r="AF266" s="14">
        <v>263027</v>
      </c>
      <c r="AG266" s="14">
        <v>280659</v>
      </c>
      <c r="AH266" s="14">
        <v>244761</v>
      </c>
    </row>
    <row r="267" spans="1:34" ht="14.5" x14ac:dyDescent="0.35">
      <c r="A267" s="14" t="s">
        <v>138</v>
      </c>
      <c r="B267" s="14" t="s">
        <v>79</v>
      </c>
      <c r="C267" s="19">
        <f t="shared" si="4"/>
        <v>5038295.75</v>
      </c>
      <c r="D267" s="17">
        <v>4779125</v>
      </c>
      <c r="E267" s="14">
        <v>5106562</v>
      </c>
      <c r="F267" s="14">
        <v>5079348</v>
      </c>
      <c r="G267" s="14">
        <v>5188148</v>
      </c>
      <c r="H267" s="14">
        <v>5358371</v>
      </c>
      <c r="I267" s="14">
        <v>5356123</v>
      </c>
      <c r="J267" s="14">
        <v>5134620</v>
      </c>
      <c r="K267" s="14">
        <v>5506751</v>
      </c>
      <c r="L267" s="14">
        <v>5414202</v>
      </c>
      <c r="M267" s="14">
        <v>5689053</v>
      </c>
      <c r="N267" s="14">
        <v>5464337</v>
      </c>
      <c r="O267" s="14">
        <v>4848201</v>
      </c>
      <c r="P267" s="14">
        <v>4575096</v>
      </c>
      <c r="Q267" s="14">
        <v>4880923</v>
      </c>
      <c r="R267" s="14">
        <v>4833934</v>
      </c>
      <c r="S267" s="14">
        <v>5358850</v>
      </c>
      <c r="T267" s="14">
        <v>5524283</v>
      </c>
      <c r="U267" s="14">
        <v>5891365</v>
      </c>
      <c r="V267" s="14">
        <v>4406595</v>
      </c>
      <c r="W267" s="14">
        <v>5240368</v>
      </c>
      <c r="X267" s="14">
        <v>6104667</v>
      </c>
      <c r="Y267" s="14">
        <v>6145881</v>
      </c>
      <c r="Z267" s="14">
        <v>6443329</v>
      </c>
      <c r="AA267" s="14">
        <v>6641554</v>
      </c>
      <c r="AB267" s="14">
        <v>6792412</v>
      </c>
      <c r="AC267" s="14">
        <v>6732650</v>
      </c>
      <c r="AD267" s="14">
        <v>6830243</v>
      </c>
      <c r="AE267" s="14">
        <v>6010379</v>
      </c>
      <c r="AF267" s="14">
        <v>5767685</v>
      </c>
      <c r="AG267" s="14">
        <v>5576330</v>
      </c>
      <c r="AH267" s="14">
        <v>5290802</v>
      </c>
    </row>
    <row r="268" spans="1:34" ht="14.5" x14ac:dyDescent="0.35">
      <c r="A268" s="14" t="s">
        <v>138</v>
      </c>
      <c r="B268" s="14" t="s">
        <v>80</v>
      </c>
      <c r="C268" s="19">
        <f t="shared" si="4"/>
        <v>5117741.5</v>
      </c>
      <c r="D268" s="17">
        <v>4875328</v>
      </c>
      <c r="E268" s="14">
        <v>5176092</v>
      </c>
      <c r="F268" s="14">
        <v>5159734</v>
      </c>
      <c r="G268" s="14">
        <v>5259812</v>
      </c>
      <c r="H268" s="14">
        <v>5442848</v>
      </c>
      <c r="I268" s="14">
        <v>5435195</v>
      </c>
      <c r="J268" s="14">
        <v>5201474</v>
      </c>
      <c r="K268" s="14">
        <v>5570731</v>
      </c>
      <c r="L268" s="14">
        <v>5478957</v>
      </c>
      <c r="M268" s="14">
        <v>5756430</v>
      </c>
      <c r="N268" s="14">
        <v>5533005</v>
      </c>
      <c r="O268" s="14">
        <v>4912496</v>
      </c>
      <c r="P268" s="14">
        <v>4644846</v>
      </c>
      <c r="Q268" s="14">
        <v>4963000</v>
      </c>
      <c r="R268" s="14">
        <v>4924558</v>
      </c>
      <c r="S268" s="14">
        <v>5456149</v>
      </c>
      <c r="T268" s="14">
        <v>5620530</v>
      </c>
      <c r="U268" s="14">
        <v>5964616</v>
      </c>
      <c r="V268" s="14">
        <v>4517440</v>
      </c>
      <c r="W268" s="14">
        <v>5347602</v>
      </c>
      <c r="X268" s="14">
        <v>6213716</v>
      </c>
      <c r="Y268" s="14">
        <v>6263163</v>
      </c>
      <c r="Z268" s="14">
        <v>6575818</v>
      </c>
      <c r="AA268" s="14">
        <v>6768120</v>
      </c>
      <c r="AB268" s="14">
        <v>6917017</v>
      </c>
      <c r="AC268" s="14">
        <v>6843169</v>
      </c>
      <c r="AD268" s="14">
        <v>7027404</v>
      </c>
      <c r="AE268" s="14">
        <v>6257485</v>
      </c>
      <c r="AF268" s="14">
        <v>6030713</v>
      </c>
      <c r="AG268" s="14">
        <v>5856989</v>
      </c>
      <c r="AH268" s="14">
        <v>5535563</v>
      </c>
    </row>
    <row r="269" spans="1:34" ht="14.5" x14ac:dyDescent="0.35">
      <c r="A269" s="14" t="s">
        <v>138</v>
      </c>
      <c r="B269" s="14" t="s">
        <v>81</v>
      </c>
      <c r="C269" s="19">
        <f t="shared" si="4"/>
        <v>244774189</v>
      </c>
      <c r="D269" s="17">
        <v>250827799</v>
      </c>
      <c r="E269" s="14">
        <v>245603485</v>
      </c>
      <c r="F269" s="14">
        <v>244252035</v>
      </c>
      <c r="G269" s="14">
        <v>238413437</v>
      </c>
      <c r="H269" s="14">
        <v>238262150</v>
      </c>
      <c r="I269" s="14">
        <v>237412633</v>
      </c>
      <c r="J269" s="14">
        <v>230015937</v>
      </c>
      <c r="K269" s="14">
        <v>222398924</v>
      </c>
      <c r="L269" s="14">
        <v>221096136</v>
      </c>
      <c r="M269" s="14">
        <v>221894574</v>
      </c>
      <c r="N269" s="14">
        <v>229095935</v>
      </c>
      <c r="O269" s="14">
        <v>217952308</v>
      </c>
      <c r="P269" s="14">
        <v>219636818</v>
      </c>
      <c r="Q269" s="14">
        <v>225416060</v>
      </c>
      <c r="R269" s="14">
        <v>223751621</v>
      </c>
      <c r="S269" s="14">
        <v>220256412</v>
      </c>
      <c r="T269" s="14">
        <v>218117928</v>
      </c>
      <c r="U269" s="14">
        <v>212610011</v>
      </c>
      <c r="V269" s="14">
        <v>203352775</v>
      </c>
      <c r="W269" s="14">
        <v>190945341</v>
      </c>
      <c r="X269" s="14">
        <v>191815839</v>
      </c>
      <c r="Y269" s="14">
        <v>187263423</v>
      </c>
      <c r="Z269" s="14">
        <v>189628995</v>
      </c>
      <c r="AA269" s="14">
        <v>168246994</v>
      </c>
      <c r="AB269" s="14">
        <v>167084937</v>
      </c>
      <c r="AC269" s="14">
        <v>167414374</v>
      </c>
      <c r="AD269" s="14">
        <v>158146848</v>
      </c>
      <c r="AE269" s="14">
        <v>151934155</v>
      </c>
      <c r="AF269" s="14">
        <v>143777142</v>
      </c>
      <c r="AG269" s="14">
        <v>139416690</v>
      </c>
      <c r="AH269" s="14">
        <v>131502551</v>
      </c>
    </row>
    <row r="270" spans="1:34" ht="14.5" x14ac:dyDescent="0.35">
      <c r="A270" s="14" t="s">
        <v>138</v>
      </c>
      <c r="B270" s="14" t="s">
        <v>82</v>
      </c>
      <c r="C270" s="19">
        <f t="shared" si="4"/>
        <v>0</v>
      </c>
      <c r="D270" s="17">
        <v>0</v>
      </c>
      <c r="E270" s="14">
        <v>0</v>
      </c>
      <c r="F270" s="14">
        <v>0</v>
      </c>
      <c r="G270" s="14">
        <v>0</v>
      </c>
      <c r="H270" s="14">
        <v>0</v>
      </c>
      <c r="I270" s="14">
        <v>0</v>
      </c>
      <c r="J270" s="14">
        <v>0</v>
      </c>
      <c r="K270" s="14">
        <v>0</v>
      </c>
      <c r="L270" s="14">
        <v>0</v>
      </c>
      <c r="M270" s="14">
        <v>0</v>
      </c>
      <c r="N270" s="14">
        <v>0</v>
      </c>
      <c r="O270" s="14">
        <v>0</v>
      </c>
      <c r="P270" s="14">
        <v>0</v>
      </c>
      <c r="Q270" s="14">
        <v>0</v>
      </c>
      <c r="R270" s="14">
        <v>0</v>
      </c>
      <c r="S270" s="14">
        <v>0</v>
      </c>
      <c r="T270" s="14">
        <v>0</v>
      </c>
      <c r="U270" s="14">
        <v>0</v>
      </c>
      <c r="V270" s="14">
        <v>0</v>
      </c>
      <c r="W270" s="14">
        <v>0</v>
      </c>
      <c r="X270" s="14">
        <v>0</v>
      </c>
      <c r="Y270" s="14">
        <v>0</v>
      </c>
      <c r="Z270" s="14">
        <v>0</v>
      </c>
      <c r="AA270" s="14">
        <v>0</v>
      </c>
      <c r="AB270" s="14">
        <v>0</v>
      </c>
      <c r="AC270" s="14">
        <v>0</v>
      </c>
      <c r="AD270" s="14">
        <v>0</v>
      </c>
      <c r="AE270" s="14">
        <v>0</v>
      </c>
      <c r="AF270" s="14">
        <v>0</v>
      </c>
      <c r="AG270" s="14">
        <v>0</v>
      </c>
      <c r="AH270" s="14">
        <v>0</v>
      </c>
    </row>
    <row r="271" spans="1:34" ht="14.5" x14ac:dyDescent="0.35">
      <c r="A271" s="14" t="s">
        <v>138</v>
      </c>
      <c r="B271" s="14" t="s">
        <v>83</v>
      </c>
      <c r="C271" s="19">
        <f t="shared" si="4"/>
        <v>12471312.75</v>
      </c>
      <c r="D271" s="17">
        <v>9384510</v>
      </c>
      <c r="E271" s="14">
        <v>13225985</v>
      </c>
      <c r="F271" s="14">
        <v>13061875</v>
      </c>
      <c r="G271" s="14">
        <v>14212881</v>
      </c>
      <c r="H271" s="14">
        <v>18000057</v>
      </c>
      <c r="I271" s="14">
        <v>18931178</v>
      </c>
      <c r="J271" s="14">
        <v>16134883</v>
      </c>
      <c r="K271" s="14">
        <v>20153632</v>
      </c>
      <c r="L271" s="14">
        <v>20558679</v>
      </c>
      <c r="M271" s="14">
        <v>23985137</v>
      </c>
      <c r="N271" s="14">
        <v>23308564</v>
      </c>
      <c r="O271" s="14">
        <v>28117427</v>
      </c>
      <c r="P271" s="14">
        <v>28820791</v>
      </c>
      <c r="Q271" s="14">
        <v>28855311</v>
      </c>
      <c r="R271" s="14">
        <v>30184830</v>
      </c>
      <c r="S271" s="14">
        <v>30494258</v>
      </c>
      <c r="T271" s="14">
        <v>27284768</v>
      </c>
      <c r="U271" s="14">
        <v>29423864</v>
      </c>
      <c r="V271" s="14">
        <v>30936022</v>
      </c>
      <c r="W271" s="14">
        <v>31233565</v>
      </c>
      <c r="X271" s="14">
        <v>27751457</v>
      </c>
      <c r="Y271" s="14">
        <v>23299324</v>
      </c>
      <c r="Z271" s="14">
        <v>19643197</v>
      </c>
      <c r="AA271" s="14">
        <v>27941977</v>
      </c>
      <c r="AB271" s="14">
        <v>25934642</v>
      </c>
      <c r="AC271" s="14">
        <v>21123877</v>
      </c>
      <c r="AD271" s="14">
        <v>20796253</v>
      </c>
      <c r="AE271" s="14">
        <v>20166689</v>
      </c>
      <c r="AF271" s="14">
        <v>21659866</v>
      </c>
      <c r="AG271" s="14">
        <v>24490120</v>
      </c>
      <c r="AH271" s="14">
        <v>29300599</v>
      </c>
    </row>
    <row r="272" spans="1:34" ht="14.5" x14ac:dyDescent="0.35">
      <c r="A272" s="14" t="s">
        <v>138</v>
      </c>
      <c r="B272" s="20" t="s">
        <v>84</v>
      </c>
      <c r="C272" s="19">
        <f t="shared" si="4"/>
        <v>257245501.75</v>
      </c>
      <c r="D272" s="17">
        <v>260212309</v>
      </c>
      <c r="E272" s="14">
        <v>258829470</v>
      </c>
      <c r="F272" s="14">
        <v>257313910</v>
      </c>
      <c r="G272" s="14">
        <v>252626318</v>
      </c>
      <c r="H272" s="14">
        <v>256262207</v>
      </c>
      <c r="I272" s="14">
        <v>256343811</v>
      </c>
      <c r="J272" s="14">
        <v>246150820</v>
      </c>
      <c r="K272" s="14">
        <v>242552556</v>
      </c>
      <c r="L272" s="14">
        <v>241654815</v>
      </c>
      <c r="M272" s="14">
        <v>245879711</v>
      </c>
      <c r="N272" s="14">
        <v>252404499</v>
      </c>
      <c r="O272" s="14">
        <v>246069735</v>
      </c>
      <c r="P272" s="14">
        <v>248457609</v>
      </c>
      <c r="Q272" s="14">
        <v>254271371</v>
      </c>
      <c r="R272" s="14">
        <v>253936451</v>
      </c>
      <c r="S272" s="14">
        <v>250750670</v>
      </c>
      <c r="T272" s="14">
        <v>245402696</v>
      </c>
      <c r="U272" s="14">
        <v>242033875</v>
      </c>
      <c r="V272" s="14">
        <v>234288797</v>
      </c>
      <c r="W272" s="14">
        <v>222178906</v>
      </c>
      <c r="X272" s="14">
        <v>219567296</v>
      </c>
      <c r="Y272" s="14">
        <v>210562747</v>
      </c>
      <c r="Z272" s="14">
        <v>209272192</v>
      </c>
      <c r="AA272" s="14">
        <v>196188971</v>
      </c>
      <c r="AB272" s="14">
        <v>193019579</v>
      </c>
      <c r="AC272" s="14">
        <v>188538251</v>
      </c>
      <c r="AD272" s="14">
        <v>178943101</v>
      </c>
      <c r="AE272" s="14">
        <v>172100844</v>
      </c>
      <c r="AF272" s="14">
        <v>165437008</v>
      </c>
      <c r="AG272" s="14">
        <v>163906810</v>
      </c>
      <c r="AH272" s="14">
        <v>160803150</v>
      </c>
    </row>
    <row r="273" spans="1:34" ht="14.5" x14ac:dyDescent="0.35">
      <c r="A273" s="14" t="s">
        <v>138</v>
      </c>
      <c r="B273" s="14" t="s">
        <v>85</v>
      </c>
      <c r="C273" s="19">
        <f t="shared" si="4"/>
        <v>0</v>
      </c>
      <c r="D273" s="17" t="s">
        <v>72</v>
      </c>
      <c r="E273" s="14" t="s">
        <v>72</v>
      </c>
      <c r="F273" s="14" t="s">
        <v>72</v>
      </c>
      <c r="G273" s="14" t="s">
        <v>72</v>
      </c>
      <c r="H273" s="14" t="s">
        <v>72</v>
      </c>
      <c r="I273" s="14" t="s">
        <v>72</v>
      </c>
      <c r="J273" s="14" t="s">
        <v>72</v>
      </c>
      <c r="K273" s="14" t="s">
        <v>72</v>
      </c>
      <c r="L273" s="14" t="s">
        <v>72</v>
      </c>
      <c r="M273" s="14" t="s">
        <v>72</v>
      </c>
      <c r="N273" s="14" t="s">
        <v>72</v>
      </c>
      <c r="O273" s="14" t="s">
        <v>72</v>
      </c>
      <c r="P273" s="14" t="s">
        <v>72</v>
      </c>
      <c r="Q273" s="14" t="s">
        <v>72</v>
      </c>
      <c r="R273" s="14" t="s">
        <v>72</v>
      </c>
      <c r="S273" s="14" t="s">
        <v>72</v>
      </c>
      <c r="T273" s="14" t="s">
        <v>72</v>
      </c>
      <c r="U273" s="14" t="s">
        <v>72</v>
      </c>
      <c r="V273" s="14" t="s">
        <v>72</v>
      </c>
      <c r="W273" s="14" t="s">
        <v>72</v>
      </c>
      <c r="X273" s="14" t="s">
        <v>72</v>
      </c>
      <c r="Y273" s="14" t="s">
        <v>72</v>
      </c>
      <c r="Z273" s="14" t="s">
        <v>72</v>
      </c>
      <c r="AA273" s="14" t="s">
        <v>72</v>
      </c>
      <c r="AB273" s="14" t="s">
        <v>72</v>
      </c>
      <c r="AC273" s="14" t="s">
        <v>72</v>
      </c>
      <c r="AD273" s="14" t="s">
        <v>72</v>
      </c>
      <c r="AE273" s="14" t="s">
        <v>72</v>
      </c>
      <c r="AF273" s="14" t="s">
        <v>72</v>
      </c>
      <c r="AG273" s="14" t="s">
        <v>72</v>
      </c>
      <c r="AH273" s="14" t="s">
        <v>72</v>
      </c>
    </row>
    <row r="274" spans="1:34" ht="14.5" x14ac:dyDescent="0.35">
      <c r="A274" s="14" t="s">
        <v>138</v>
      </c>
      <c r="B274" s="14" t="s">
        <v>86</v>
      </c>
      <c r="C274" s="19">
        <f t="shared" si="4"/>
        <v>0</v>
      </c>
      <c r="D274" s="17" t="s">
        <v>72</v>
      </c>
      <c r="E274" s="14" t="s">
        <v>72</v>
      </c>
      <c r="F274" s="14" t="s">
        <v>72</v>
      </c>
      <c r="G274" s="14" t="s">
        <v>72</v>
      </c>
      <c r="H274" s="14" t="s">
        <v>72</v>
      </c>
      <c r="I274" s="14" t="s">
        <v>72</v>
      </c>
      <c r="J274" s="14" t="s">
        <v>72</v>
      </c>
      <c r="K274" s="14" t="s">
        <v>72</v>
      </c>
      <c r="L274" s="14" t="s">
        <v>72</v>
      </c>
      <c r="M274" s="14" t="s">
        <v>72</v>
      </c>
      <c r="N274" s="14" t="s">
        <v>72</v>
      </c>
      <c r="O274" s="14" t="s">
        <v>72</v>
      </c>
      <c r="P274" s="14" t="s">
        <v>72</v>
      </c>
      <c r="Q274" s="14" t="s">
        <v>72</v>
      </c>
      <c r="R274" s="14" t="s">
        <v>72</v>
      </c>
      <c r="S274" s="14" t="s">
        <v>72</v>
      </c>
      <c r="T274" s="14" t="s">
        <v>72</v>
      </c>
      <c r="U274" s="14" t="s">
        <v>72</v>
      </c>
      <c r="V274" s="14" t="s">
        <v>72</v>
      </c>
      <c r="W274" s="14" t="s">
        <v>72</v>
      </c>
      <c r="X274" s="14" t="s">
        <v>72</v>
      </c>
      <c r="Y274" s="14" t="s">
        <v>72</v>
      </c>
      <c r="Z274" s="14" t="s">
        <v>72</v>
      </c>
      <c r="AA274" s="14" t="s">
        <v>72</v>
      </c>
      <c r="AB274" s="14" t="s">
        <v>72</v>
      </c>
      <c r="AC274" s="14" t="s">
        <v>72</v>
      </c>
      <c r="AD274" s="14" t="s">
        <v>72</v>
      </c>
      <c r="AE274" s="14" t="s">
        <v>72</v>
      </c>
      <c r="AF274" s="14" t="s">
        <v>72</v>
      </c>
      <c r="AG274" s="14" t="s">
        <v>72</v>
      </c>
      <c r="AH274" s="14" t="s">
        <v>72</v>
      </c>
    </row>
    <row r="275" spans="1:34" ht="14.5" x14ac:dyDescent="0.35">
      <c r="A275" s="14" t="s">
        <v>138</v>
      </c>
      <c r="B275" s="14" t="s">
        <v>87</v>
      </c>
      <c r="C275" s="19">
        <f t="shared" si="4"/>
        <v>238619529</v>
      </c>
      <c r="D275" s="17">
        <v>242429912</v>
      </c>
      <c r="E275" s="14">
        <v>240337067</v>
      </c>
      <c r="F275" s="14">
        <v>238558689</v>
      </c>
      <c r="G275" s="14">
        <v>233152448</v>
      </c>
      <c r="H275" s="14">
        <v>235719535</v>
      </c>
      <c r="I275" s="14">
        <v>235597346</v>
      </c>
      <c r="J275" s="14">
        <v>226078111</v>
      </c>
      <c r="K275" s="14">
        <v>221917337</v>
      </c>
      <c r="L275" s="14">
        <v>220673784</v>
      </c>
      <c r="M275" s="14">
        <v>225089786</v>
      </c>
      <c r="N275" s="14">
        <v>231209071</v>
      </c>
      <c r="O275" s="14">
        <v>224750322</v>
      </c>
      <c r="P275" s="14">
        <v>226172795</v>
      </c>
      <c r="Q275" s="14">
        <v>231084600</v>
      </c>
      <c r="R275" s="14">
        <v>228219544</v>
      </c>
      <c r="S275" s="14">
        <v>224977011</v>
      </c>
      <c r="T275" s="14">
        <v>218584494</v>
      </c>
      <c r="U275" s="14">
        <v>217371534</v>
      </c>
      <c r="V275" s="14">
        <v>210473530</v>
      </c>
      <c r="W275" s="14">
        <v>200752133</v>
      </c>
      <c r="X275" s="14">
        <v>195842976</v>
      </c>
      <c r="Y275" s="14">
        <v>187270257</v>
      </c>
      <c r="Z275" s="14">
        <v>187354592</v>
      </c>
      <c r="AA275" s="14">
        <v>175041015</v>
      </c>
      <c r="AB275" s="14">
        <v>171832022</v>
      </c>
      <c r="AC275" s="14">
        <v>167492138</v>
      </c>
      <c r="AD275" s="14">
        <v>159544300</v>
      </c>
      <c r="AE275" s="14">
        <v>152747819</v>
      </c>
      <c r="AF275" s="14">
        <v>147009940</v>
      </c>
      <c r="AG275" s="14">
        <v>146336241</v>
      </c>
      <c r="AH275" s="14">
        <v>143534878</v>
      </c>
    </row>
    <row r="276" spans="1:34" ht="14.5" x14ac:dyDescent="0.35">
      <c r="A276" s="14" t="s">
        <v>138</v>
      </c>
      <c r="B276" s="14" t="s">
        <v>88</v>
      </c>
      <c r="C276" s="19">
        <f t="shared" si="4"/>
        <v>0</v>
      </c>
      <c r="D276" s="17">
        <v>0</v>
      </c>
      <c r="E276" s="14">
        <v>0</v>
      </c>
      <c r="F276" s="14">
        <v>0</v>
      </c>
      <c r="G276" s="14">
        <v>0</v>
      </c>
      <c r="H276" s="14">
        <v>0</v>
      </c>
      <c r="I276" s="14">
        <v>0</v>
      </c>
      <c r="J276" s="14">
        <v>0</v>
      </c>
      <c r="K276" s="14">
        <v>0</v>
      </c>
      <c r="L276" s="14">
        <v>0</v>
      </c>
      <c r="M276" s="14">
        <v>0</v>
      </c>
      <c r="N276" s="14">
        <v>0</v>
      </c>
      <c r="O276" s="14">
        <v>0</v>
      </c>
      <c r="P276" s="14">
        <v>0</v>
      </c>
      <c r="Q276" s="14">
        <v>0</v>
      </c>
      <c r="R276" s="14">
        <v>0</v>
      </c>
      <c r="S276" s="14">
        <v>0</v>
      </c>
      <c r="T276" s="14">
        <v>0</v>
      </c>
      <c r="U276" s="14">
        <v>0</v>
      </c>
      <c r="V276" s="14">
        <v>0</v>
      </c>
      <c r="W276" s="14">
        <v>0</v>
      </c>
      <c r="X276" s="14">
        <v>0</v>
      </c>
      <c r="Y276" s="14">
        <v>0</v>
      </c>
      <c r="Z276" s="14">
        <v>0</v>
      </c>
      <c r="AA276" s="14">
        <v>0</v>
      </c>
      <c r="AB276" s="14">
        <v>0</v>
      </c>
      <c r="AC276" s="14">
        <v>0</v>
      </c>
      <c r="AD276" s="14">
        <v>0</v>
      </c>
      <c r="AE276" s="14">
        <v>0</v>
      </c>
      <c r="AF276" s="14">
        <v>0</v>
      </c>
      <c r="AG276" s="14">
        <v>0</v>
      </c>
      <c r="AH276" s="14">
        <v>0</v>
      </c>
    </row>
    <row r="277" spans="1:34" ht="14.5" x14ac:dyDescent="0.35">
      <c r="A277" s="14" t="s">
        <v>138</v>
      </c>
      <c r="B277" s="14" t="s">
        <v>89</v>
      </c>
      <c r="C277" s="19">
        <f t="shared" si="4"/>
        <v>7487.5</v>
      </c>
      <c r="D277" s="17">
        <v>10259</v>
      </c>
      <c r="E277" s="14">
        <v>10888</v>
      </c>
      <c r="F277" s="14">
        <v>6702</v>
      </c>
      <c r="G277" s="14">
        <v>2101</v>
      </c>
      <c r="H277" s="14">
        <v>2287</v>
      </c>
      <c r="I277" s="14">
        <v>2052</v>
      </c>
      <c r="J277" s="14">
        <v>0</v>
      </c>
      <c r="K277" s="14">
        <v>2177</v>
      </c>
      <c r="L277" s="14">
        <v>549</v>
      </c>
      <c r="M277" s="14">
        <v>636</v>
      </c>
      <c r="N277" s="14">
        <v>543</v>
      </c>
      <c r="O277" s="14">
        <v>0</v>
      </c>
      <c r="P277" s="14">
        <v>0</v>
      </c>
      <c r="Q277" s="14">
        <v>0</v>
      </c>
      <c r="R277" s="14">
        <v>0</v>
      </c>
      <c r="S277" s="14">
        <v>0</v>
      </c>
      <c r="T277" s="14">
        <v>0</v>
      </c>
      <c r="U277" s="14">
        <v>7088</v>
      </c>
      <c r="V277" s="14">
        <v>7800</v>
      </c>
      <c r="W277" s="14">
        <v>0</v>
      </c>
      <c r="X277" s="14">
        <v>0</v>
      </c>
      <c r="Y277" s="14">
        <v>0</v>
      </c>
      <c r="Z277" s="14">
        <v>0</v>
      </c>
      <c r="AA277" s="14">
        <v>0</v>
      </c>
      <c r="AB277" s="14">
        <v>0</v>
      </c>
      <c r="AC277" s="14">
        <v>0</v>
      </c>
      <c r="AD277" s="14">
        <v>0</v>
      </c>
      <c r="AE277" s="14">
        <v>0</v>
      </c>
      <c r="AF277" s="14">
        <v>0</v>
      </c>
      <c r="AG277" s="14">
        <v>0</v>
      </c>
      <c r="AH277" s="14">
        <v>0</v>
      </c>
    </row>
    <row r="278" spans="1:34" ht="14.5" x14ac:dyDescent="0.35">
      <c r="A278" s="14" t="s">
        <v>138</v>
      </c>
      <c r="B278" s="14" t="s">
        <v>90</v>
      </c>
      <c r="C278" s="19">
        <f t="shared" si="4"/>
        <v>238627016.5</v>
      </c>
      <c r="D278" s="17">
        <v>242440171</v>
      </c>
      <c r="E278" s="14">
        <v>240347955</v>
      </c>
      <c r="F278" s="14">
        <v>238565391</v>
      </c>
      <c r="G278" s="14">
        <v>233154549</v>
      </c>
      <c r="H278" s="14">
        <v>235721822</v>
      </c>
      <c r="I278" s="14">
        <v>235599398</v>
      </c>
      <c r="J278" s="14">
        <v>226078111</v>
      </c>
      <c r="K278" s="14">
        <v>221919514</v>
      </c>
      <c r="L278" s="14">
        <v>220674333</v>
      </c>
      <c r="M278" s="14">
        <v>225090422</v>
      </c>
      <c r="N278" s="14">
        <v>231209614</v>
      </c>
      <c r="O278" s="14">
        <v>224750322</v>
      </c>
      <c r="P278" s="14">
        <v>226172795</v>
      </c>
      <c r="Q278" s="14">
        <v>231084600</v>
      </c>
      <c r="R278" s="14">
        <v>228219544</v>
      </c>
      <c r="S278" s="14">
        <v>224977011</v>
      </c>
      <c r="T278" s="14">
        <v>218584494</v>
      </c>
      <c r="U278" s="14">
        <v>217378622</v>
      </c>
      <c r="V278" s="14">
        <v>210481330</v>
      </c>
      <c r="W278" s="14">
        <v>200752133</v>
      </c>
      <c r="X278" s="14">
        <v>195842976</v>
      </c>
      <c r="Y278" s="14">
        <v>187270257</v>
      </c>
      <c r="Z278" s="14">
        <v>187354592</v>
      </c>
      <c r="AA278" s="14">
        <v>175041015</v>
      </c>
      <c r="AB278" s="14">
        <v>171832022</v>
      </c>
      <c r="AC278" s="14">
        <v>167492138</v>
      </c>
      <c r="AD278" s="14">
        <v>159544300</v>
      </c>
      <c r="AE278" s="14">
        <v>152747819</v>
      </c>
      <c r="AF278" s="14">
        <v>147009940</v>
      </c>
      <c r="AG278" s="14">
        <v>146336241</v>
      </c>
      <c r="AH278" s="14">
        <v>143534878</v>
      </c>
    </row>
    <row r="279" spans="1:34" ht="14.5" x14ac:dyDescent="0.35">
      <c r="A279" s="14" t="s">
        <v>138</v>
      </c>
      <c r="B279" s="14" t="s">
        <v>91</v>
      </c>
      <c r="C279" s="19">
        <f t="shared" si="4"/>
        <v>5066507.75</v>
      </c>
      <c r="D279" s="17">
        <v>4812909</v>
      </c>
      <c r="E279" s="14">
        <v>5082631</v>
      </c>
      <c r="F279" s="14">
        <v>5133102</v>
      </c>
      <c r="G279" s="14">
        <v>5237389</v>
      </c>
      <c r="H279" s="14">
        <v>5369421</v>
      </c>
      <c r="I279" s="14">
        <v>5389463</v>
      </c>
      <c r="J279" s="14">
        <v>5375185</v>
      </c>
      <c r="K279" s="14">
        <v>5363891</v>
      </c>
      <c r="L279" s="14">
        <v>5256483</v>
      </c>
      <c r="M279" s="14">
        <v>5454173</v>
      </c>
      <c r="N279" s="14">
        <v>4882462</v>
      </c>
      <c r="O279" s="14">
        <v>4986384</v>
      </c>
      <c r="P279" s="14">
        <v>4923836</v>
      </c>
      <c r="Q279" s="14">
        <v>4877913</v>
      </c>
      <c r="R279" s="14">
        <v>5274184</v>
      </c>
      <c r="S279" s="14">
        <v>5345764</v>
      </c>
      <c r="T279" s="14">
        <v>6910150</v>
      </c>
      <c r="U279" s="14">
        <v>6902953</v>
      </c>
      <c r="V279" s="14">
        <v>6816397</v>
      </c>
      <c r="W279" s="14">
        <v>6671374</v>
      </c>
      <c r="X279" s="14">
        <v>6760522</v>
      </c>
      <c r="Y279" s="14">
        <v>6659195</v>
      </c>
      <c r="Z279" s="14">
        <v>7229835</v>
      </c>
      <c r="AA279" s="14">
        <v>7173492</v>
      </c>
      <c r="AB279" s="14">
        <v>7265917</v>
      </c>
      <c r="AC279" s="14">
        <v>6986229</v>
      </c>
      <c r="AD279" s="14">
        <v>6959450</v>
      </c>
      <c r="AE279" s="14">
        <v>6407566</v>
      </c>
      <c r="AF279" s="14">
        <v>6167149</v>
      </c>
      <c r="AG279" s="14">
        <v>6005886</v>
      </c>
      <c r="AH279" s="14">
        <v>5589626</v>
      </c>
    </row>
    <row r="280" spans="1:34" ht="14.5" x14ac:dyDescent="0.35">
      <c r="A280" s="14" t="s">
        <v>138</v>
      </c>
      <c r="B280" s="14" t="s">
        <v>92</v>
      </c>
      <c r="C280" s="19">
        <f t="shared" si="4"/>
        <v>0</v>
      </c>
      <c r="D280" s="17">
        <v>0</v>
      </c>
      <c r="E280" s="14">
        <v>0</v>
      </c>
      <c r="F280" s="14">
        <v>0</v>
      </c>
      <c r="G280" s="14">
        <v>0</v>
      </c>
      <c r="H280" s="14">
        <v>0</v>
      </c>
      <c r="I280" s="14">
        <v>0</v>
      </c>
      <c r="J280" s="14">
        <v>0</v>
      </c>
      <c r="K280" s="14">
        <v>0</v>
      </c>
      <c r="L280" s="14">
        <v>0</v>
      </c>
      <c r="M280" s="14">
        <v>0</v>
      </c>
      <c r="N280" s="14">
        <v>0</v>
      </c>
      <c r="O280" s="14">
        <v>0</v>
      </c>
      <c r="P280" s="14">
        <v>0</v>
      </c>
      <c r="Q280" s="14">
        <v>0</v>
      </c>
      <c r="R280" s="14">
        <v>0</v>
      </c>
      <c r="S280" s="14">
        <v>0</v>
      </c>
      <c r="T280" s="14">
        <v>0</v>
      </c>
      <c r="U280" s="14">
        <v>0</v>
      </c>
      <c r="V280" s="14">
        <v>0</v>
      </c>
      <c r="W280" s="14">
        <v>0</v>
      </c>
      <c r="X280" s="14">
        <v>0</v>
      </c>
      <c r="Y280" s="14">
        <v>0</v>
      </c>
      <c r="Z280" s="14">
        <v>0</v>
      </c>
      <c r="AA280" s="14">
        <v>0</v>
      </c>
      <c r="AB280" s="14">
        <v>0</v>
      </c>
      <c r="AC280" s="14">
        <v>0</v>
      </c>
      <c r="AD280" s="14">
        <v>0</v>
      </c>
      <c r="AE280" s="14">
        <v>0</v>
      </c>
      <c r="AF280" s="14">
        <v>0</v>
      </c>
      <c r="AG280" s="14">
        <v>0</v>
      </c>
      <c r="AH280" s="14">
        <v>0</v>
      </c>
    </row>
    <row r="281" spans="1:34" ht="14.5" x14ac:dyDescent="0.35">
      <c r="A281" s="14" t="s">
        <v>138</v>
      </c>
      <c r="B281" s="14" t="s">
        <v>93</v>
      </c>
      <c r="C281" s="19">
        <f t="shared" si="4"/>
        <v>12880752.75</v>
      </c>
      <c r="D281" s="17">
        <v>13502527</v>
      </c>
      <c r="E281" s="14">
        <v>13032600</v>
      </c>
      <c r="F281" s="14">
        <v>12304643</v>
      </c>
      <c r="G281" s="14">
        <v>12683241</v>
      </c>
      <c r="H281" s="14">
        <v>12302577</v>
      </c>
      <c r="I281" s="14">
        <v>11750153</v>
      </c>
      <c r="J281" s="14">
        <v>11771873</v>
      </c>
      <c r="K281" s="14">
        <v>11921436</v>
      </c>
      <c r="L281" s="14">
        <v>11950389</v>
      </c>
      <c r="M281" s="14">
        <v>13909155</v>
      </c>
      <c r="N281" s="14">
        <v>14283613</v>
      </c>
      <c r="O281" s="14">
        <v>14307027</v>
      </c>
      <c r="P281" s="14">
        <v>14407318</v>
      </c>
      <c r="Q281" s="14">
        <v>14625916</v>
      </c>
      <c r="R281" s="14">
        <v>14797497</v>
      </c>
      <c r="S281" s="14">
        <v>15036505</v>
      </c>
      <c r="T281" s="14">
        <v>16016997</v>
      </c>
      <c r="U281" s="14">
        <v>15961705</v>
      </c>
      <c r="V281" s="14">
        <v>15788126</v>
      </c>
      <c r="W281" s="14">
        <v>15699512</v>
      </c>
      <c r="X281" s="14">
        <v>15233307</v>
      </c>
      <c r="Y281" s="14">
        <v>14691750</v>
      </c>
      <c r="Z281" s="14">
        <v>13322354</v>
      </c>
      <c r="AA281" s="14">
        <v>13197557</v>
      </c>
      <c r="AB281" s="14">
        <v>13337892</v>
      </c>
      <c r="AC281" s="14">
        <v>12783877</v>
      </c>
      <c r="AD281" s="14">
        <v>12119996</v>
      </c>
      <c r="AE281" s="14">
        <v>12224966</v>
      </c>
      <c r="AF281" s="14">
        <v>11621691</v>
      </c>
      <c r="AG281" s="14">
        <v>11236398</v>
      </c>
      <c r="AH281" s="14">
        <v>10897282</v>
      </c>
    </row>
    <row r="282" spans="1:34" ht="14.5" x14ac:dyDescent="0.35">
      <c r="A282" s="14" t="s">
        <v>138</v>
      </c>
      <c r="B282" s="14" t="s">
        <v>94</v>
      </c>
      <c r="C282" s="19">
        <f t="shared" si="4"/>
        <v>671224.75</v>
      </c>
      <c r="D282" s="17">
        <v>-543298</v>
      </c>
      <c r="E282" s="14">
        <v>366284</v>
      </c>
      <c r="F282" s="14">
        <v>1310775</v>
      </c>
      <c r="G282" s="14">
        <v>1551138</v>
      </c>
      <c r="H282" s="14">
        <v>2868387</v>
      </c>
      <c r="I282" s="14">
        <v>3604797</v>
      </c>
      <c r="J282" s="14">
        <v>2925650</v>
      </c>
      <c r="K282" s="14">
        <v>3347715</v>
      </c>
      <c r="L282" s="14">
        <v>3773610</v>
      </c>
      <c r="M282" s="14">
        <v>1425961</v>
      </c>
      <c r="N282" s="14">
        <v>2028810</v>
      </c>
      <c r="O282" s="14">
        <v>2026003</v>
      </c>
      <c r="P282" s="14">
        <v>2953660</v>
      </c>
      <c r="Q282" s="14">
        <v>3682942</v>
      </c>
      <c r="R282" s="14">
        <v>0</v>
      </c>
      <c r="S282" s="14">
        <v>0</v>
      </c>
      <c r="T282" s="14">
        <v>0</v>
      </c>
      <c r="U282" s="14">
        <v>0</v>
      </c>
      <c r="V282" s="14">
        <v>0</v>
      </c>
      <c r="W282" s="14">
        <v>0</v>
      </c>
      <c r="X282" s="14">
        <v>0</v>
      </c>
      <c r="Y282" s="14">
        <v>0</v>
      </c>
      <c r="Z282" s="14">
        <v>0</v>
      </c>
      <c r="AA282" s="14">
        <v>0</v>
      </c>
      <c r="AB282" s="14">
        <v>0</v>
      </c>
      <c r="AC282" s="14">
        <v>0</v>
      </c>
      <c r="AD282" s="14">
        <v>0</v>
      </c>
      <c r="AE282" s="14">
        <v>0</v>
      </c>
      <c r="AF282" s="14">
        <v>0</v>
      </c>
      <c r="AG282" s="14">
        <v>0</v>
      </c>
      <c r="AH282" s="14">
        <v>0</v>
      </c>
    </row>
    <row r="283" spans="1:34" ht="14.5" x14ac:dyDescent="0.35">
      <c r="A283" s="14" t="s">
        <v>138</v>
      </c>
      <c r="B283" s="14" t="s">
        <v>95</v>
      </c>
      <c r="C283" s="19">
        <f t="shared" si="4"/>
        <v>0</v>
      </c>
      <c r="D283" s="17">
        <v>0</v>
      </c>
      <c r="E283" s="14">
        <v>0</v>
      </c>
      <c r="F283" s="14">
        <v>0</v>
      </c>
      <c r="G283" s="14">
        <v>0</v>
      </c>
      <c r="H283" s="14">
        <v>0</v>
      </c>
      <c r="I283" s="14">
        <v>0</v>
      </c>
      <c r="J283" s="14">
        <v>0</v>
      </c>
      <c r="K283" s="14">
        <v>0</v>
      </c>
      <c r="L283" s="14">
        <v>0</v>
      </c>
      <c r="M283" s="14">
        <v>0</v>
      </c>
      <c r="N283" s="14">
        <v>0</v>
      </c>
      <c r="O283" s="14">
        <v>0</v>
      </c>
      <c r="P283" s="14">
        <v>0</v>
      </c>
      <c r="Q283" s="14">
        <v>0</v>
      </c>
      <c r="R283" s="14">
        <v>0</v>
      </c>
      <c r="S283" s="14">
        <v>0</v>
      </c>
      <c r="T283" s="14">
        <v>0</v>
      </c>
      <c r="U283" s="14">
        <v>0</v>
      </c>
      <c r="V283" s="14">
        <v>0</v>
      </c>
      <c r="W283" s="14">
        <v>0</v>
      </c>
      <c r="X283" s="14">
        <v>0</v>
      </c>
      <c r="Y283" s="14">
        <v>0</v>
      </c>
      <c r="Z283" s="14">
        <v>0</v>
      </c>
      <c r="AA283" s="14">
        <v>0</v>
      </c>
      <c r="AB283" s="14">
        <v>0</v>
      </c>
      <c r="AC283" s="14">
        <v>0</v>
      </c>
      <c r="AD283" s="14">
        <v>0</v>
      </c>
      <c r="AE283" s="14">
        <v>0</v>
      </c>
      <c r="AF283" s="14">
        <v>0</v>
      </c>
      <c r="AG283" s="14">
        <v>0</v>
      </c>
      <c r="AH283" s="14">
        <v>0</v>
      </c>
    </row>
    <row r="284" spans="1:34" ht="14.5" x14ac:dyDescent="0.35">
      <c r="A284" s="14" t="s">
        <v>138</v>
      </c>
      <c r="B284" s="20" t="s">
        <v>96</v>
      </c>
      <c r="C284" s="19">
        <f t="shared" si="4"/>
        <v>257245501.75</v>
      </c>
      <c r="D284" s="17">
        <v>260212309</v>
      </c>
      <c r="E284" s="14">
        <v>258829470</v>
      </c>
      <c r="F284" s="14">
        <v>257313910</v>
      </c>
      <c r="G284" s="14">
        <v>252626318</v>
      </c>
      <c r="H284" s="14">
        <v>256262207</v>
      </c>
      <c r="I284" s="14">
        <v>256343811</v>
      </c>
      <c r="J284" s="14">
        <v>246150820</v>
      </c>
      <c r="K284" s="14">
        <v>242552556</v>
      </c>
      <c r="L284" s="14">
        <v>241654815</v>
      </c>
      <c r="M284" s="14">
        <v>245879711</v>
      </c>
      <c r="N284" s="14">
        <v>252404499</v>
      </c>
      <c r="O284" s="14">
        <v>246069735</v>
      </c>
      <c r="P284" s="14">
        <v>248457609</v>
      </c>
      <c r="Q284" s="14">
        <v>254271371</v>
      </c>
      <c r="R284" s="14">
        <v>253936451</v>
      </c>
      <c r="S284" s="14">
        <v>250750670</v>
      </c>
      <c r="T284" s="14">
        <v>245402696</v>
      </c>
      <c r="U284" s="14">
        <v>242033875</v>
      </c>
      <c r="V284" s="14">
        <v>234288797</v>
      </c>
      <c r="W284" s="14">
        <v>222178906</v>
      </c>
      <c r="X284" s="14">
        <v>219567296</v>
      </c>
      <c r="Y284" s="14">
        <v>210562747</v>
      </c>
      <c r="Z284" s="14">
        <v>209272192</v>
      </c>
      <c r="AA284" s="14">
        <v>196188971</v>
      </c>
      <c r="AB284" s="14">
        <v>193019579</v>
      </c>
      <c r="AC284" s="14">
        <v>188538251</v>
      </c>
      <c r="AD284" s="14">
        <v>178943101</v>
      </c>
      <c r="AE284" s="14">
        <v>172100844</v>
      </c>
      <c r="AF284" s="14">
        <v>165437008</v>
      </c>
      <c r="AG284" s="14">
        <v>163906810</v>
      </c>
      <c r="AH284" s="14">
        <v>160803150</v>
      </c>
    </row>
    <row r="285" spans="1:34" ht="14.5" x14ac:dyDescent="0.35">
      <c r="A285" s="14" t="s">
        <v>138</v>
      </c>
      <c r="B285" s="14" t="s">
        <v>97</v>
      </c>
      <c r="C285" s="19">
        <f t="shared" si="4"/>
        <v>-12471312.75</v>
      </c>
      <c r="D285" s="17">
        <v>-9384510</v>
      </c>
      <c r="E285" s="14">
        <v>-13225985</v>
      </c>
      <c r="F285" s="14">
        <v>-13061875</v>
      </c>
      <c r="G285" s="14">
        <v>-14212881</v>
      </c>
      <c r="H285" s="14">
        <v>-18000057</v>
      </c>
      <c r="I285" s="14">
        <v>-18931178</v>
      </c>
      <c r="J285" s="14">
        <v>-16134883</v>
      </c>
      <c r="K285" s="14">
        <v>-20153632</v>
      </c>
      <c r="L285" s="14">
        <v>-20558679</v>
      </c>
      <c r="M285" s="14">
        <v>-23985137</v>
      </c>
      <c r="N285" s="14">
        <v>-23308564</v>
      </c>
      <c r="O285" s="14">
        <v>-28117427</v>
      </c>
      <c r="P285" s="14">
        <v>-28820791</v>
      </c>
      <c r="Q285" s="14">
        <v>-28855311</v>
      </c>
      <c r="R285" s="14">
        <v>-30184830</v>
      </c>
      <c r="S285" s="14">
        <v>-30494258</v>
      </c>
      <c r="T285" s="14">
        <v>-27284768</v>
      </c>
      <c r="U285" s="14">
        <v>-29423864</v>
      </c>
      <c r="V285" s="14">
        <v>-30936022</v>
      </c>
      <c r="W285" s="14">
        <v>-31233565</v>
      </c>
      <c r="X285" s="14">
        <v>-27751457</v>
      </c>
      <c r="Y285" s="14">
        <v>-23299324</v>
      </c>
      <c r="Z285" s="14">
        <v>-19643197</v>
      </c>
      <c r="AA285" s="14">
        <v>-27941977</v>
      </c>
      <c r="AB285" s="14">
        <v>-25934642</v>
      </c>
      <c r="AC285" s="14">
        <v>-21123877</v>
      </c>
      <c r="AD285" s="14">
        <v>-20796253</v>
      </c>
      <c r="AE285" s="14">
        <v>-20166689</v>
      </c>
      <c r="AF285" s="14">
        <v>-21659866</v>
      </c>
      <c r="AG285" s="14">
        <v>-24490120</v>
      </c>
      <c r="AH285" s="14">
        <v>-29300599</v>
      </c>
    </row>
    <row r="286" spans="1:34" ht="14.5" x14ac:dyDescent="0.35">
      <c r="A286" s="14" t="s">
        <v>138</v>
      </c>
      <c r="B286" s="14" t="s">
        <v>98</v>
      </c>
      <c r="C286" s="19">
        <f t="shared" si="4"/>
        <v>0.95</v>
      </c>
      <c r="D286" s="17">
        <v>0.96</v>
      </c>
      <c r="E286" s="14">
        <v>0.95</v>
      </c>
      <c r="F286" s="14">
        <v>0.95</v>
      </c>
      <c r="G286" s="14">
        <v>0.94</v>
      </c>
      <c r="H286" s="14">
        <v>0.93</v>
      </c>
      <c r="I286" s="14">
        <v>0.93</v>
      </c>
      <c r="J286" s="14">
        <v>0.93</v>
      </c>
      <c r="K286" s="14">
        <v>0.92</v>
      </c>
      <c r="L286" s="14">
        <v>0.91</v>
      </c>
      <c r="M286" s="14">
        <v>0.9</v>
      </c>
      <c r="N286" s="14">
        <v>0.91</v>
      </c>
      <c r="O286" s="14">
        <v>0.89</v>
      </c>
      <c r="P286" s="14">
        <v>0.88</v>
      </c>
      <c r="Q286" s="14">
        <v>0.89</v>
      </c>
      <c r="R286" s="14">
        <v>0.88</v>
      </c>
      <c r="S286" s="14">
        <v>0.88</v>
      </c>
      <c r="T286" s="14">
        <v>0.89</v>
      </c>
      <c r="U286" s="14">
        <v>0.88</v>
      </c>
      <c r="V286" s="14">
        <v>0.87</v>
      </c>
      <c r="W286" s="14">
        <v>0.86</v>
      </c>
      <c r="X286" s="14">
        <v>0.87</v>
      </c>
      <c r="Y286" s="14">
        <v>0.89</v>
      </c>
      <c r="Z286" s="14">
        <v>0.91</v>
      </c>
      <c r="AA286" s="14">
        <v>0.86</v>
      </c>
      <c r="AB286" s="14">
        <v>0.87</v>
      </c>
      <c r="AC286" s="14">
        <v>0.89</v>
      </c>
      <c r="AD286" s="14">
        <v>0.88</v>
      </c>
      <c r="AE286" s="14">
        <v>0.88</v>
      </c>
      <c r="AF286" s="14">
        <v>0.87</v>
      </c>
      <c r="AG286" s="14">
        <v>0.85</v>
      </c>
      <c r="AH286" s="14">
        <v>0.82</v>
      </c>
    </row>
    <row r="287" spans="1:34" ht="14.5" x14ac:dyDescent="0.35">
      <c r="A287" s="14" t="s">
        <v>138</v>
      </c>
      <c r="B287" s="14" t="s">
        <v>99</v>
      </c>
      <c r="C287" s="19">
        <f t="shared" si="4"/>
        <v>0</v>
      </c>
    </row>
    <row r="288" spans="1:34" ht="14.5" x14ac:dyDescent="0.35">
      <c r="A288" s="14" t="s">
        <v>138</v>
      </c>
      <c r="B288" s="14" t="s">
        <v>35</v>
      </c>
      <c r="C288" s="19">
        <f t="shared" si="4"/>
        <v>0</v>
      </c>
      <c r="D288" s="17" t="s">
        <v>100</v>
      </c>
      <c r="E288" s="14" t="s">
        <v>101</v>
      </c>
      <c r="F288" s="14" t="s">
        <v>102</v>
      </c>
      <c r="G288" s="14" t="s">
        <v>103</v>
      </c>
      <c r="H288" s="14" t="s">
        <v>104</v>
      </c>
      <c r="I288" s="14" t="s">
        <v>105</v>
      </c>
      <c r="J288" s="14" t="s">
        <v>106</v>
      </c>
      <c r="K288" s="14" t="s">
        <v>107</v>
      </c>
      <c r="L288" s="14" t="s">
        <v>108</v>
      </c>
      <c r="M288" s="14" t="s">
        <v>109</v>
      </c>
      <c r="N288" s="14" t="s">
        <v>110</v>
      </c>
      <c r="O288" s="14" t="s">
        <v>111</v>
      </c>
      <c r="P288" s="14" t="s">
        <v>112</v>
      </c>
      <c r="Q288" s="14" t="s">
        <v>113</v>
      </c>
      <c r="R288" s="14" t="s">
        <v>114</v>
      </c>
      <c r="S288" s="14" t="s">
        <v>115</v>
      </c>
      <c r="T288" s="14" t="s">
        <v>116</v>
      </c>
      <c r="U288" s="14" t="s">
        <v>117</v>
      </c>
      <c r="V288" s="14" t="s">
        <v>118</v>
      </c>
      <c r="W288" s="14" t="s">
        <v>119</v>
      </c>
      <c r="X288" s="14" t="s">
        <v>120</v>
      </c>
      <c r="Y288" s="14" t="s">
        <v>121</v>
      </c>
      <c r="Z288" s="14" t="s">
        <v>122</v>
      </c>
      <c r="AA288" s="14" t="s">
        <v>123</v>
      </c>
      <c r="AB288" s="14" t="s">
        <v>124</v>
      </c>
      <c r="AC288" s="14" t="s">
        <v>125</v>
      </c>
      <c r="AD288" s="14" t="s">
        <v>126</v>
      </c>
      <c r="AE288" s="14" t="s">
        <v>127</v>
      </c>
      <c r="AF288" s="14" t="s">
        <v>128</v>
      </c>
      <c r="AG288" s="14" t="s">
        <v>129</v>
      </c>
      <c r="AH288" s="14" t="s">
        <v>130</v>
      </c>
    </row>
    <row r="289" spans="1:34" ht="14.5" x14ac:dyDescent="0.35">
      <c r="B289" s="14" t="s">
        <v>139</v>
      </c>
      <c r="C289" s="19">
        <f t="shared" si="4"/>
        <v>0</v>
      </c>
    </row>
    <row r="290" spans="1:34" ht="14.5" x14ac:dyDescent="0.35">
      <c r="A290" s="14" t="s">
        <v>139</v>
      </c>
      <c r="B290" s="14" t="s">
        <v>38</v>
      </c>
      <c r="C290" s="19">
        <f t="shared" si="4"/>
        <v>0</v>
      </c>
    </row>
    <row r="291" spans="1:34" ht="14.5" x14ac:dyDescent="0.35">
      <c r="A291" s="14" t="s">
        <v>139</v>
      </c>
      <c r="B291" s="14" t="s">
        <v>39</v>
      </c>
      <c r="C291" s="19">
        <f t="shared" si="4"/>
        <v>0</v>
      </c>
      <c r="D291" s="17" t="s">
        <v>40</v>
      </c>
      <c r="E291" s="14" t="s">
        <v>41</v>
      </c>
      <c r="F291" s="14" t="s">
        <v>42</v>
      </c>
      <c r="G291" s="14" t="s">
        <v>43</v>
      </c>
      <c r="H291" s="14" t="s">
        <v>44</v>
      </c>
      <c r="I291" s="14" t="s">
        <v>45</v>
      </c>
      <c r="J291" s="14" t="s">
        <v>46</v>
      </c>
      <c r="K291" s="14" t="s">
        <v>47</v>
      </c>
      <c r="L291" s="14" t="s">
        <v>48</v>
      </c>
      <c r="M291" s="14" t="s">
        <v>49</v>
      </c>
      <c r="N291" s="14" t="s">
        <v>50</v>
      </c>
      <c r="O291" s="14" t="s">
        <v>51</v>
      </c>
      <c r="P291" s="14" t="s">
        <v>52</v>
      </c>
      <c r="Q291" s="14" t="s">
        <v>53</v>
      </c>
      <c r="R291" s="14" t="s">
        <v>54</v>
      </c>
      <c r="S291" s="14" t="s">
        <v>55</v>
      </c>
      <c r="T291" s="14" t="s">
        <v>56</v>
      </c>
      <c r="U291" s="14" t="s">
        <v>57</v>
      </c>
      <c r="V291" s="14" t="s">
        <v>58</v>
      </c>
      <c r="W291" s="14" t="s">
        <v>59</v>
      </c>
      <c r="X291" s="14" t="s">
        <v>60</v>
      </c>
      <c r="Y291" s="14" t="s">
        <v>61</v>
      </c>
      <c r="Z291" s="14" t="s">
        <v>62</v>
      </c>
      <c r="AA291" s="14" t="s">
        <v>63</v>
      </c>
      <c r="AB291" s="14" t="s">
        <v>64</v>
      </c>
      <c r="AC291" s="14" t="s">
        <v>65</v>
      </c>
      <c r="AD291" s="14" t="s">
        <v>66</v>
      </c>
      <c r="AE291" s="14" t="s">
        <v>67</v>
      </c>
      <c r="AF291" s="14" t="s">
        <v>68</v>
      </c>
      <c r="AG291" s="14" t="s">
        <v>69</v>
      </c>
      <c r="AH291" s="14" t="s">
        <v>70</v>
      </c>
    </row>
    <row r="292" spans="1:34" ht="14.5" x14ac:dyDescent="0.35">
      <c r="A292" s="14" t="s">
        <v>139</v>
      </c>
      <c r="B292" s="14" t="s">
        <v>71</v>
      </c>
      <c r="C292" s="19">
        <f t="shared" si="4"/>
        <v>0</v>
      </c>
      <c r="D292" s="17" t="s">
        <v>72</v>
      </c>
      <c r="E292" s="14" t="s">
        <v>72</v>
      </c>
      <c r="F292" s="14" t="s">
        <v>72</v>
      </c>
      <c r="G292" s="14" t="s">
        <v>72</v>
      </c>
      <c r="H292" s="14" t="s">
        <v>72</v>
      </c>
      <c r="I292" s="14" t="s">
        <v>72</v>
      </c>
      <c r="J292" s="14" t="s">
        <v>72</v>
      </c>
      <c r="K292" s="14" t="s">
        <v>72</v>
      </c>
      <c r="L292" s="14" t="s">
        <v>72</v>
      </c>
      <c r="M292" s="14" t="s">
        <v>72</v>
      </c>
      <c r="N292" s="14" t="s">
        <v>72</v>
      </c>
      <c r="O292" s="14" t="s">
        <v>72</v>
      </c>
      <c r="P292" s="14" t="s">
        <v>72</v>
      </c>
      <c r="Q292" s="14" t="s">
        <v>72</v>
      </c>
      <c r="R292" s="14" t="s">
        <v>72</v>
      </c>
      <c r="S292" s="14" t="s">
        <v>72</v>
      </c>
      <c r="T292" s="14" t="s">
        <v>72</v>
      </c>
      <c r="U292" s="14" t="s">
        <v>72</v>
      </c>
      <c r="V292" s="14" t="s">
        <v>72</v>
      </c>
      <c r="W292" s="14" t="s">
        <v>72</v>
      </c>
      <c r="X292" s="14" t="s">
        <v>72</v>
      </c>
      <c r="Y292" s="14" t="s">
        <v>72</v>
      </c>
      <c r="Z292" s="14" t="s">
        <v>72</v>
      </c>
      <c r="AA292" s="14" t="s">
        <v>72</v>
      </c>
      <c r="AB292" s="14" t="s">
        <v>72</v>
      </c>
      <c r="AC292" s="14" t="s">
        <v>72</v>
      </c>
      <c r="AD292" s="14" t="s">
        <v>72</v>
      </c>
      <c r="AE292" s="14" t="s">
        <v>72</v>
      </c>
      <c r="AF292" s="14" t="s">
        <v>72</v>
      </c>
      <c r="AG292" s="14" t="s">
        <v>72</v>
      </c>
      <c r="AH292" s="14" t="s">
        <v>72</v>
      </c>
    </row>
    <row r="293" spans="1:34" ht="14.5" x14ac:dyDescent="0.35">
      <c r="A293" s="14" t="s">
        <v>139</v>
      </c>
      <c r="B293" s="14" t="s">
        <v>73</v>
      </c>
      <c r="C293" s="19">
        <f t="shared" si="4"/>
        <v>0</v>
      </c>
      <c r="D293" s="17" t="s">
        <v>72</v>
      </c>
      <c r="E293" s="14" t="s">
        <v>72</v>
      </c>
      <c r="F293" s="14" t="s">
        <v>72</v>
      </c>
      <c r="G293" s="14" t="s">
        <v>72</v>
      </c>
      <c r="H293" s="14" t="s">
        <v>72</v>
      </c>
      <c r="I293" s="14" t="s">
        <v>72</v>
      </c>
      <c r="J293" s="14" t="s">
        <v>72</v>
      </c>
      <c r="K293" s="14" t="s">
        <v>72</v>
      </c>
      <c r="L293" s="14" t="s">
        <v>72</v>
      </c>
      <c r="M293" s="14" t="s">
        <v>72</v>
      </c>
      <c r="N293" s="14" t="s">
        <v>72</v>
      </c>
      <c r="O293" s="14" t="s">
        <v>72</v>
      </c>
      <c r="P293" s="14" t="s">
        <v>72</v>
      </c>
      <c r="Q293" s="14" t="s">
        <v>72</v>
      </c>
      <c r="R293" s="14" t="s">
        <v>72</v>
      </c>
      <c r="S293" s="14" t="s">
        <v>72</v>
      </c>
      <c r="T293" s="14" t="s">
        <v>72</v>
      </c>
      <c r="U293" s="14" t="s">
        <v>72</v>
      </c>
      <c r="V293" s="14" t="s">
        <v>72</v>
      </c>
      <c r="W293" s="14" t="s">
        <v>72</v>
      </c>
      <c r="X293" s="14" t="s">
        <v>72</v>
      </c>
      <c r="Y293" s="14" t="s">
        <v>72</v>
      </c>
      <c r="Z293" s="14" t="s">
        <v>72</v>
      </c>
      <c r="AA293" s="14" t="s">
        <v>72</v>
      </c>
      <c r="AB293" s="14" t="s">
        <v>72</v>
      </c>
      <c r="AC293" s="14" t="s">
        <v>72</v>
      </c>
      <c r="AD293" s="14" t="s">
        <v>72</v>
      </c>
      <c r="AE293" s="14" t="s">
        <v>72</v>
      </c>
      <c r="AF293" s="14" t="s">
        <v>72</v>
      </c>
      <c r="AG293" s="14" t="s">
        <v>72</v>
      </c>
      <c r="AH293" s="14" t="s">
        <v>72</v>
      </c>
    </row>
    <row r="294" spans="1:34" ht="14.5" x14ac:dyDescent="0.35">
      <c r="A294" s="14" t="s">
        <v>139</v>
      </c>
      <c r="B294" s="14" t="s">
        <v>74</v>
      </c>
      <c r="C294" s="19">
        <f t="shared" si="4"/>
        <v>104987898.5</v>
      </c>
      <c r="D294" s="17">
        <v>96522566</v>
      </c>
      <c r="E294" s="14">
        <v>107079418</v>
      </c>
      <c r="F294" s="14">
        <v>109170814</v>
      </c>
      <c r="G294" s="14">
        <v>107178796</v>
      </c>
      <c r="H294" s="14">
        <v>115955092</v>
      </c>
      <c r="I294" s="14">
        <v>110212881</v>
      </c>
      <c r="J294" s="14">
        <v>109523336</v>
      </c>
      <c r="K294" s="14">
        <v>107082884</v>
      </c>
      <c r="L294" s="14">
        <v>100995036</v>
      </c>
      <c r="M294" s="14">
        <v>106661687</v>
      </c>
      <c r="N294" s="14">
        <v>120425913</v>
      </c>
      <c r="O294" s="14">
        <v>115074702</v>
      </c>
      <c r="P294" s="14">
        <v>126031263</v>
      </c>
      <c r="Q294" s="14">
        <v>132831987</v>
      </c>
      <c r="R294" s="14">
        <v>127367613</v>
      </c>
      <c r="S294" s="14">
        <v>126444777</v>
      </c>
      <c r="T294" s="14">
        <v>117918895</v>
      </c>
      <c r="U294" s="14">
        <v>115755114</v>
      </c>
      <c r="V294" s="14">
        <v>111855967</v>
      </c>
      <c r="W294" s="14">
        <v>110564676</v>
      </c>
      <c r="X294" s="14">
        <v>116176834</v>
      </c>
      <c r="Y294" s="14">
        <v>110536794</v>
      </c>
      <c r="Z294" s="14">
        <v>108716930</v>
      </c>
      <c r="AA294" s="14">
        <v>101780433</v>
      </c>
      <c r="AB294" s="14">
        <v>98729242</v>
      </c>
      <c r="AC294" s="14">
        <v>102015724</v>
      </c>
      <c r="AD294" s="14">
        <v>98752712</v>
      </c>
      <c r="AE294" s="14">
        <v>95737505</v>
      </c>
      <c r="AF294" s="14">
        <v>91779352</v>
      </c>
      <c r="AG294" s="14">
        <v>90809416</v>
      </c>
      <c r="AH294" s="14">
        <v>97565058</v>
      </c>
    </row>
    <row r="295" spans="1:34" ht="14.5" x14ac:dyDescent="0.35">
      <c r="A295" s="14" t="s">
        <v>139</v>
      </c>
      <c r="B295" s="14" t="s">
        <v>75</v>
      </c>
      <c r="C295" s="19">
        <f t="shared" si="4"/>
        <v>15776009</v>
      </c>
      <c r="D295" s="17">
        <v>17844243</v>
      </c>
      <c r="E295" s="14">
        <v>15875597</v>
      </c>
      <c r="F295" s="14">
        <v>14534305</v>
      </c>
      <c r="G295" s="14">
        <v>14849891</v>
      </c>
      <c r="H295" s="14">
        <v>12169799</v>
      </c>
      <c r="I295" s="14">
        <v>13220514</v>
      </c>
      <c r="J295" s="14">
        <v>11410724</v>
      </c>
      <c r="K295" s="14">
        <v>9046649</v>
      </c>
      <c r="L295" s="14">
        <v>16131407</v>
      </c>
      <c r="M295" s="14">
        <v>13065835</v>
      </c>
      <c r="N295" s="14">
        <v>12115416</v>
      </c>
      <c r="O295" s="14">
        <v>9080363</v>
      </c>
      <c r="P295" s="14">
        <v>5430762</v>
      </c>
      <c r="Q295" s="14">
        <v>6842949</v>
      </c>
      <c r="R295" s="14">
        <v>5163848</v>
      </c>
      <c r="S295" s="14">
        <v>4913311</v>
      </c>
      <c r="T295" s="14">
        <v>3861395</v>
      </c>
      <c r="U295" s="14">
        <v>3030843</v>
      </c>
      <c r="V295" s="14">
        <v>4893512</v>
      </c>
      <c r="W295" s="14">
        <v>1847369</v>
      </c>
      <c r="X295" s="14">
        <v>1430873</v>
      </c>
      <c r="Y295" s="14">
        <v>513263</v>
      </c>
      <c r="Z295" s="14">
        <v>406684</v>
      </c>
      <c r="AA295" s="14">
        <v>218644</v>
      </c>
      <c r="AB295" s="14">
        <v>123791</v>
      </c>
      <c r="AC295" s="14">
        <v>315992</v>
      </c>
      <c r="AD295" s="14">
        <v>53284</v>
      </c>
      <c r="AE295" s="14">
        <v>10653</v>
      </c>
      <c r="AF295" s="14">
        <v>8020</v>
      </c>
      <c r="AG295" s="14">
        <v>7078</v>
      </c>
      <c r="AH295" s="14">
        <v>8020</v>
      </c>
    </row>
    <row r="296" spans="1:34" ht="14.5" x14ac:dyDescent="0.35">
      <c r="A296" s="14" t="s">
        <v>139</v>
      </c>
      <c r="B296" s="14" t="s">
        <v>76</v>
      </c>
      <c r="C296" s="19">
        <f t="shared" si="4"/>
        <v>424292.5</v>
      </c>
      <c r="D296" s="17">
        <v>503607</v>
      </c>
      <c r="E296" s="14">
        <v>545796</v>
      </c>
      <c r="F296" s="14">
        <v>289511</v>
      </c>
      <c r="G296" s="14">
        <v>358256</v>
      </c>
      <c r="H296" s="14">
        <v>493966</v>
      </c>
      <c r="I296" s="14">
        <v>254593</v>
      </c>
      <c r="J296" s="14">
        <v>208880</v>
      </c>
      <c r="K296" s="14">
        <v>73393</v>
      </c>
      <c r="L296" s="14">
        <v>380258</v>
      </c>
      <c r="M296" s="14">
        <v>260774</v>
      </c>
      <c r="N296" s="14">
        <v>178024</v>
      </c>
      <c r="O296" s="14">
        <v>25308</v>
      </c>
      <c r="P296" s="14">
        <v>113555</v>
      </c>
      <c r="Q296" s="14">
        <v>274279</v>
      </c>
      <c r="R296" s="14">
        <v>177932</v>
      </c>
      <c r="S296" s="14">
        <v>140773</v>
      </c>
      <c r="T296" s="14">
        <v>32501</v>
      </c>
      <c r="U296" s="14">
        <v>207241</v>
      </c>
      <c r="V296" s="14">
        <v>388372</v>
      </c>
      <c r="W296" s="14">
        <v>386085</v>
      </c>
      <c r="X296" s="14">
        <v>663635</v>
      </c>
      <c r="Y296" s="14">
        <v>715946</v>
      </c>
      <c r="Z296" s="14">
        <v>791807</v>
      </c>
      <c r="AA296" s="14">
        <v>568074</v>
      </c>
      <c r="AB296" s="14">
        <v>0</v>
      </c>
      <c r="AC296" s="14">
        <v>0</v>
      </c>
      <c r="AD296" s="14">
        <v>0</v>
      </c>
      <c r="AE296" s="14">
        <v>0</v>
      </c>
      <c r="AF296" s="14">
        <v>0</v>
      </c>
      <c r="AG296" s="14">
        <v>0</v>
      </c>
      <c r="AH296" s="14">
        <v>0</v>
      </c>
    </row>
    <row r="297" spans="1:34" ht="14.5" x14ac:dyDescent="0.35">
      <c r="A297" s="14" t="s">
        <v>139</v>
      </c>
      <c r="B297" s="14" t="s">
        <v>77</v>
      </c>
      <c r="C297" s="19">
        <f t="shared" si="4"/>
        <v>121188200</v>
      </c>
      <c r="D297" s="17">
        <v>114870416</v>
      </c>
      <c r="E297" s="14">
        <v>123500811</v>
      </c>
      <c r="F297" s="14">
        <v>123994630</v>
      </c>
      <c r="G297" s="14">
        <v>122386943</v>
      </c>
      <c r="H297" s="14">
        <v>128618857</v>
      </c>
      <c r="I297" s="14">
        <v>123687988</v>
      </c>
      <c r="J297" s="14">
        <v>121142940</v>
      </c>
      <c r="K297" s="14">
        <v>116202926</v>
      </c>
      <c r="L297" s="14">
        <v>117506701</v>
      </c>
      <c r="M297" s="14">
        <v>119988296</v>
      </c>
      <c r="N297" s="14">
        <v>132719353</v>
      </c>
      <c r="O297" s="14">
        <v>124180373</v>
      </c>
      <c r="P297" s="14">
        <v>131575580</v>
      </c>
      <c r="Q297" s="14">
        <v>139949215</v>
      </c>
      <c r="R297" s="14">
        <v>132709393</v>
      </c>
      <c r="S297" s="14">
        <v>131498862</v>
      </c>
      <c r="T297" s="14">
        <v>121812791</v>
      </c>
      <c r="U297" s="14">
        <v>118993198</v>
      </c>
      <c r="V297" s="14">
        <v>117137851</v>
      </c>
      <c r="W297" s="14">
        <v>112798130</v>
      </c>
      <c r="X297" s="14">
        <v>118271341</v>
      </c>
      <c r="Y297" s="14">
        <v>111766003</v>
      </c>
      <c r="Z297" s="14">
        <v>109915421</v>
      </c>
      <c r="AA297" s="14">
        <v>102567151</v>
      </c>
      <c r="AB297" s="14">
        <v>98853033</v>
      </c>
      <c r="AC297" s="14">
        <v>102331716</v>
      </c>
      <c r="AD297" s="14">
        <v>98805996</v>
      </c>
      <c r="AE297" s="14">
        <v>95748158</v>
      </c>
      <c r="AF297" s="14">
        <v>91787372</v>
      </c>
      <c r="AG297" s="14">
        <v>90816494</v>
      </c>
      <c r="AH297" s="14">
        <v>97573078</v>
      </c>
    </row>
    <row r="298" spans="1:34" ht="14.5" x14ac:dyDescent="0.35">
      <c r="A298" s="14" t="s">
        <v>139</v>
      </c>
      <c r="B298" s="14" t="s">
        <v>78</v>
      </c>
      <c r="C298" s="19">
        <f t="shared" si="4"/>
        <v>6002.25</v>
      </c>
      <c r="D298" s="17">
        <v>4456</v>
      </c>
      <c r="E298" s="14">
        <v>7030</v>
      </c>
      <c r="F298" s="14">
        <v>6911</v>
      </c>
      <c r="G298" s="14">
        <v>5612</v>
      </c>
      <c r="H298" s="14">
        <v>7823</v>
      </c>
      <c r="I298" s="14">
        <v>14056</v>
      </c>
      <c r="J298" s="14">
        <v>29542</v>
      </c>
      <c r="K298" s="14">
        <v>27628</v>
      </c>
      <c r="L298" s="14">
        <v>30845</v>
      </c>
      <c r="M298" s="14">
        <v>24936</v>
      </c>
      <c r="N298" s="14">
        <v>22764</v>
      </c>
      <c r="O298" s="14">
        <v>24142</v>
      </c>
      <c r="P298" s="14">
        <v>1855</v>
      </c>
      <c r="Q298" s="14">
        <v>4180</v>
      </c>
      <c r="R298" s="14">
        <v>3813</v>
      </c>
      <c r="S298" s="14">
        <v>9857</v>
      </c>
      <c r="T298" s="14">
        <v>3262</v>
      </c>
      <c r="U298" s="14">
        <v>2983</v>
      </c>
      <c r="V298" s="14">
        <v>2805</v>
      </c>
      <c r="W298" s="14">
        <v>2818</v>
      </c>
      <c r="X298" s="14">
        <v>23836</v>
      </c>
      <c r="Y298" s="14">
        <v>18986</v>
      </c>
      <c r="Z298" s="14">
        <v>17786</v>
      </c>
      <c r="AA298" s="14">
        <v>6242</v>
      </c>
      <c r="AB298" s="14">
        <v>6648</v>
      </c>
      <c r="AC298" s="14">
        <v>14296</v>
      </c>
      <c r="AD298" s="14">
        <v>3637</v>
      </c>
      <c r="AE298" s="14">
        <v>24483</v>
      </c>
      <c r="AF298" s="14">
        <v>3020</v>
      </c>
      <c r="AG298" s="14">
        <v>3452</v>
      </c>
      <c r="AH298" s="14">
        <v>2781</v>
      </c>
    </row>
    <row r="299" spans="1:34" ht="14.5" x14ac:dyDescent="0.35">
      <c r="A299" s="14" t="s">
        <v>139</v>
      </c>
      <c r="B299" s="14" t="s">
        <v>79</v>
      </c>
      <c r="C299" s="19">
        <f t="shared" si="4"/>
        <v>5183861.75</v>
      </c>
      <c r="D299" s="17">
        <v>5251129</v>
      </c>
      <c r="E299" s="14">
        <v>5183729</v>
      </c>
      <c r="F299" s="14">
        <v>5237830</v>
      </c>
      <c r="G299" s="14">
        <v>5062759</v>
      </c>
      <c r="H299" s="14">
        <v>4753735</v>
      </c>
      <c r="I299" s="14">
        <v>5115854</v>
      </c>
      <c r="J299" s="14">
        <v>4664742</v>
      </c>
      <c r="K299" s="14">
        <v>4723181</v>
      </c>
      <c r="L299" s="14">
        <v>4768818</v>
      </c>
      <c r="M299" s="14">
        <v>4736109</v>
      </c>
      <c r="N299" s="14">
        <v>4834824</v>
      </c>
      <c r="O299" s="14">
        <v>4493861</v>
      </c>
      <c r="P299" s="14">
        <v>4595961</v>
      </c>
      <c r="Q299" s="14">
        <v>5201763</v>
      </c>
      <c r="R299" s="14">
        <v>5297002</v>
      </c>
      <c r="S299" s="14">
        <v>5159173</v>
      </c>
      <c r="T299" s="14">
        <v>4996662</v>
      </c>
      <c r="U299" s="14">
        <v>5080653</v>
      </c>
      <c r="V299" s="14">
        <v>9371560</v>
      </c>
      <c r="W299" s="14">
        <v>5515824</v>
      </c>
      <c r="X299" s="14">
        <v>5582235</v>
      </c>
      <c r="Y299" s="14">
        <v>5553756</v>
      </c>
      <c r="Z299" s="14">
        <v>5390500</v>
      </c>
      <c r="AA299" s="14">
        <v>5052566</v>
      </c>
      <c r="AB299" s="14">
        <v>5460360</v>
      </c>
      <c r="AC299" s="14">
        <v>5532584</v>
      </c>
      <c r="AD299" s="14">
        <v>5546777</v>
      </c>
      <c r="AE299" s="14">
        <v>5674928</v>
      </c>
      <c r="AF299" s="14">
        <v>5567835</v>
      </c>
      <c r="AG299" s="14">
        <v>5353185</v>
      </c>
      <c r="AH299" s="14">
        <v>5110380</v>
      </c>
    </row>
    <row r="300" spans="1:34" ht="14.5" x14ac:dyDescent="0.35">
      <c r="A300" s="14" t="s">
        <v>139</v>
      </c>
      <c r="B300" s="14" t="s">
        <v>80</v>
      </c>
      <c r="C300" s="19">
        <f t="shared" si="4"/>
        <v>5189864</v>
      </c>
      <c r="D300" s="17">
        <v>5255585</v>
      </c>
      <c r="E300" s="14">
        <v>5190758</v>
      </c>
      <c r="F300" s="14">
        <v>5244742</v>
      </c>
      <c r="G300" s="14">
        <v>5068371</v>
      </c>
      <c r="H300" s="14">
        <v>4761559</v>
      </c>
      <c r="I300" s="14">
        <v>5129910</v>
      </c>
      <c r="J300" s="14">
        <v>4694284</v>
      </c>
      <c r="K300" s="14">
        <v>4750808</v>
      </c>
      <c r="L300" s="14">
        <v>4799663</v>
      </c>
      <c r="M300" s="14">
        <v>4761045</v>
      </c>
      <c r="N300" s="14">
        <v>4857588</v>
      </c>
      <c r="O300" s="14">
        <v>4518004</v>
      </c>
      <c r="P300" s="14">
        <v>4597815</v>
      </c>
      <c r="Q300" s="14">
        <v>5205943</v>
      </c>
      <c r="R300" s="14">
        <v>5300815</v>
      </c>
      <c r="S300" s="14">
        <v>5169030</v>
      </c>
      <c r="T300" s="14">
        <v>4999924</v>
      </c>
      <c r="U300" s="14">
        <v>5083636</v>
      </c>
      <c r="V300" s="14">
        <v>9374365</v>
      </c>
      <c r="W300" s="14">
        <v>5518642</v>
      </c>
      <c r="X300" s="14">
        <v>5606071</v>
      </c>
      <c r="Y300" s="14">
        <v>5572742</v>
      </c>
      <c r="Z300" s="14">
        <v>5408285</v>
      </c>
      <c r="AA300" s="14">
        <v>5058808</v>
      </c>
      <c r="AB300" s="14">
        <v>5467008</v>
      </c>
      <c r="AC300" s="14">
        <v>5546880</v>
      </c>
      <c r="AD300" s="14">
        <v>5550414</v>
      </c>
      <c r="AE300" s="14">
        <v>5699410</v>
      </c>
      <c r="AF300" s="14">
        <v>5570854</v>
      </c>
      <c r="AG300" s="14">
        <v>5356636</v>
      </c>
      <c r="AH300" s="14">
        <v>5113161</v>
      </c>
    </row>
    <row r="301" spans="1:34" ht="14.5" x14ac:dyDescent="0.35">
      <c r="A301" s="14" t="s">
        <v>139</v>
      </c>
      <c r="B301" s="14" t="s">
        <v>81</v>
      </c>
      <c r="C301" s="19">
        <f t="shared" si="4"/>
        <v>126378063.75</v>
      </c>
      <c r="D301" s="17">
        <v>120126001</v>
      </c>
      <c r="E301" s="14">
        <v>128691569</v>
      </c>
      <c r="F301" s="14">
        <v>129239371</v>
      </c>
      <c r="G301" s="14">
        <v>127455314</v>
      </c>
      <c r="H301" s="14">
        <v>133380416</v>
      </c>
      <c r="I301" s="14">
        <v>128817898</v>
      </c>
      <c r="J301" s="14">
        <v>125837224</v>
      </c>
      <c r="K301" s="14">
        <v>120953734</v>
      </c>
      <c r="L301" s="14">
        <v>122306364</v>
      </c>
      <c r="M301" s="14">
        <v>124749341</v>
      </c>
      <c r="N301" s="14">
        <v>137576941</v>
      </c>
      <c r="O301" s="14">
        <v>128698376</v>
      </c>
      <c r="P301" s="14">
        <v>136173395</v>
      </c>
      <c r="Q301" s="14">
        <v>145155158</v>
      </c>
      <c r="R301" s="14">
        <v>138010208</v>
      </c>
      <c r="S301" s="14">
        <v>136667892</v>
      </c>
      <c r="T301" s="14">
        <v>126812715</v>
      </c>
      <c r="U301" s="14">
        <v>124076834</v>
      </c>
      <c r="V301" s="14">
        <v>126512216</v>
      </c>
      <c r="W301" s="14">
        <v>118316772</v>
      </c>
      <c r="X301" s="14">
        <v>123877412</v>
      </c>
      <c r="Y301" s="14">
        <v>117338745</v>
      </c>
      <c r="Z301" s="14">
        <v>115323706</v>
      </c>
      <c r="AA301" s="14">
        <v>107625959</v>
      </c>
      <c r="AB301" s="14">
        <v>104320041</v>
      </c>
      <c r="AC301" s="14">
        <v>107878596</v>
      </c>
      <c r="AD301" s="14">
        <v>104356410</v>
      </c>
      <c r="AE301" s="14">
        <v>101447569</v>
      </c>
      <c r="AF301" s="14">
        <v>97358227</v>
      </c>
      <c r="AG301" s="14">
        <v>96173130</v>
      </c>
      <c r="AH301" s="14">
        <v>102686239</v>
      </c>
    </row>
    <row r="302" spans="1:34" ht="14.5" x14ac:dyDescent="0.35">
      <c r="A302" s="14" t="s">
        <v>139</v>
      </c>
      <c r="B302" s="14" t="s">
        <v>82</v>
      </c>
      <c r="C302" s="19">
        <f t="shared" si="4"/>
        <v>0</v>
      </c>
      <c r="D302" s="17">
        <v>0</v>
      </c>
      <c r="E302" s="14">
        <v>0</v>
      </c>
      <c r="F302" s="14">
        <v>0</v>
      </c>
      <c r="G302" s="14">
        <v>0</v>
      </c>
      <c r="H302" s="14">
        <v>0</v>
      </c>
      <c r="I302" s="14">
        <v>0</v>
      </c>
      <c r="J302" s="14">
        <v>0</v>
      </c>
      <c r="K302" s="14">
        <v>0</v>
      </c>
      <c r="L302" s="14">
        <v>0</v>
      </c>
      <c r="M302" s="14">
        <v>0</v>
      </c>
      <c r="N302" s="14">
        <v>0</v>
      </c>
      <c r="O302" s="14">
        <v>0</v>
      </c>
      <c r="P302" s="14">
        <v>0</v>
      </c>
      <c r="Q302" s="14">
        <v>0</v>
      </c>
      <c r="R302" s="14">
        <v>0</v>
      </c>
      <c r="S302" s="14">
        <v>0</v>
      </c>
      <c r="T302" s="14">
        <v>0</v>
      </c>
      <c r="U302" s="14">
        <v>0</v>
      </c>
      <c r="V302" s="14">
        <v>0</v>
      </c>
      <c r="W302" s="14">
        <v>0</v>
      </c>
      <c r="X302" s="14">
        <v>0</v>
      </c>
      <c r="Y302" s="14">
        <v>0</v>
      </c>
      <c r="Z302" s="14">
        <v>0</v>
      </c>
      <c r="AA302" s="14">
        <v>0</v>
      </c>
      <c r="AB302" s="14">
        <v>0</v>
      </c>
      <c r="AC302" s="14">
        <v>0</v>
      </c>
      <c r="AD302" s="14">
        <v>0</v>
      </c>
      <c r="AE302" s="14">
        <v>0</v>
      </c>
      <c r="AF302" s="14">
        <v>0</v>
      </c>
      <c r="AG302" s="14">
        <v>0</v>
      </c>
      <c r="AH302" s="14">
        <v>0</v>
      </c>
    </row>
    <row r="303" spans="1:34" ht="14.5" x14ac:dyDescent="0.35">
      <c r="A303" s="14" t="s">
        <v>139</v>
      </c>
      <c r="B303" s="14" t="s">
        <v>83</v>
      </c>
      <c r="C303" s="19">
        <f t="shared" si="4"/>
        <v>23080369.25</v>
      </c>
      <c r="D303" s="17">
        <v>25635669</v>
      </c>
      <c r="E303" s="14">
        <v>23537317</v>
      </c>
      <c r="F303" s="14">
        <v>23887860</v>
      </c>
      <c r="G303" s="14">
        <v>19260631</v>
      </c>
      <c r="H303" s="14">
        <v>18911293</v>
      </c>
      <c r="I303" s="14">
        <v>21172896</v>
      </c>
      <c r="J303" s="14">
        <v>23346370</v>
      </c>
      <c r="K303" s="14">
        <v>23337561</v>
      </c>
      <c r="L303" s="14">
        <v>22961660</v>
      </c>
      <c r="M303" s="14">
        <v>25369501</v>
      </c>
      <c r="N303" s="14">
        <v>17886922</v>
      </c>
      <c r="O303" s="14">
        <v>16116262</v>
      </c>
      <c r="P303" s="14">
        <v>14025574</v>
      </c>
      <c r="Q303" s="14">
        <v>8327167</v>
      </c>
      <c r="R303" s="14">
        <v>12020046</v>
      </c>
      <c r="S303" s="14">
        <v>10752011</v>
      </c>
      <c r="T303" s="14">
        <v>18538738</v>
      </c>
      <c r="U303" s="14">
        <v>13628955</v>
      </c>
      <c r="V303" s="14">
        <v>11280078</v>
      </c>
      <c r="W303" s="14">
        <v>12047226</v>
      </c>
      <c r="X303" s="14">
        <v>9747182</v>
      </c>
      <c r="Y303" s="14">
        <v>9330599</v>
      </c>
      <c r="Z303" s="14">
        <v>8350336</v>
      </c>
      <c r="AA303" s="14">
        <v>6978930</v>
      </c>
      <c r="AB303" s="14">
        <v>9479853</v>
      </c>
      <c r="AC303" s="14">
        <v>402067</v>
      </c>
      <c r="AD303" s="14">
        <v>0</v>
      </c>
      <c r="AE303" s="14">
        <v>0</v>
      </c>
      <c r="AF303" s="14">
        <v>0</v>
      </c>
      <c r="AG303" s="14">
        <v>0</v>
      </c>
      <c r="AH303" s="14">
        <v>0</v>
      </c>
    </row>
    <row r="304" spans="1:34" ht="14.5" x14ac:dyDescent="0.35">
      <c r="A304" s="14" t="s">
        <v>139</v>
      </c>
      <c r="B304" s="20" t="s">
        <v>84</v>
      </c>
      <c r="C304" s="19">
        <f t="shared" si="4"/>
        <v>149458433</v>
      </c>
      <c r="D304" s="17">
        <v>145761670</v>
      </c>
      <c r="E304" s="14">
        <v>152228886</v>
      </c>
      <c r="F304" s="14">
        <v>153127231</v>
      </c>
      <c r="G304" s="14">
        <v>146715945</v>
      </c>
      <c r="H304" s="14">
        <v>152291709</v>
      </c>
      <c r="I304" s="14">
        <v>149990794</v>
      </c>
      <c r="J304" s="14">
        <v>149183594</v>
      </c>
      <c r="K304" s="14">
        <v>144291295</v>
      </c>
      <c r="L304" s="14">
        <v>145268024</v>
      </c>
      <c r="M304" s="14">
        <v>150118842</v>
      </c>
      <c r="N304" s="14">
        <v>155463863</v>
      </c>
      <c r="O304" s="14">
        <v>144814638</v>
      </c>
      <c r="P304" s="14">
        <v>150198969</v>
      </c>
      <c r="Q304" s="14">
        <v>153482325</v>
      </c>
      <c r="R304" s="14">
        <v>150030254</v>
      </c>
      <c r="S304" s="14">
        <v>147419903</v>
      </c>
      <c r="T304" s="14">
        <v>145351453</v>
      </c>
      <c r="U304" s="14">
        <v>137705789</v>
      </c>
      <c r="V304" s="14">
        <v>137792294</v>
      </c>
      <c r="W304" s="14">
        <v>130363998</v>
      </c>
      <c r="X304" s="14">
        <v>133624594</v>
      </c>
      <c r="Y304" s="14">
        <v>126669344</v>
      </c>
      <c r="Z304" s="14">
        <v>123674042</v>
      </c>
      <c r="AA304" s="14">
        <v>114604889</v>
      </c>
      <c r="AB304" s="14">
        <v>113799894</v>
      </c>
      <c r="AC304" s="14">
        <v>108280663</v>
      </c>
      <c r="AD304" s="14">
        <v>104356410</v>
      </c>
      <c r="AE304" s="14">
        <v>101447569</v>
      </c>
      <c r="AF304" s="14">
        <v>97358227</v>
      </c>
      <c r="AG304" s="14">
        <v>96173130</v>
      </c>
      <c r="AH304" s="14">
        <v>102686239</v>
      </c>
    </row>
    <row r="305" spans="1:34" ht="14.5" x14ac:dyDescent="0.35">
      <c r="A305" s="14" t="s">
        <v>139</v>
      </c>
      <c r="B305" s="14" t="s">
        <v>85</v>
      </c>
      <c r="C305" s="19">
        <f t="shared" si="4"/>
        <v>0</v>
      </c>
      <c r="D305" s="17" t="s">
        <v>72</v>
      </c>
      <c r="E305" s="14" t="s">
        <v>72</v>
      </c>
      <c r="F305" s="14" t="s">
        <v>72</v>
      </c>
      <c r="G305" s="14" t="s">
        <v>72</v>
      </c>
      <c r="H305" s="14" t="s">
        <v>72</v>
      </c>
      <c r="I305" s="14" t="s">
        <v>72</v>
      </c>
      <c r="J305" s="14" t="s">
        <v>72</v>
      </c>
      <c r="K305" s="14" t="s">
        <v>72</v>
      </c>
      <c r="L305" s="14" t="s">
        <v>72</v>
      </c>
      <c r="M305" s="14" t="s">
        <v>72</v>
      </c>
      <c r="N305" s="14" t="s">
        <v>72</v>
      </c>
      <c r="O305" s="14" t="s">
        <v>72</v>
      </c>
      <c r="P305" s="14" t="s">
        <v>72</v>
      </c>
      <c r="Q305" s="14" t="s">
        <v>72</v>
      </c>
      <c r="R305" s="14" t="s">
        <v>72</v>
      </c>
      <c r="S305" s="14" t="s">
        <v>72</v>
      </c>
      <c r="T305" s="14" t="s">
        <v>72</v>
      </c>
      <c r="U305" s="14" t="s">
        <v>72</v>
      </c>
      <c r="V305" s="14" t="s">
        <v>72</v>
      </c>
      <c r="W305" s="14" t="s">
        <v>72</v>
      </c>
      <c r="X305" s="14" t="s">
        <v>72</v>
      </c>
      <c r="Y305" s="14" t="s">
        <v>72</v>
      </c>
      <c r="Z305" s="14" t="s">
        <v>72</v>
      </c>
      <c r="AA305" s="14" t="s">
        <v>72</v>
      </c>
      <c r="AB305" s="14" t="s">
        <v>72</v>
      </c>
      <c r="AC305" s="14" t="s">
        <v>72</v>
      </c>
      <c r="AD305" s="14" t="s">
        <v>72</v>
      </c>
      <c r="AE305" s="14" t="s">
        <v>72</v>
      </c>
      <c r="AF305" s="14" t="s">
        <v>72</v>
      </c>
      <c r="AG305" s="14" t="s">
        <v>72</v>
      </c>
      <c r="AH305" s="14" t="s">
        <v>72</v>
      </c>
    </row>
    <row r="306" spans="1:34" ht="14.5" x14ac:dyDescent="0.35">
      <c r="A306" s="14" t="s">
        <v>139</v>
      </c>
      <c r="B306" s="14" t="s">
        <v>86</v>
      </c>
      <c r="C306" s="19">
        <f t="shared" si="4"/>
        <v>0</v>
      </c>
      <c r="D306" s="17" t="s">
        <v>72</v>
      </c>
      <c r="E306" s="14" t="s">
        <v>72</v>
      </c>
      <c r="F306" s="14" t="s">
        <v>72</v>
      </c>
      <c r="G306" s="14" t="s">
        <v>72</v>
      </c>
      <c r="H306" s="14" t="s">
        <v>72</v>
      </c>
      <c r="I306" s="14" t="s">
        <v>72</v>
      </c>
      <c r="J306" s="14" t="s">
        <v>72</v>
      </c>
      <c r="K306" s="14" t="s">
        <v>72</v>
      </c>
      <c r="L306" s="14" t="s">
        <v>72</v>
      </c>
      <c r="M306" s="14" t="s">
        <v>72</v>
      </c>
      <c r="N306" s="14" t="s">
        <v>72</v>
      </c>
      <c r="O306" s="14" t="s">
        <v>72</v>
      </c>
      <c r="P306" s="14" t="s">
        <v>72</v>
      </c>
      <c r="Q306" s="14" t="s">
        <v>72</v>
      </c>
      <c r="R306" s="14" t="s">
        <v>72</v>
      </c>
      <c r="S306" s="14" t="s">
        <v>72</v>
      </c>
      <c r="T306" s="14" t="s">
        <v>72</v>
      </c>
      <c r="U306" s="14" t="s">
        <v>72</v>
      </c>
      <c r="V306" s="14" t="s">
        <v>72</v>
      </c>
      <c r="W306" s="14" t="s">
        <v>72</v>
      </c>
      <c r="X306" s="14" t="s">
        <v>72</v>
      </c>
      <c r="Y306" s="14" t="s">
        <v>72</v>
      </c>
      <c r="Z306" s="14" t="s">
        <v>72</v>
      </c>
      <c r="AA306" s="14" t="s">
        <v>72</v>
      </c>
      <c r="AB306" s="14" t="s">
        <v>72</v>
      </c>
      <c r="AC306" s="14" t="s">
        <v>72</v>
      </c>
      <c r="AD306" s="14" t="s">
        <v>72</v>
      </c>
      <c r="AE306" s="14" t="s">
        <v>72</v>
      </c>
      <c r="AF306" s="14" t="s">
        <v>72</v>
      </c>
      <c r="AG306" s="14" t="s">
        <v>72</v>
      </c>
      <c r="AH306" s="14" t="s">
        <v>72</v>
      </c>
    </row>
    <row r="307" spans="1:34" ht="14.5" x14ac:dyDescent="0.35">
      <c r="A307" s="14" t="s">
        <v>139</v>
      </c>
      <c r="B307" s="14" t="s">
        <v>87</v>
      </c>
      <c r="C307" s="19">
        <f t="shared" si="4"/>
        <v>136480440.25</v>
      </c>
      <c r="D307" s="17">
        <v>133428786</v>
      </c>
      <c r="E307" s="14">
        <v>139251237</v>
      </c>
      <c r="F307" s="14">
        <v>139810336</v>
      </c>
      <c r="G307" s="14">
        <v>133431402</v>
      </c>
      <c r="H307" s="14">
        <v>138085955</v>
      </c>
      <c r="I307" s="14">
        <v>135856610</v>
      </c>
      <c r="J307" s="14">
        <v>135767778</v>
      </c>
      <c r="K307" s="14">
        <v>130491275</v>
      </c>
      <c r="L307" s="14">
        <v>130978872</v>
      </c>
      <c r="M307" s="14">
        <v>136371149</v>
      </c>
      <c r="N307" s="14">
        <v>140671580</v>
      </c>
      <c r="O307" s="14">
        <v>130765505</v>
      </c>
      <c r="P307" s="14">
        <v>135173514</v>
      </c>
      <c r="Q307" s="14">
        <v>137453878</v>
      </c>
      <c r="R307" s="14">
        <v>134834168</v>
      </c>
      <c r="S307" s="14">
        <v>132265452</v>
      </c>
      <c r="T307" s="14">
        <v>129465784</v>
      </c>
      <c r="U307" s="14">
        <v>123676657</v>
      </c>
      <c r="V307" s="14">
        <v>123789078</v>
      </c>
      <c r="W307" s="14">
        <v>117790473</v>
      </c>
      <c r="X307" s="14">
        <v>119185076</v>
      </c>
      <c r="Y307" s="14">
        <v>112655746</v>
      </c>
      <c r="Z307" s="14">
        <v>110720323</v>
      </c>
      <c r="AA307" s="14">
        <v>102249914</v>
      </c>
      <c r="AB307" s="14">
        <v>101307136</v>
      </c>
      <c r="AC307" s="14">
        <v>96192170</v>
      </c>
      <c r="AD307" s="14">
        <v>89913084</v>
      </c>
      <c r="AE307" s="14">
        <v>89191041</v>
      </c>
      <c r="AF307" s="14">
        <v>83391431</v>
      </c>
      <c r="AG307" s="14">
        <v>81539086</v>
      </c>
      <c r="AH307" s="14">
        <v>80440116</v>
      </c>
    </row>
    <row r="308" spans="1:34" ht="14.5" x14ac:dyDescent="0.35">
      <c r="A308" s="14" t="s">
        <v>139</v>
      </c>
      <c r="B308" s="14" t="s">
        <v>88</v>
      </c>
      <c r="C308" s="19">
        <f t="shared" si="4"/>
        <v>0</v>
      </c>
      <c r="D308" s="17">
        <v>0</v>
      </c>
      <c r="E308" s="14">
        <v>0</v>
      </c>
      <c r="F308" s="14">
        <v>0</v>
      </c>
      <c r="G308" s="14">
        <v>0</v>
      </c>
      <c r="H308" s="14">
        <v>0</v>
      </c>
      <c r="I308" s="14">
        <v>0</v>
      </c>
      <c r="J308" s="14">
        <v>0</v>
      </c>
      <c r="K308" s="14">
        <v>0</v>
      </c>
      <c r="L308" s="14">
        <v>0</v>
      </c>
      <c r="M308" s="14">
        <v>0</v>
      </c>
      <c r="N308" s="14">
        <v>0</v>
      </c>
      <c r="O308" s="14">
        <v>0</v>
      </c>
      <c r="P308" s="14">
        <v>0</v>
      </c>
      <c r="Q308" s="14">
        <v>0</v>
      </c>
      <c r="R308" s="14">
        <v>0</v>
      </c>
      <c r="S308" s="14">
        <v>0</v>
      </c>
      <c r="T308" s="14">
        <v>0</v>
      </c>
      <c r="U308" s="14">
        <v>0</v>
      </c>
      <c r="V308" s="14">
        <v>0</v>
      </c>
      <c r="W308" s="14">
        <v>0</v>
      </c>
      <c r="X308" s="14">
        <v>0</v>
      </c>
      <c r="Y308" s="14">
        <v>0</v>
      </c>
      <c r="Z308" s="14">
        <v>0</v>
      </c>
      <c r="AA308" s="14">
        <v>0</v>
      </c>
      <c r="AB308" s="14">
        <v>0</v>
      </c>
      <c r="AC308" s="14">
        <v>0</v>
      </c>
      <c r="AD308" s="14">
        <v>0</v>
      </c>
      <c r="AE308" s="14">
        <v>0</v>
      </c>
      <c r="AF308" s="14">
        <v>0</v>
      </c>
      <c r="AG308" s="14">
        <v>0</v>
      </c>
      <c r="AH308" s="14">
        <v>0</v>
      </c>
    </row>
    <row r="309" spans="1:34" ht="14.5" x14ac:dyDescent="0.35">
      <c r="A309" s="14" t="s">
        <v>139</v>
      </c>
      <c r="B309" s="14" t="s">
        <v>89</v>
      </c>
      <c r="C309" s="19">
        <f t="shared" si="4"/>
        <v>43016.25</v>
      </c>
      <c r="D309" s="17">
        <v>41356</v>
      </c>
      <c r="E309" s="14">
        <v>49753</v>
      </c>
      <c r="F309" s="14">
        <v>55738</v>
      </c>
      <c r="G309" s="14">
        <v>25218</v>
      </c>
      <c r="H309" s="14">
        <v>26284</v>
      </c>
      <c r="I309" s="14">
        <v>21605</v>
      </c>
      <c r="J309" s="14">
        <v>22154</v>
      </c>
      <c r="K309" s="14">
        <v>6195</v>
      </c>
      <c r="L309" s="14">
        <v>0</v>
      </c>
      <c r="M309" s="14">
        <v>0</v>
      </c>
      <c r="N309" s="14">
        <v>0</v>
      </c>
      <c r="O309" s="14">
        <v>0</v>
      </c>
      <c r="P309" s="14">
        <v>0</v>
      </c>
      <c r="Q309" s="14">
        <v>0</v>
      </c>
      <c r="R309" s="14">
        <v>0</v>
      </c>
      <c r="S309" s="14">
        <v>0</v>
      </c>
      <c r="T309" s="14">
        <v>0</v>
      </c>
      <c r="U309" s="14">
        <v>0</v>
      </c>
      <c r="V309" s="14">
        <v>0</v>
      </c>
      <c r="W309" s="14">
        <v>0</v>
      </c>
      <c r="X309" s="14">
        <v>0</v>
      </c>
      <c r="Y309" s="14">
        <v>0</v>
      </c>
      <c r="Z309" s="14">
        <v>0</v>
      </c>
      <c r="AA309" s="14">
        <v>0</v>
      </c>
      <c r="AB309" s="14">
        <v>0</v>
      </c>
      <c r="AC309" s="14">
        <v>0</v>
      </c>
      <c r="AD309" s="14">
        <v>0</v>
      </c>
      <c r="AE309" s="14">
        <v>0</v>
      </c>
      <c r="AF309" s="14">
        <v>0</v>
      </c>
      <c r="AG309" s="14">
        <v>0</v>
      </c>
      <c r="AH309" s="14">
        <v>0</v>
      </c>
    </row>
    <row r="310" spans="1:34" ht="14.5" x14ac:dyDescent="0.35">
      <c r="A310" s="14" t="s">
        <v>139</v>
      </c>
      <c r="B310" s="14" t="s">
        <v>90</v>
      </c>
      <c r="C310" s="19">
        <f t="shared" si="4"/>
        <v>136523456.5</v>
      </c>
      <c r="D310" s="17">
        <v>133470142</v>
      </c>
      <c r="E310" s="14">
        <v>139300990</v>
      </c>
      <c r="F310" s="14">
        <v>139866074</v>
      </c>
      <c r="G310" s="14">
        <v>133456620</v>
      </c>
      <c r="H310" s="14">
        <v>138112239</v>
      </c>
      <c r="I310" s="14">
        <v>135878215</v>
      </c>
      <c r="J310" s="14">
        <v>135789932</v>
      </c>
      <c r="K310" s="14">
        <v>130497470</v>
      </c>
      <c r="L310" s="14">
        <v>130978872</v>
      </c>
      <c r="M310" s="14">
        <v>136371149</v>
      </c>
      <c r="N310" s="14">
        <v>140671580</v>
      </c>
      <c r="O310" s="14">
        <v>130765505</v>
      </c>
      <c r="P310" s="14">
        <v>135173514</v>
      </c>
      <c r="Q310" s="14">
        <v>137453878</v>
      </c>
      <c r="R310" s="14">
        <v>134834168</v>
      </c>
      <c r="S310" s="14">
        <v>132265452</v>
      </c>
      <c r="T310" s="14">
        <v>129465784</v>
      </c>
      <c r="U310" s="14">
        <v>123676657</v>
      </c>
      <c r="V310" s="14">
        <v>123789078</v>
      </c>
      <c r="W310" s="14">
        <v>117790473</v>
      </c>
      <c r="X310" s="14">
        <v>119185076</v>
      </c>
      <c r="Y310" s="14">
        <v>112655746</v>
      </c>
      <c r="Z310" s="14">
        <v>110720323</v>
      </c>
      <c r="AA310" s="14">
        <v>102249914</v>
      </c>
      <c r="AB310" s="14">
        <v>101307136</v>
      </c>
      <c r="AC310" s="14">
        <v>96192170</v>
      </c>
      <c r="AD310" s="14">
        <v>89913084</v>
      </c>
      <c r="AE310" s="14">
        <v>89191041</v>
      </c>
      <c r="AF310" s="14">
        <v>83391431</v>
      </c>
      <c r="AG310" s="14">
        <v>81539086</v>
      </c>
      <c r="AH310" s="14">
        <v>80440116</v>
      </c>
    </row>
    <row r="311" spans="1:34" ht="14.5" x14ac:dyDescent="0.35">
      <c r="A311" s="14" t="s">
        <v>139</v>
      </c>
      <c r="B311" s="14" t="s">
        <v>91</v>
      </c>
      <c r="C311" s="19">
        <f t="shared" si="4"/>
        <v>5177403.5</v>
      </c>
      <c r="D311" s="17">
        <v>5157107</v>
      </c>
      <c r="E311" s="14">
        <v>5162164</v>
      </c>
      <c r="F311" s="14">
        <v>5278713</v>
      </c>
      <c r="G311" s="14">
        <v>5111630</v>
      </c>
      <c r="H311" s="14">
        <v>5290620</v>
      </c>
      <c r="I311" s="14">
        <v>5256855</v>
      </c>
      <c r="J311" s="14">
        <v>4565846</v>
      </c>
      <c r="K311" s="14">
        <v>4814959</v>
      </c>
      <c r="L311" s="14">
        <v>4956342</v>
      </c>
      <c r="M311" s="14">
        <v>4456905</v>
      </c>
      <c r="N311" s="14">
        <v>4867547</v>
      </c>
      <c r="O311" s="14">
        <v>4546158</v>
      </c>
      <c r="P311" s="14">
        <v>4649564</v>
      </c>
      <c r="Q311" s="14">
        <v>5137962</v>
      </c>
      <c r="R311" s="14">
        <v>5421307</v>
      </c>
      <c r="S311" s="14">
        <v>5092074</v>
      </c>
      <c r="T311" s="14">
        <v>5562700</v>
      </c>
      <c r="U311" s="14">
        <v>5556906</v>
      </c>
      <c r="V311" s="14">
        <v>5487228</v>
      </c>
      <c r="W311" s="14">
        <v>5370484</v>
      </c>
      <c r="X311" s="14">
        <v>5609740</v>
      </c>
      <c r="Y311" s="14">
        <v>5590684</v>
      </c>
      <c r="Z311" s="14">
        <v>5422551</v>
      </c>
      <c r="AA311" s="14">
        <v>5630402</v>
      </c>
      <c r="AB311" s="14">
        <v>5471688</v>
      </c>
      <c r="AC311" s="14">
        <v>5542991</v>
      </c>
      <c r="AD311" s="14">
        <v>5535818</v>
      </c>
      <c r="AE311" s="14">
        <v>5677444</v>
      </c>
      <c r="AF311" s="14">
        <v>5539276</v>
      </c>
      <c r="AG311" s="14">
        <v>5338036</v>
      </c>
      <c r="AH311" s="14">
        <v>5105372</v>
      </c>
    </row>
    <row r="312" spans="1:34" ht="14.5" x14ac:dyDescent="0.35">
      <c r="A312" s="14" t="s">
        <v>139</v>
      </c>
      <c r="B312" s="14" t="s">
        <v>92</v>
      </c>
      <c r="C312" s="19">
        <f t="shared" si="4"/>
        <v>0</v>
      </c>
      <c r="D312" s="17">
        <v>0</v>
      </c>
      <c r="E312" s="14">
        <v>0</v>
      </c>
      <c r="F312" s="14">
        <v>0</v>
      </c>
      <c r="G312" s="14">
        <v>0</v>
      </c>
      <c r="H312" s="14">
        <v>0</v>
      </c>
      <c r="I312" s="14">
        <v>0</v>
      </c>
      <c r="J312" s="14">
        <v>0</v>
      </c>
      <c r="K312" s="14">
        <v>0</v>
      </c>
      <c r="L312" s="14">
        <v>0</v>
      </c>
      <c r="M312" s="14">
        <v>0</v>
      </c>
      <c r="N312" s="14">
        <v>0</v>
      </c>
      <c r="O312" s="14">
        <v>0</v>
      </c>
      <c r="P312" s="14">
        <v>0</v>
      </c>
      <c r="Q312" s="14">
        <v>0</v>
      </c>
      <c r="R312" s="14">
        <v>0</v>
      </c>
      <c r="S312" s="14">
        <v>0</v>
      </c>
      <c r="T312" s="14">
        <v>0</v>
      </c>
      <c r="U312" s="14">
        <v>0</v>
      </c>
      <c r="V312" s="14">
        <v>0</v>
      </c>
      <c r="W312" s="14">
        <v>0</v>
      </c>
      <c r="X312" s="14">
        <v>0</v>
      </c>
      <c r="Y312" s="14">
        <v>0</v>
      </c>
      <c r="Z312" s="14">
        <v>0</v>
      </c>
      <c r="AA312" s="14">
        <v>0</v>
      </c>
      <c r="AB312" s="14">
        <v>0</v>
      </c>
      <c r="AC312" s="14">
        <v>0</v>
      </c>
      <c r="AD312" s="14">
        <v>0</v>
      </c>
      <c r="AE312" s="14">
        <v>0</v>
      </c>
      <c r="AF312" s="14">
        <v>0</v>
      </c>
      <c r="AG312" s="14">
        <v>0</v>
      </c>
      <c r="AH312" s="14">
        <v>0</v>
      </c>
    </row>
    <row r="313" spans="1:34" ht="14.5" x14ac:dyDescent="0.35">
      <c r="A313" s="14" t="s">
        <v>139</v>
      </c>
      <c r="B313" s="14" t="s">
        <v>93</v>
      </c>
      <c r="C313" s="19">
        <f t="shared" si="4"/>
        <v>7365189.25</v>
      </c>
      <c r="D313" s="17">
        <v>7433522</v>
      </c>
      <c r="E313" s="14">
        <v>7553441</v>
      </c>
      <c r="F313" s="14">
        <v>7213964</v>
      </c>
      <c r="G313" s="14">
        <v>7259830</v>
      </c>
      <c r="H313" s="14">
        <v>7208227</v>
      </c>
      <c r="I313" s="14">
        <v>6776714</v>
      </c>
      <c r="J313" s="14">
        <v>7070573</v>
      </c>
      <c r="K313" s="14">
        <v>7010277</v>
      </c>
      <c r="L313" s="14">
        <v>7093025</v>
      </c>
      <c r="M313" s="14">
        <v>8426869</v>
      </c>
      <c r="N313" s="14">
        <v>8690376</v>
      </c>
      <c r="O313" s="14">
        <v>8324195</v>
      </c>
      <c r="P313" s="14">
        <v>8610619</v>
      </c>
      <c r="Q313" s="14">
        <v>8699796</v>
      </c>
      <c r="R313" s="14">
        <v>8742495</v>
      </c>
      <c r="S313" s="14">
        <v>8840059</v>
      </c>
      <c r="T313" s="14">
        <v>9486734</v>
      </c>
      <c r="U313" s="14">
        <v>9081345</v>
      </c>
      <c r="V313" s="14">
        <v>9285372</v>
      </c>
      <c r="W313" s="14">
        <v>9211623</v>
      </c>
      <c r="X313" s="14">
        <v>9270605</v>
      </c>
      <c r="Y313" s="14">
        <v>8838083</v>
      </c>
      <c r="Z313" s="14">
        <v>7873067</v>
      </c>
      <c r="AA313" s="14">
        <v>7709330</v>
      </c>
      <c r="AB313" s="14">
        <v>7863631</v>
      </c>
      <c r="AC313" s="14">
        <v>7341890</v>
      </c>
      <c r="AD313" s="14">
        <v>6830367</v>
      </c>
      <c r="AE313" s="14">
        <v>7138284</v>
      </c>
      <c r="AF313" s="14">
        <v>6592408</v>
      </c>
      <c r="AG313" s="14">
        <v>6260962</v>
      </c>
      <c r="AH313" s="14">
        <v>6107078</v>
      </c>
    </row>
    <row r="314" spans="1:34" ht="14.5" x14ac:dyDescent="0.35">
      <c r="A314" s="14" t="s">
        <v>139</v>
      </c>
      <c r="B314" s="14" t="s">
        <v>94</v>
      </c>
      <c r="C314" s="19">
        <f t="shared" si="4"/>
        <v>392384</v>
      </c>
      <c r="D314" s="17">
        <v>-299101</v>
      </c>
      <c r="E314" s="14">
        <v>212291</v>
      </c>
      <c r="F314" s="14">
        <v>768481</v>
      </c>
      <c r="G314" s="14">
        <v>887865</v>
      </c>
      <c r="H314" s="14">
        <v>1680622</v>
      </c>
      <c r="I314" s="14">
        <v>2079010</v>
      </c>
      <c r="J314" s="14">
        <v>1757242</v>
      </c>
      <c r="K314" s="14">
        <v>1968589</v>
      </c>
      <c r="L314" s="14">
        <v>2239786</v>
      </c>
      <c r="M314" s="14">
        <v>863919</v>
      </c>
      <c r="N314" s="14">
        <v>1234360</v>
      </c>
      <c r="O314" s="14">
        <v>1178780</v>
      </c>
      <c r="P314" s="14">
        <v>1765272</v>
      </c>
      <c r="Q314" s="14">
        <v>2190689</v>
      </c>
      <c r="R314" s="14">
        <v>0</v>
      </c>
      <c r="S314" s="14">
        <v>0</v>
      </c>
      <c r="T314" s="14">
        <v>0</v>
      </c>
      <c r="U314" s="14">
        <v>0</v>
      </c>
      <c r="V314" s="14">
        <v>0</v>
      </c>
      <c r="W314" s="14">
        <v>0</v>
      </c>
      <c r="X314" s="14">
        <v>0</v>
      </c>
      <c r="Y314" s="14">
        <v>0</v>
      </c>
      <c r="Z314" s="14">
        <v>0</v>
      </c>
      <c r="AA314" s="14">
        <v>0</v>
      </c>
      <c r="AB314" s="14">
        <v>0</v>
      </c>
      <c r="AC314" s="14">
        <v>0</v>
      </c>
      <c r="AD314" s="14">
        <v>0</v>
      </c>
      <c r="AE314" s="14">
        <v>0</v>
      </c>
      <c r="AF314" s="14">
        <v>0</v>
      </c>
      <c r="AG314" s="14">
        <v>0</v>
      </c>
      <c r="AH314" s="14">
        <v>0</v>
      </c>
    </row>
    <row r="315" spans="1:34" ht="14.5" x14ac:dyDescent="0.35">
      <c r="A315" s="14" t="s">
        <v>139</v>
      </c>
      <c r="B315" s="14" t="s">
        <v>95</v>
      </c>
      <c r="C315" s="19">
        <f t="shared" si="4"/>
        <v>0</v>
      </c>
      <c r="D315" s="17">
        <v>0</v>
      </c>
      <c r="E315" s="14">
        <v>0</v>
      </c>
      <c r="F315" s="14">
        <v>0</v>
      </c>
      <c r="G315" s="14">
        <v>0</v>
      </c>
      <c r="H315" s="14">
        <v>0</v>
      </c>
      <c r="I315" s="14">
        <v>0</v>
      </c>
      <c r="J315" s="14">
        <v>0</v>
      </c>
      <c r="K315" s="14">
        <v>0</v>
      </c>
      <c r="L315" s="14">
        <v>0</v>
      </c>
      <c r="M315" s="14">
        <v>0</v>
      </c>
      <c r="N315" s="14">
        <v>0</v>
      </c>
      <c r="O315" s="14">
        <v>0</v>
      </c>
      <c r="P315" s="14">
        <v>0</v>
      </c>
      <c r="Q315" s="14">
        <v>0</v>
      </c>
      <c r="R315" s="14">
        <v>0</v>
      </c>
      <c r="S315" s="14">
        <v>0</v>
      </c>
      <c r="T315" s="14">
        <v>0</v>
      </c>
      <c r="U315" s="14">
        <v>0</v>
      </c>
      <c r="V315" s="14">
        <v>0</v>
      </c>
      <c r="W315" s="14">
        <v>0</v>
      </c>
      <c r="X315" s="14">
        <v>0</v>
      </c>
      <c r="Y315" s="14">
        <v>0</v>
      </c>
      <c r="Z315" s="14">
        <v>0</v>
      </c>
      <c r="AA315" s="14">
        <v>0</v>
      </c>
      <c r="AB315" s="14">
        <v>0</v>
      </c>
      <c r="AC315" s="14">
        <v>0</v>
      </c>
      <c r="AD315" s="14">
        <v>3509292</v>
      </c>
      <c r="AE315" s="14">
        <v>954161</v>
      </c>
      <c r="AF315" s="14">
        <v>3511996</v>
      </c>
      <c r="AG315" s="14">
        <v>4841663</v>
      </c>
      <c r="AH315" s="14">
        <v>12566626</v>
      </c>
    </row>
    <row r="316" spans="1:34" ht="14.5" x14ac:dyDescent="0.35">
      <c r="A316" s="14" t="s">
        <v>139</v>
      </c>
      <c r="B316" s="20" t="s">
        <v>96</v>
      </c>
      <c r="C316" s="19">
        <f t="shared" si="4"/>
        <v>149458433</v>
      </c>
      <c r="D316" s="17">
        <v>145761670</v>
      </c>
      <c r="E316" s="14">
        <v>152228886</v>
      </c>
      <c r="F316" s="14">
        <v>153127231</v>
      </c>
      <c r="G316" s="14">
        <v>146715945</v>
      </c>
      <c r="H316" s="14">
        <v>152291709</v>
      </c>
      <c r="I316" s="14">
        <v>149990794</v>
      </c>
      <c r="J316" s="14">
        <v>149183594</v>
      </c>
      <c r="K316" s="14">
        <v>144291295</v>
      </c>
      <c r="L316" s="14">
        <v>145268024</v>
      </c>
      <c r="M316" s="14">
        <v>150118842</v>
      </c>
      <c r="N316" s="14">
        <v>155463863</v>
      </c>
      <c r="O316" s="14">
        <v>144814638</v>
      </c>
      <c r="P316" s="14">
        <v>150198969</v>
      </c>
      <c r="Q316" s="14">
        <v>153482325</v>
      </c>
      <c r="R316" s="14">
        <v>150030254</v>
      </c>
      <c r="S316" s="14">
        <v>147419903</v>
      </c>
      <c r="T316" s="14">
        <v>145351453</v>
      </c>
      <c r="U316" s="14">
        <v>137705789</v>
      </c>
      <c r="V316" s="14">
        <v>137792294</v>
      </c>
      <c r="W316" s="14">
        <v>130363998</v>
      </c>
      <c r="X316" s="14">
        <v>133624594</v>
      </c>
      <c r="Y316" s="14">
        <v>126669344</v>
      </c>
      <c r="Z316" s="14">
        <v>123674042</v>
      </c>
      <c r="AA316" s="14">
        <v>114604889</v>
      </c>
      <c r="AB316" s="14">
        <v>113799894</v>
      </c>
      <c r="AC316" s="14">
        <v>108280663</v>
      </c>
      <c r="AD316" s="14">
        <v>104356410</v>
      </c>
      <c r="AE316" s="14">
        <v>101447569</v>
      </c>
      <c r="AF316" s="14">
        <v>97358227</v>
      </c>
      <c r="AG316" s="14">
        <v>96173130</v>
      </c>
      <c r="AH316" s="14">
        <v>102686239</v>
      </c>
    </row>
    <row r="317" spans="1:34" ht="14.5" x14ac:dyDescent="0.35">
      <c r="A317" s="14" t="s">
        <v>139</v>
      </c>
      <c r="B317" s="14" t="s">
        <v>97</v>
      </c>
      <c r="C317" s="19">
        <f t="shared" si="4"/>
        <v>-23080369.25</v>
      </c>
      <c r="D317" s="17">
        <v>-25635669</v>
      </c>
      <c r="E317" s="14">
        <v>-23537317</v>
      </c>
      <c r="F317" s="14">
        <v>-23887860</v>
      </c>
      <c r="G317" s="14">
        <v>-19260631</v>
      </c>
      <c r="H317" s="14">
        <v>-18911293</v>
      </c>
      <c r="I317" s="14">
        <v>-21172896</v>
      </c>
      <c r="J317" s="14">
        <v>-23346370</v>
      </c>
      <c r="K317" s="14">
        <v>-23337561</v>
      </c>
      <c r="L317" s="14">
        <v>-22961660</v>
      </c>
      <c r="M317" s="14">
        <v>-25369501</v>
      </c>
      <c r="N317" s="14">
        <v>-17886922</v>
      </c>
      <c r="O317" s="14">
        <v>-16116262</v>
      </c>
      <c r="P317" s="14">
        <v>-14025574</v>
      </c>
      <c r="Q317" s="14">
        <v>-8327167</v>
      </c>
      <c r="R317" s="14">
        <v>-12020046</v>
      </c>
      <c r="S317" s="14">
        <v>-10752011</v>
      </c>
      <c r="T317" s="14">
        <v>-18538738</v>
      </c>
      <c r="U317" s="14">
        <v>-13628955</v>
      </c>
      <c r="V317" s="14">
        <v>-11280078</v>
      </c>
      <c r="W317" s="14">
        <v>-12047226</v>
      </c>
      <c r="X317" s="14">
        <v>-9747182</v>
      </c>
      <c r="Y317" s="14">
        <v>-9330599</v>
      </c>
      <c r="Z317" s="14">
        <v>-8350336</v>
      </c>
      <c r="AA317" s="14">
        <v>-6978930</v>
      </c>
      <c r="AB317" s="14">
        <v>-9479853</v>
      </c>
      <c r="AC317" s="14">
        <v>-402067</v>
      </c>
      <c r="AD317" s="14">
        <v>3509292</v>
      </c>
      <c r="AE317" s="14">
        <v>954161</v>
      </c>
      <c r="AF317" s="14">
        <v>3511996</v>
      </c>
      <c r="AG317" s="14">
        <v>4841663</v>
      </c>
      <c r="AH317" s="14">
        <v>12566626</v>
      </c>
    </row>
    <row r="318" spans="1:34" ht="14.5" x14ac:dyDescent="0.35">
      <c r="A318" s="14" t="s">
        <v>139</v>
      </c>
      <c r="B318" s="14" t="s">
        <v>98</v>
      </c>
      <c r="C318" s="19">
        <f t="shared" si="4"/>
        <v>0.84499999999999997</v>
      </c>
      <c r="D318" s="17">
        <v>0.82</v>
      </c>
      <c r="E318" s="14">
        <v>0.85</v>
      </c>
      <c r="F318" s="14">
        <v>0.84</v>
      </c>
      <c r="G318" s="14">
        <v>0.87</v>
      </c>
      <c r="H318" s="14">
        <v>0.88</v>
      </c>
      <c r="I318" s="14">
        <v>0.86</v>
      </c>
      <c r="J318" s="14">
        <v>0.84</v>
      </c>
      <c r="K318" s="14">
        <v>0.84</v>
      </c>
      <c r="L318" s="14">
        <v>0.84</v>
      </c>
      <c r="M318" s="14">
        <v>0.83</v>
      </c>
      <c r="N318" s="14">
        <v>0.88</v>
      </c>
      <c r="O318" s="14">
        <v>0.89</v>
      </c>
      <c r="P318" s="14">
        <v>0.91</v>
      </c>
      <c r="Q318" s="14">
        <v>0.95</v>
      </c>
      <c r="R318" s="14">
        <v>0.92</v>
      </c>
      <c r="S318" s="14">
        <v>0.93</v>
      </c>
      <c r="T318" s="14">
        <v>0.87</v>
      </c>
      <c r="U318" s="14">
        <v>0.9</v>
      </c>
      <c r="V318" s="14">
        <v>0.92</v>
      </c>
      <c r="W318" s="14">
        <v>0.91</v>
      </c>
      <c r="X318" s="14">
        <v>0.93</v>
      </c>
      <c r="Y318" s="14">
        <v>0.93</v>
      </c>
      <c r="Z318" s="14">
        <v>0.93</v>
      </c>
      <c r="AA318" s="14">
        <v>0.94</v>
      </c>
      <c r="AB318" s="14">
        <v>0.92</v>
      </c>
      <c r="AC318" s="14">
        <v>1</v>
      </c>
      <c r="AD318" s="14">
        <v>1.03</v>
      </c>
      <c r="AE318" s="14">
        <v>1.01</v>
      </c>
      <c r="AF318" s="14">
        <v>1.04</v>
      </c>
      <c r="AG318" s="14">
        <v>1.05</v>
      </c>
      <c r="AH318" s="14">
        <v>1.1399999999999999</v>
      </c>
    </row>
    <row r="319" spans="1:34" ht="14.5" x14ac:dyDescent="0.35">
      <c r="A319" s="14" t="s">
        <v>139</v>
      </c>
      <c r="B319" s="14" t="s">
        <v>99</v>
      </c>
      <c r="C319" s="19">
        <f t="shared" si="4"/>
        <v>0</v>
      </c>
    </row>
    <row r="320" spans="1:34" ht="14.5" x14ac:dyDescent="0.35">
      <c r="A320" s="14" t="s">
        <v>139</v>
      </c>
      <c r="B320" s="14" t="s">
        <v>35</v>
      </c>
      <c r="C320" s="19">
        <f t="shared" si="4"/>
        <v>0</v>
      </c>
      <c r="D320" s="17" t="s">
        <v>100</v>
      </c>
      <c r="E320" s="14" t="s">
        <v>101</v>
      </c>
      <c r="F320" s="14" t="s">
        <v>102</v>
      </c>
      <c r="G320" s="14" t="s">
        <v>103</v>
      </c>
      <c r="H320" s="14" t="s">
        <v>104</v>
      </c>
      <c r="I320" s="14" t="s">
        <v>105</v>
      </c>
      <c r="J320" s="14" t="s">
        <v>106</v>
      </c>
      <c r="K320" s="14" t="s">
        <v>107</v>
      </c>
      <c r="L320" s="14" t="s">
        <v>108</v>
      </c>
      <c r="M320" s="14" t="s">
        <v>109</v>
      </c>
      <c r="N320" s="14" t="s">
        <v>110</v>
      </c>
      <c r="O320" s="14" t="s">
        <v>111</v>
      </c>
      <c r="P320" s="14" t="s">
        <v>112</v>
      </c>
      <c r="Q320" s="14" t="s">
        <v>113</v>
      </c>
      <c r="R320" s="14" t="s">
        <v>114</v>
      </c>
      <c r="S320" s="14" t="s">
        <v>115</v>
      </c>
      <c r="T320" s="14" t="s">
        <v>116</v>
      </c>
      <c r="U320" s="14" t="s">
        <v>117</v>
      </c>
      <c r="V320" s="14" t="s">
        <v>118</v>
      </c>
      <c r="W320" s="14" t="s">
        <v>119</v>
      </c>
      <c r="X320" s="14" t="s">
        <v>120</v>
      </c>
      <c r="Y320" s="14" t="s">
        <v>121</v>
      </c>
      <c r="Z320" s="14" t="s">
        <v>122</v>
      </c>
      <c r="AA320" s="14" t="s">
        <v>123</v>
      </c>
      <c r="AB320" s="14" t="s">
        <v>124</v>
      </c>
      <c r="AC320" s="14" t="s">
        <v>125</v>
      </c>
      <c r="AD320" s="14" t="s">
        <v>126</v>
      </c>
      <c r="AE320" s="14" t="s">
        <v>127</v>
      </c>
      <c r="AF320" s="14" t="s">
        <v>128</v>
      </c>
      <c r="AG320" s="14" t="s">
        <v>129</v>
      </c>
      <c r="AH320" s="14" t="s">
        <v>130</v>
      </c>
    </row>
    <row r="321" spans="1:34" ht="14.5" x14ac:dyDescent="0.35">
      <c r="B321" s="14" t="s">
        <v>140</v>
      </c>
      <c r="C321" s="19">
        <f t="shared" si="4"/>
        <v>0</v>
      </c>
    </row>
    <row r="322" spans="1:34" ht="14.5" x14ac:dyDescent="0.35">
      <c r="A322" s="14" t="s">
        <v>140</v>
      </c>
      <c r="B322" s="14" t="s">
        <v>38</v>
      </c>
      <c r="C322" s="19">
        <f t="shared" si="4"/>
        <v>0</v>
      </c>
    </row>
    <row r="323" spans="1:34" ht="14.5" x14ac:dyDescent="0.35">
      <c r="A323" s="14" t="s">
        <v>140</v>
      </c>
      <c r="B323" s="14" t="s">
        <v>39</v>
      </c>
      <c r="C323" s="19">
        <f t="shared" si="4"/>
        <v>0</v>
      </c>
      <c r="D323" s="17" t="s">
        <v>40</v>
      </c>
      <c r="E323" s="14" t="s">
        <v>41</v>
      </c>
      <c r="F323" s="14" t="s">
        <v>42</v>
      </c>
      <c r="G323" s="14" t="s">
        <v>43</v>
      </c>
      <c r="H323" s="14" t="s">
        <v>44</v>
      </c>
      <c r="I323" s="14" t="s">
        <v>45</v>
      </c>
      <c r="J323" s="14" t="s">
        <v>46</v>
      </c>
      <c r="K323" s="14" t="s">
        <v>47</v>
      </c>
      <c r="L323" s="14" t="s">
        <v>48</v>
      </c>
      <c r="M323" s="14" t="s">
        <v>49</v>
      </c>
      <c r="N323" s="14" t="s">
        <v>50</v>
      </c>
      <c r="O323" s="14" t="s">
        <v>51</v>
      </c>
      <c r="P323" s="14" t="s">
        <v>52</v>
      </c>
      <c r="Q323" s="14" t="s">
        <v>53</v>
      </c>
      <c r="R323" s="14" t="s">
        <v>54</v>
      </c>
      <c r="S323" s="14" t="s">
        <v>55</v>
      </c>
      <c r="T323" s="14" t="s">
        <v>56</v>
      </c>
      <c r="U323" s="14" t="s">
        <v>57</v>
      </c>
      <c r="V323" s="14" t="s">
        <v>58</v>
      </c>
      <c r="W323" s="14" t="s">
        <v>59</v>
      </c>
      <c r="X323" s="14" t="s">
        <v>60</v>
      </c>
      <c r="Y323" s="14" t="s">
        <v>61</v>
      </c>
      <c r="Z323" s="14" t="s">
        <v>62</v>
      </c>
      <c r="AA323" s="14" t="s">
        <v>63</v>
      </c>
      <c r="AB323" s="14" t="s">
        <v>64</v>
      </c>
      <c r="AC323" s="14" t="s">
        <v>65</v>
      </c>
      <c r="AD323" s="14" t="s">
        <v>66</v>
      </c>
      <c r="AE323" s="14" t="s">
        <v>67</v>
      </c>
      <c r="AF323" s="14" t="s">
        <v>68</v>
      </c>
      <c r="AG323" s="14" t="s">
        <v>69</v>
      </c>
      <c r="AH323" s="14" t="s">
        <v>70</v>
      </c>
    </row>
    <row r="324" spans="1:34" ht="14.5" x14ac:dyDescent="0.35">
      <c r="A324" s="14" t="s">
        <v>140</v>
      </c>
      <c r="B324" s="14" t="s">
        <v>71</v>
      </c>
      <c r="C324" s="19">
        <f t="shared" si="4"/>
        <v>0</v>
      </c>
      <c r="D324" s="17" t="s">
        <v>72</v>
      </c>
      <c r="E324" s="14" t="s">
        <v>72</v>
      </c>
      <c r="F324" s="14" t="s">
        <v>72</v>
      </c>
      <c r="G324" s="14" t="s">
        <v>72</v>
      </c>
      <c r="H324" s="14" t="s">
        <v>72</v>
      </c>
      <c r="I324" s="14" t="s">
        <v>72</v>
      </c>
      <c r="J324" s="14" t="s">
        <v>72</v>
      </c>
      <c r="K324" s="14" t="s">
        <v>72</v>
      </c>
      <c r="L324" s="14" t="s">
        <v>72</v>
      </c>
      <c r="M324" s="14" t="s">
        <v>72</v>
      </c>
      <c r="N324" s="14" t="s">
        <v>72</v>
      </c>
      <c r="O324" s="14" t="s">
        <v>72</v>
      </c>
      <c r="P324" s="14" t="s">
        <v>72</v>
      </c>
      <c r="Q324" s="14" t="s">
        <v>72</v>
      </c>
      <c r="R324" s="14" t="s">
        <v>72</v>
      </c>
      <c r="S324" s="14" t="s">
        <v>72</v>
      </c>
      <c r="T324" s="14" t="s">
        <v>72</v>
      </c>
      <c r="U324" s="14" t="s">
        <v>72</v>
      </c>
      <c r="V324" s="14" t="s">
        <v>72</v>
      </c>
      <c r="W324" s="14" t="s">
        <v>72</v>
      </c>
      <c r="X324" s="14" t="s">
        <v>72</v>
      </c>
      <c r="Y324" s="14" t="s">
        <v>72</v>
      </c>
      <c r="Z324" s="14" t="s">
        <v>72</v>
      </c>
      <c r="AA324" s="14" t="s">
        <v>72</v>
      </c>
      <c r="AB324" s="14" t="s">
        <v>72</v>
      </c>
      <c r="AC324" s="14" t="s">
        <v>72</v>
      </c>
      <c r="AD324" s="14" t="s">
        <v>72</v>
      </c>
      <c r="AE324" s="14" t="s">
        <v>72</v>
      </c>
      <c r="AF324" s="14" t="s">
        <v>72</v>
      </c>
      <c r="AG324" s="14" t="s">
        <v>72</v>
      </c>
      <c r="AH324" s="14" t="s">
        <v>72</v>
      </c>
    </row>
    <row r="325" spans="1:34" ht="14.5" x14ac:dyDescent="0.35">
      <c r="A325" s="14" t="s">
        <v>140</v>
      </c>
      <c r="B325" s="14" t="s">
        <v>73</v>
      </c>
      <c r="C325" s="19">
        <f t="shared" si="4"/>
        <v>0</v>
      </c>
      <c r="D325" s="17" t="s">
        <v>72</v>
      </c>
      <c r="E325" s="14" t="s">
        <v>72</v>
      </c>
      <c r="F325" s="14" t="s">
        <v>72</v>
      </c>
      <c r="G325" s="14" t="s">
        <v>72</v>
      </c>
      <c r="H325" s="14" t="s">
        <v>72</v>
      </c>
      <c r="I325" s="14" t="s">
        <v>72</v>
      </c>
      <c r="J325" s="14" t="s">
        <v>72</v>
      </c>
      <c r="K325" s="14" t="s">
        <v>72</v>
      </c>
      <c r="L325" s="14" t="s">
        <v>72</v>
      </c>
      <c r="M325" s="14" t="s">
        <v>72</v>
      </c>
      <c r="N325" s="14" t="s">
        <v>72</v>
      </c>
      <c r="O325" s="14" t="s">
        <v>72</v>
      </c>
      <c r="P325" s="14" t="s">
        <v>72</v>
      </c>
      <c r="Q325" s="14" t="s">
        <v>72</v>
      </c>
      <c r="R325" s="14" t="s">
        <v>72</v>
      </c>
      <c r="S325" s="14" t="s">
        <v>72</v>
      </c>
      <c r="T325" s="14" t="s">
        <v>72</v>
      </c>
      <c r="U325" s="14" t="s">
        <v>72</v>
      </c>
      <c r="V325" s="14" t="s">
        <v>72</v>
      </c>
      <c r="W325" s="14" t="s">
        <v>72</v>
      </c>
      <c r="X325" s="14" t="s">
        <v>72</v>
      </c>
      <c r="Y325" s="14" t="s">
        <v>72</v>
      </c>
      <c r="Z325" s="14" t="s">
        <v>72</v>
      </c>
      <c r="AA325" s="14" t="s">
        <v>72</v>
      </c>
      <c r="AB325" s="14" t="s">
        <v>72</v>
      </c>
      <c r="AC325" s="14" t="s">
        <v>72</v>
      </c>
      <c r="AD325" s="14" t="s">
        <v>72</v>
      </c>
      <c r="AE325" s="14" t="s">
        <v>72</v>
      </c>
      <c r="AF325" s="14" t="s">
        <v>72</v>
      </c>
      <c r="AG325" s="14" t="s">
        <v>72</v>
      </c>
      <c r="AH325" s="14" t="s">
        <v>72</v>
      </c>
    </row>
    <row r="326" spans="1:34" ht="14.5" x14ac:dyDescent="0.35">
      <c r="A326" s="14" t="s">
        <v>140</v>
      </c>
      <c r="B326" s="14" t="s">
        <v>74</v>
      </c>
      <c r="C326" s="19">
        <f t="shared" si="4"/>
        <v>5155426</v>
      </c>
      <c r="D326" s="17">
        <v>4851252</v>
      </c>
      <c r="E326" s="14">
        <v>5251860</v>
      </c>
      <c r="F326" s="14">
        <v>5296030</v>
      </c>
      <c r="G326" s="14">
        <v>5222562</v>
      </c>
      <c r="H326" s="14">
        <v>5218132</v>
      </c>
      <c r="I326" s="14">
        <v>5492172</v>
      </c>
      <c r="J326" s="14">
        <v>5517389</v>
      </c>
      <c r="K326" s="14">
        <v>5748256</v>
      </c>
      <c r="L326" s="14">
        <v>6012748</v>
      </c>
      <c r="M326" s="14">
        <v>6376331</v>
      </c>
      <c r="N326" s="14">
        <v>6416068</v>
      </c>
      <c r="O326" s="14">
        <v>6509550</v>
      </c>
      <c r="P326" s="14">
        <v>6700636</v>
      </c>
      <c r="Q326" s="14">
        <v>6928397</v>
      </c>
      <c r="R326" s="14">
        <v>7040473</v>
      </c>
      <c r="S326" s="14">
        <v>6915159</v>
      </c>
      <c r="T326" s="14">
        <v>6982469</v>
      </c>
      <c r="U326" s="14">
        <v>6493205</v>
      </c>
      <c r="V326" s="14">
        <v>7513051</v>
      </c>
      <c r="W326" s="14">
        <v>6383088</v>
      </c>
      <c r="X326" s="14">
        <v>6534692</v>
      </c>
      <c r="Y326" s="14">
        <v>6452068</v>
      </c>
      <c r="Z326" s="14">
        <v>6301169</v>
      </c>
      <c r="AA326" s="14">
        <v>6212643</v>
      </c>
      <c r="AB326" s="14">
        <v>6420195</v>
      </c>
      <c r="AC326" s="14">
        <v>6190584</v>
      </c>
      <c r="AD326" s="14">
        <v>6055087</v>
      </c>
      <c r="AE326" s="14">
        <v>6083815</v>
      </c>
      <c r="AF326" s="14">
        <v>6861255</v>
      </c>
      <c r="AG326" s="14">
        <v>7333192</v>
      </c>
      <c r="AH326" s="14">
        <v>7996096</v>
      </c>
    </row>
    <row r="327" spans="1:34" ht="14.5" x14ac:dyDescent="0.35">
      <c r="A327" s="14" t="s">
        <v>140</v>
      </c>
      <c r="B327" s="14" t="s">
        <v>75</v>
      </c>
      <c r="C327" s="19">
        <f t="shared" si="4"/>
        <v>1239956.25</v>
      </c>
      <c r="D327" s="17">
        <v>1310133</v>
      </c>
      <c r="E327" s="14">
        <v>1234655</v>
      </c>
      <c r="F327" s="14">
        <v>1215278</v>
      </c>
      <c r="G327" s="14">
        <v>1199759</v>
      </c>
      <c r="H327" s="14">
        <v>1162788</v>
      </c>
      <c r="I327" s="14">
        <v>1137735</v>
      </c>
      <c r="J327" s="14">
        <v>1062111</v>
      </c>
      <c r="K327" s="14">
        <v>983145</v>
      </c>
      <c r="L327" s="14">
        <v>902627</v>
      </c>
      <c r="M327" s="14">
        <v>808653</v>
      </c>
      <c r="N327" s="14">
        <v>761548</v>
      </c>
      <c r="O327" s="14">
        <v>803741</v>
      </c>
      <c r="P327" s="14">
        <v>900933</v>
      </c>
      <c r="Q327" s="14">
        <v>507515</v>
      </c>
      <c r="R327" s="14">
        <v>349246</v>
      </c>
      <c r="S327" s="14">
        <v>279684</v>
      </c>
      <c r="T327" s="14">
        <v>266841</v>
      </c>
      <c r="U327" s="14">
        <v>551293</v>
      </c>
      <c r="V327" s="14">
        <v>400254</v>
      </c>
      <c r="W327" s="14">
        <v>521238</v>
      </c>
      <c r="X327" s="14">
        <v>656302</v>
      </c>
      <c r="Y327" s="14">
        <v>602821</v>
      </c>
      <c r="Z327" s="14">
        <v>647104</v>
      </c>
      <c r="AA327" s="14">
        <v>656259</v>
      </c>
      <c r="AB327" s="14">
        <v>606406</v>
      </c>
      <c r="AC327" s="14">
        <v>641017</v>
      </c>
      <c r="AD327" s="14">
        <v>622693</v>
      </c>
      <c r="AE327" s="14">
        <v>512344</v>
      </c>
      <c r="AF327" s="14">
        <v>408419</v>
      </c>
      <c r="AG327" s="14">
        <v>376591</v>
      </c>
      <c r="AH327" s="14">
        <v>385510</v>
      </c>
    </row>
    <row r="328" spans="1:34" ht="14.5" x14ac:dyDescent="0.35">
      <c r="A328" s="14" t="s">
        <v>140</v>
      </c>
      <c r="B328" s="14" t="s">
        <v>76</v>
      </c>
      <c r="C328" s="19">
        <f t="shared" ref="C328:C391" si="5">IFERROR(AVERAGE(D328:G328),0)</f>
        <v>2551640.75</v>
      </c>
      <c r="D328" s="17">
        <v>2295336</v>
      </c>
      <c r="E328" s="14">
        <v>2578627</v>
      </c>
      <c r="F328" s="14">
        <v>2607156</v>
      </c>
      <c r="G328" s="14">
        <v>2725444</v>
      </c>
      <c r="H328" s="14">
        <v>2808236</v>
      </c>
      <c r="I328" s="14">
        <v>2688088</v>
      </c>
      <c r="J328" s="14">
        <v>2791485</v>
      </c>
      <c r="K328" s="14">
        <v>2789803</v>
      </c>
      <c r="L328" s="14">
        <v>2826474</v>
      </c>
      <c r="M328" s="14">
        <v>2827766</v>
      </c>
      <c r="N328" s="14">
        <v>2945122</v>
      </c>
      <c r="O328" s="14">
        <v>3121676</v>
      </c>
      <c r="P328" s="14">
        <v>3190375</v>
      </c>
      <c r="Q328" s="14">
        <v>3524900</v>
      </c>
      <c r="R328" s="14">
        <v>3566361</v>
      </c>
      <c r="S328" s="14">
        <v>3769263</v>
      </c>
      <c r="T328" s="14">
        <v>3568387</v>
      </c>
      <c r="U328" s="14">
        <v>3640052</v>
      </c>
      <c r="V328" s="14">
        <v>3288683</v>
      </c>
      <c r="W328" s="14">
        <v>3224984</v>
      </c>
      <c r="X328" s="14">
        <v>2859573</v>
      </c>
      <c r="Y328" s="14">
        <v>2782036</v>
      </c>
      <c r="Z328" s="14">
        <v>2789931</v>
      </c>
      <c r="AA328" s="14">
        <v>2868654</v>
      </c>
      <c r="AB328" s="14">
        <v>2931878</v>
      </c>
      <c r="AC328" s="14">
        <v>2808819</v>
      </c>
      <c r="AD328" s="14">
        <v>2713002</v>
      </c>
      <c r="AE328" s="14">
        <v>2584600</v>
      </c>
      <c r="AF328" s="14">
        <v>1760038</v>
      </c>
      <c r="AG328" s="14">
        <v>145716</v>
      </c>
      <c r="AH328" s="14">
        <v>542289</v>
      </c>
    </row>
    <row r="329" spans="1:34" ht="14.5" x14ac:dyDescent="0.35">
      <c r="A329" s="14" t="s">
        <v>140</v>
      </c>
      <c r="B329" s="14" t="s">
        <v>77</v>
      </c>
      <c r="C329" s="19">
        <f t="shared" si="5"/>
        <v>8947023</v>
      </c>
      <c r="D329" s="17">
        <v>8456721</v>
      </c>
      <c r="E329" s="14">
        <v>9065142</v>
      </c>
      <c r="F329" s="14">
        <v>9118464</v>
      </c>
      <c r="G329" s="14">
        <v>9147765</v>
      </c>
      <c r="H329" s="14">
        <v>9189156</v>
      </c>
      <c r="I329" s="14">
        <v>9317995</v>
      </c>
      <c r="J329" s="14">
        <v>9370985</v>
      </c>
      <c r="K329" s="14">
        <v>9521204</v>
      </c>
      <c r="L329" s="14">
        <v>9741849</v>
      </c>
      <c r="M329" s="14">
        <v>10012750</v>
      </c>
      <c r="N329" s="14">
        <v>10122738</v>
      </c>
      <c r="O329" s="14">
        <v>10434967</v>
      </c>
      <c r="P329" s="14">
        <v>10791944</v>
      </c>
      <c r="Q329" s="14">
        <v>10960812</v>
      </c>
      <c r="R329" s="14">
        <v>10956080</v>
      </c>
      <c r="S329" s="14">
        <v>10964106</v>
      </c>
      <c r="T329" s="14">
        <v>10817697</v>
      </c>
      <c r="U329" s="14">
        <v>10684550</v>
      </c>
      <c r="V329" s="14">
        <v>11201988</v>
      </c>
      <c r="W329" s="14">
        <v>10129310</v>
      </c>
      <c r="X329" s="14">
        <v>10050567</v>
      </c>
      <c r="Y329" s="14">
        <v>9836925</v>
      </c>
      <c r="Z329" s="14">
        <v>9738204</v>
      </c>
      <c r="AA329" s="14">
        <v>9737556</v>
      </c>
      <c r="AB329" s="14">
        <v>9958479</v>
      </c>
      <c r="AC329" s="14">
        <v>9640419</v>
      </c>
      <c r="AD329" s="14">
        <v>9390783</v>
      </c>
      <c r="AE329" s="14">
        <v>9180760</v>
      </c>
      <c r="AF329" s="14">
        <v>9029712</v>
      </c>
      <c r="AG329" s="14">
        <v>7855500</v>
      </c>
      <c r="AH329" s="14">
        <v>8923895</v>
      </c>
    </row>
    <row r="330" spans="1:34" ht="14.5" x14ac:dyDescent="0.35">
      <c r="A330" s="14" t="s">
        <v>140</v>
      </c>
      <c r="B330" s="14" t="s">
        <v>78</v>
      </c>
      <c r="C330" s="19">
        <f t="shared" si="5"/>
        <v>387686</v>
      </c>
      <c r="D330" s="17">
        <v>367190</v>
      </c>
      <c r="E330" s="14">
        <v>413081</v>
      </c>
      <c r="F330" s="14">
        <v>397634</v>
      </c>
      <c r="G330" s="14">
        <v>372839</v>
      </c>
      <c r="H330" s="14">
        <v>405150</v>
      </c>
      <c r="I330" s="14">
        <v>374653</v>
      </c>
      <c r="J330" s="14">
        <v>382607</v>
      </c>
      <c r="K330" s="14">
        <v>359777</v>
      </c>
      <c r="L330" s="14">
        <v>301196</v>
      </c>
      <c r="M330" s="14">
        <v>317726</v>
      </c>
      <c r="N330" s="14">
        <v>312807</v>
      </c>
      <c r="O330" s="14">
        <v>323031</v>
      </c>
      <c r="P330" s="14">
        <v>329887</v>
      </c>
      <c r="Q330" s="14">
        <v>304121</v>
      </c>
      <c r="R330" s="14">
        <v>338649</v>
      </c>
      <c r="S330" s="14">
        <v>292932</v>
      </c>
      <c r="T330" s="14">
        <v>325256</v>
      </c>
      <c r="U330" s="14">
        <v>0</v>
      </c>
      <c r="V330" s="14">
        <v>0</v>
      </c>
      <c r="W330" s="14">
        <v>0</v>
      </c>
      <c r="X330" s="14">
        <v>0</v>
      </c>
      <c r="Y330" s="14">
        <v>0</v>
      </c>
      <c r="Z330" s="14">
        <v>0</v>
      </c>
      <c r="AA330" s="14">
        <v>0</v>
      </c>
      <c r="AB330" s="14">
        <v>0</v>
      </c>
      <c r="AC330" s="14">
        <v>0</v>
      </c>
      <c r="AD330" s="14">
        <v>0</v>
      </c>
      <c r="AE330" s="14">
        <v>0</v>
      </c>
      <c r="AF330" s="14">
        <v>0</v>
      </c>
      <c r="AG330" s="14">
        <v>0</v>
      </c>
      <c r="AH330" s="14">
        <v>0</v>
      </c>
    </row>
    <row r="331" spans="1:34" ht="14.5" x14ac:dyDescent="0.35">
      <c r="A331" s="14" t="s">
        <v>140</v>
      </c>
      <c r="B331" s="14" t="s">
        <v>79</v>
      </c>
      <c r="C331" s="19">
        <f t="shared" si="5"/>
        <v>274980.75</v>
      </c>
      <c r="D331" s="17">
        <v>255108</v>
      </c>
      <c r="E331" s="14">
        <v>271776</v>
      </c>
      <c r="F331" s="14">
        <v>280675</v>
      </c>
      <c r="G331" s="14">
        <v>292364</v>
      </c>
      <c r="H331" s="14">
        <v>354539</v>
      </c>
      <c r="I331" s="14">
        <v>426852</v>
      </c>
      <c r="J331" s="14">
        <v>450566</v>
      </c>
      <c r="K331" s="14">
        <v>386071</v>
      </c>
      <c r="L331" s="14">
        <v>426224</v>
      </c>
      <c r="M331" s="14">
        <v>392857</v>
      </c>
      <c r="N331" s="14">
        <v>400491</v>
      </c>
      <c r="O331" s="14">
        <v>252535</v>
      </c>
      <c r="P331" s="14">
        <v>254554</v>
      </c>
      <c r="Q331" s="14">
        <v>268417</v>
      </c>
      <c r="R331" s="14">
        <v>264445</v>
      </c>
      <c r="S331" s="14">
        <v>265767</v>
      </c>
      <c r="T331" s="14">
        <v>267450</v>
      </c>
      <c r="U331" s="14">
        <v>291822</v>
      </c>
      <c r="V331" s="14">
        <v>461082</v>
      </c>
      <c r="W331" s="14">
        <v>503785</v>
      </c>
      <c r="X331" s="14">
        <v>542837</v>
      </c>
      <c r="Y331" s="14">
        <v>567004</v>
      </c>
      <c r="Z331" s="14">
        <v>489878</v>
      </c>
      <c r="AA331" s="14">
        <v>574690</v>
      </c>
      <c r="AB331" s="14">
        <v>669415</v>
      </c>
      <c r="AC331" s="14">
        <v>663563</v>
      </c>
      <c r="AD331" s="14">
        <v>718119</v>
      </c>
      <c r="AE331" s="14">
        <v>762927</v>
      </c>
      <c r="AF331" s="14">
        <v>814750</v>
      </c>
      <c r="AG331" s="14">
        <v>847736</v>
      </c>
      <c r="AH331" s="14">
        <v>778856</v>
      </c>
    </row>
    <row r="332" spans="1:34" ht="14.5" x14ac:dyDescent="0.35">
      <c r="A332" s="14" t="s">
        <v>140</v>
      </c>
      <c r="B332" s="14" t="s">
        <v>80</v>
      </c>
      <c r="C332" s="19">
        <f t="shared" si="5"/>
        <v>662666.75</v>
      </c>
      <c r="D332" s="17">
        <v>622298</v>
      </c>
      <c r="E332" s="14">
        <v>684857</v>
      </c>
      <c r="F332" s="14">
        <v>678309</v>
      </c>
      <c r="G332" s="14">
        <v>665203</v>
      </c>
      <c r="H332" s="14">
        <v>759689</v>
      </c>
      <c r="I332" s="14">
        <v>801505</v>
      </c>
      <c r="J332" s="14">
        <v>833173</v>
      </c>
      <c r="K332" s="14">
        <v>745848</v>
      </c>
      <c r="L332" s="14">
        <v>727420</v>
      </c>
      <c r="M332" s="14">
        <v>710583</v>
      </c>
      <c r="N332" s="14">
        <v>713298</v>
      </c>
      <c r="O332" s="14">
        <v>575566</v>
      </c>
      <c r="P332" s="14">
        <v>584441</v>
      </c>
      <c r="Q332" s="14">
        <v>572538</v>
      </c>
      <c r="R332" s="14">
        <v>603094</v>
      </c>
      <c r="S332" s="14">
        <v>558699</v>
      </c>
      <c r="T332" s="14">
        <v>592706</v>
      </c>
      <c r="U332" s="14">
        <v>291822</v>
      </c>
      <c r="V332" s="14">
        <v>461082</v>
      </c>
      <c r="W332" s="14">
        <v>503785</v>
      </c>
      <c r="X332" s="14">
        <v>542837</v>
      </c>
      <c r="Y332" s="14">
        <v>567004</v>
      </c>
      <c r="Z332" s="14">
        <v>489878</v>
      </c>
      <c r="AA332" s="14">
        <v>574690</v>
      </c>
      <c r="AB332" s="14">
        <v>669415</v>
      </c>
      <c r="AC332" s="14">
        <v>663563</v>
      </c>
      <c r="AD332" s="14">
        <v>718119</v>
      </c>
      <c r="AE332" s="14">
        <v>762927</v>
      </c>
      <c r="AF332" s="14">
        <v>814750</v>
      </c>
      <c r="AG332" s="14">
        <v>847736</v>
      </c>
      <c r="AH332" s="14">
        <v>778856</v>
      </c>
    </row>
    <row r="333" spans="1:34" ht="14.5" x14ac:dyDescent="0.35">
      <c r="A333" s="14" t="s">
        <v>140</v>
      </c>
      <c r="B333" s="14" t="s">
        <v>81</v>
      </c>
      <c r="C333" s="19">
        <f t="shared" si="5"/>
        <v>9609689.5</v>
      </c>
      <c r="D333" s="17">
        <v>9079019</v>
      </c>
      <c r="E333" s="14">
        <v>9749998</v>
      </c>
      <c r="F333" s="14">
        <v>9796773</v>
      </c>
      <c r="G333" s="14">
        <v>9812968</v>
      </c>
      <c r="H333" s="14">
        <v>9948845</v>
      </c>
      <c r="I333" s="14">
        <v>10119500</v>
      </c>
      <c r="J333" s="14">
        <v>10204158</v>
      </c>
      <c r="K333" s="14">
        <v>10267052</v>
      </c>
      <c r="L333" s="14">
        <v>10469269</v>
      </c>
      <c r="M333" s="14">
        <v>10723333</v>
      </c>
      <c r="N333" s="14">
        <v>10836036</v>
      </c>
      <c r="O333" s="14">
        <v>11010533</v>
      </c>
      <c r="P333" s="14">
        <v>11376385</v>
      </c>
      <c r="Q333" s="14">
        <v>11533350</v>
      </c>
      <c r="R333" s="14">
        <v>11559174</v>
      </c>
      <c r="S333" s="14">
        <v>11522805</v>
      </c>
      <c r="T333" s="14">
        <v>11410403</v>
      </c>
      <c r="U333" s="14">
        <v>10976371</v>
      </c>
      <c r="V333" s="14">
        <v>11663069</v>
      </c>
      <c r="W333" s="14">
        <v>10633095</v>
      </c>
      <c r="X333" s="14">
        <v>10593405</v>
      </c>
      <c r="Y333" s="14">
        <v>10403928</v>
      </c>
      <c r="Z333" s="14">
        <v>10228082</v>
      </c>
      <c r="AA333" s="14">
        <v>10312247</v>
      </c>
      <c r="AB333" s="14">
        <v>10627894</v>
      </c>
      <c r="AC333" s="14">
        <v>10303982</v>
      </c>
      <c r="AD333" s="14">
        <v>10108901</v>
      </c>
      <c r="AE333" s="14">
        <v>9943687</v>
      </c>
      <c r="AF333" s="14">
        <v>9844463</v>
      </c>
      <c r="AG333" s="14">
        <v>8703236</v>
      </c>
      <c r="AH333" s="14">
        <v>9702751</v>
      </c>
    </row>
    <row r="334" spans="1:34" ht="14.5" x14ac:dyDescent="0.35">
      <c r="A334" s="14" t="s">
        <v>140</v>
      </c>
      <c r="B334" s="14" t="s">
        <v>82</v>
      </c>
      <c r="C334" s="19">
        <f t="shared" si="5"/>
        <v>0</v>
      </c>
      <c r="D334" s="17">
        <v>0</v>
      </c>
      <c r="E334" s="14">
        <v>0</v>
      </c>
      <c r="F334" s="14">
        <v>0</v>
      </c>
      <c r="G334" s="14">
        <v>0</v>
      </c>
      <c r="H334" s="14">
        <v>0</v>
      </c>
      <c r="I334" s="14">
        <v>0</v>
      </c>
      <c r="J334" s="14">
        <v>0</v>
      </c>
      <c r="K334" s="14">
        <v>0</v>
      </c>
      <c r="L334" s="14">
        <v>0</v>
      </c>
      <c r="M334" s="14">
        <v>0</v>
      </c>
      <c r="N334" s="14">
        <v>0</v>
      </c>
      <c r="O334" s="14">
        <v>0</v>
      </c>
      <c r="P334" s="14">
        <v>0</v>
      </c>
      <c r="Q334" s="14">
        <v>0</v>
      </c>
      <c r="R334" s="14">
        <v>0</v>
      </c>
      <c r="S334" s="14">
        <v>0</v>
      </c>
      <c r="T334" s="14">
        <v>0</v>
      </c>
      <c r="U334" s="14">
        <v>0</v>
      </c>
      <c r="V334" s="14">
        <v>0</v>
      </c>
      <c r="W334" s="14">
        <v>0</v>
      </c>
      <c r="X334" s="14">
        <v>0</v>
      </c>
      <c r="Y334" s="14">
        <v>0</v>
      </c>
      <c r="Z334" s="14">
        <v>0</v>
      </c>
      <c r="AA334" s="14">
        <v>0</v>
      </c>
      <c r="AB334" s="14">
        <v>0</v>
      </c>
      <c r="AC334" s="14">
        <v>0</v>
      </c>
      <c r="AD334" s="14">
        <v>0</v>
      </c>
      <c r="AE334" s="14">
        <v>0</v>
      </c>
      <c r="AF334" s="14">
        <v>0</v>
      </c>
      <c r="AG334" s="14">
        <v>0</v>
      </c>
      <c r="AH334" s="14">
        <v>0</v>
      </c>
    </row>
    <row r="335" spans="1:34" ht="14.5" x14ac:dyDescent="0.35">
      <c r="A335" s="14" t="s">
        <v>140</v>
      </c>
      <c r="B335" s="14" t="s">
        <v>83</v>
      </c>
      <c r="C335" s="19">
        <f t="shared" si="5"/>
        <v>0</v>
      </c>
      <c r="D335" s="17">
        <v>0</v>
      </c>
      <c r="E335" s="14">
        <v>0</v>
      </c>
      <c r="F335" s="14">
        <v>0</v>
      </c>
      <c r="G335" s="14">
        <v>0</v>
      </c>
      <c r="H335" s="14">
        <v>0</v>
      </c>
      <c r="I335" s="14">
        <v>0</v>
      </c>
      <c r="J335" s="14">
        <v>0</v>
      </c>
      <c r="K335" s="14">
        <v>0</v>
      </c>
      <c r="L335" s="14">
        <v>0</v>
      </c>
      <c r="M335" s="14">
        <v>0</v>
      </c>
      <c r="N335" s="14">
        <v>0</v>
      </c>
      <c r="O335" s="14">
        <v>0</v>
      </c>
      <c r="P335" s="14">
        <v>0</v>
      </c>
      <c r="Q335" s="14">
        <v>0</v>
      </c>
      <c r="R335" s="14">
        <v>0</v>
      </c>
      <c r="S335" s="14">
        <v>0</v>
      </c>
      <c r="T335" s="14">
        <v>0</v>
      </c>
      <c r="U335" s="14">
        <v>0</v>
      </c>
      <c r="V335" s="14">
        <v>0</v>
      </c>
      <c r="W335" s="14">
        <v>0</v>
      </c>
      <c r="X335" s="14">
        <v>0</v>
      </c>
      <c r="Y335" s="14">
        <v>0</v>
      </c>
      <c r="Z335" s="14">
        <v>0</v>
      </c>
      <c r="AA335" s="14">
        <v>0</v>
      </c>
      <c r="AB335" s="14">
        <v>0</v>
      </c>
      <c r="AC335" s="14">
        <v>0</v>
      </c>
      <c r="AD335" s="14">
        <v>0</v>
      </c>
      <c r="AE335" s="14">
        <v>0</v>
      </c>
      <c r="AF335" s="14">
        <v>0</v>
      </c>
      <c r="AG335" s="14">
        <v>0</v>
      </c>
      <c r="AH335" s="14">
        <v>0</v>
      </c>
    </row>
    <row r="336" spans="1:34" ht="14.5" x14ac:dyDescent="0.35">
      <c r="A336" s="14" t="s">
        <v>140</v>
      </c>
      <c r="B336" s="20" t="s">
        <v>84</v>
      </c>
      <c r="C336" s="19">
        <f t="shared" si="5"/>
        <v>9609689.5</v>
      </c>
      <c r="D336" s="17">
        <v>9079019</v>
      </c>
      <c r="E336" s="14">
        <v>9749998</v>
      </c>
      <c r="F336" s="14">
        <v>9796773</v>
      </c>
      <c r="G336" s="14">
        <v>9812968</v>
      </c>
      <c r="H336" s="14">
        <v>9948845</v>
      </c>
      <c r="I336" s="14">
        <v>10119500</v>
      </c>
      <c r="J336" s="14">
        <v>10204158</v>
      </c>
      <c r="K336" s="14">
        <v>10267052</v>
      </c>
      <c r="L336" s="14">
        <v>10469269</v>
      </c>
      <c r="M336" s="14">
        <v>10723333</v>
      </c>
      <c r="N336" s="14">
        <v>10836036</v>
      </c>
      <c r="O336" s="14">
        <v>11010533</v>
      </c>
      <c r="P336" s="14">
        <v>11376385</v>
      </c>
      <c r="Q336" s="14">
        <v>11533350</v>
      </c>
      <c r="R336" s="14">
        <v>11559174</v>
      </c>
      <c r="S336" s="14">
        <v>11522805</v>
      </c>
      <c r="T336" s="14">
        <v>11410403</v>
      </c>
      <c r="U336" s="14">
        <v>10976371</v>
      </c>
      <c r="V336" s="14">
        <v>11663069</v>
      </c>
      <c r="W336" s="14">
        <v>10633095</v>
      </c>
      <c r="X336" s="14">
        <v>10593405</v>
      </c>
      <c r="Y336" s="14">
        <v>10403928</v>
      </c>
      <c r="Z336" s="14">
        <v>10228082</v>
      </c>
      <c r="AA336" s="14">
        <v>10312247</v>
      </c>
      <c r="AB336" s="14">
        <v>10627894</v>
      </c>
      <c r="AC336" s="14">
        <v>10303982</v>
      </c>
      <c r="AD336" s="14">
        <v>10108901</v>
      </c>
      <c r="AE336" s="14">
        <v>9943687</v>
      </c>
      <c r="AF336" s="14">
        <v>9844463</v>
      </c>
      <c r="AG336" s="14">
        <v>8703236</v>
      </c>
      <c r="AH336" s="14">
        <v>9702751</v>
      </c>
    </row>
    <row r="337" spans="1:34" ht="14.5" x14ac:dyDescent="0.35">
      <c r="A337" s="14" t="s">
        <v>140</v>
      </c>
      <c r="B337" s="14" t="s">
        <v>85</v>
      </c>
      <c r="C337" s="19">
        <f t="shared" si="5"/>
        <v>0</v>
      </c>
      <c r="D337" s="17" t="s">
        <v>72</v>
      </c>
      <c r="E337" s="14" t="s">
        <v>72</v>
      </c>
      <c r="F337" s="14" t="s">
        <v>72</v>
      </c>
      <c r="G337" s="14" t="s">
        <v>72</v>
      </c>
      <c r="H337" s="14" t="s">
        <v>72</v>
      </c>
      <c r="I337" s="14" t="s">
        <v>72</v>
      </c>
      <c r="J337" s="14" t="s">
        <v>72</v>
      </c>
      <c r="K337" s="14" t="s">
        <v>72</v>
      </c>
      <c r="L337" s="14" t="s">
        <v>72</v>
      </c>
      <c r="M337" s="14" t="s">
        <v>72</v>
      </c>
      <c r="N337" s="14" t="s">
        <v>72</v>
      </c>
      <c r="O337" s="14" t="s">
        <v>72</v>
      </c>
      <c r="P337" s="14" t="s">
        <v>72</v>
      </c>
      <c r="Q337" s="14" t="s">
        <v>72</v>
      </c>
      <c r="R337" s="14" t="s">
        <v>72</v>
      </c>
      <c r="S337" s="14" t="s">
        <v>72</v>
      </c>
      <c r="T337" s="14" t="s">
        <v>72</v>
      </c>
      <c r="U337" s="14" t="s">
        <v>72</v>
      </c>
      <c r="V337" s="14" t="s">
        <v>72</v>
      </c>
      <c r="W337" s="14" t="s">
        <v>72</v>
      </c>
      <c r="X337" s="14" t="s">
        <v>72</v>
      </c>
      <c r="Y337" s="14" t="s">
        <v>72</v>
      </c>
      <c r="Z337" s="14" t="s">
        <v>72</v>
      </c>
      <c r="AA337" s="14" t="s">
        <v>72</v>
      </c>
      <c r="AB337" s="14" t="s">
        <v>72</v>
      </c>
      <c r="AC337" s="14" t="s">
        <v>72</v>
      </c>
      <c r="AD337" s="14" t="s">
        <v>72</v>
      </c>
      <c r="AE337" s="14" t="s">
        <v>72</v>
      </c>
      <c r="AF337" s="14" t="s">
        <v>72</v>
      </c>
      <c r="AG337" s="14" t="s">
        <v>72</v>
      </c>
      <c r="AH337" s="14" t="s">
        <v>72</v>
      </c>
    </row>
    <row r="338" spans="1:34" ht="14.5" x14ac:dyDescent="0.35">
      <c r="A338" s="14" t="s">
        <v>140</v>
      </c>
      <c r="B338" s="14" t="s">
        <v>86</v>
      </c>
      <c r="C338" s="19">
        <f t="shared" si="5"/>
        <v>0</v>
      </c>
      <c r="D338" s="17" t="s">
        <v>72</v>
      </c>
      <c r="E338" s="14" t="s">
        <v>72</v>
      </c>
      <c r="F338" s="14" t="s">
        <v>72</v>
      </c>
      <c r="G338" s="14" t="s">
        <v>72</v>
      </c>
      <c r="H338" s="14" t="s">
        <v>72</v>
      </c>
      <c r="I338" s="14" t="s">
        <v>72</v>
      </c>
      <c r="J338" s="14" t="s">
        <v>72</v>
      </c>
      <c r="K338" s="14" t="s">
        <v>72</v>
      </c>
      <c r="L338" s="14" t="s">
        <v>72</v>
      </c>
      <c r="M338" s="14" t="s">
        <v>72</v>
      </c>
      <c r="N338" s="14" t="s">
        <v>72</v>
      </c>
      <c r="O338" s="14" t="s">
        <v>72</v>
      </c>
      <c r="P338" s="14" t="s">
        <v>72</v>
      </c>
      <c r="Q338" s="14" t="s">
        <v>72</v>
      </c>
      <c r="R338" s="14" t="s">
        <v>72</v>
      </c>
      <c r="S338" s="14" t="s">
        <v>72</v>
      </c>
      <c r="T338" s="14" t="s">
        <v>72</v>
      </c>
      <c r="U338" s="14" t="s">
        <v>72</v>
      </c>
      <c r="V338" s="14" t="s">
        <v>72</v>
      </c>
      <c r="W338" s="14" t="s">
        <v>72</v>
      </c>
      <c r="X338" s="14" t="s">
        <v>72</v>
      </c>
      <c r="Y338" s="14" t="s">
        <v>72</v>
      </c>
      <c r="Z338" s="14" t="s">
        <v>72</v>
      </c>
      <c r="AA338" s="14" t="s">
        <v>72</v>
      </c>
      <c r="AB338" s="14" t="s">
        <v>72</v>
      </c>
      <c r="AC338" s="14" t="s">
        <v>72</v>
      </c>
      <c r="AD338" s="14" t="s">
        <v>72</v>
      </c>
      <c r="AE338" s="14" t="s">
        <v>72</v>
      </c>
      <c r="AF338" s="14" t="s">
        <v>72</v>
      </c>
      <c r="AG338" s="14" t="s">
        <v>72</v>
      </c>
      <c r="AH338" s="14" t="s">
        <v>72</v>
      </c>
    </row>
    <row r="339" spans="1:34" ht="14.5" x14ac:dyDescent="0.35">
      <c r="A339" s="14" t="s">
        <v>140</v>
      </c>
      <c r="B339" s="14" t="s">
        <v>87</v>
      </c>
      <c r="C339" s="19">
        <f t="shared" si="5"/>
        <v>9179383.75</v>
      </c>
      <c r="D339" s="17">
        <v>8723519</v>
      </c>
      <c r="E339" s="14">
        <v>9384633</v>
      </c>
      <c r="F339" s="14">
        <v>9306603</v>
      </c>
      <c r="G339" s="14">
        <v>9302780</v>
      </c>
      <c r="H339" s="14">
        <v>9437147</v>
      </c>
      <c r="I339" s="14">
        <v>9503226</v>
      </c>
      <c r="J339" s="14">
        <v>9467338</v>
      </c>
      <c r="K339" s="14">
        <v>9500991</v>
      </c>
      <c r="L339" s="14">
        <v>9639157</v>
      </c>
      <c r="M339" s="14">
        <v>9961653</v>
      </c>
      <c r="N339" s="14">
        <v>10013104</v>
      </c>
      <c r="O339" s="14">
        <v>10125934</v>
      </c>
      <c r="P339" s="14">
        <v>10390011</v>
      </c>
      <c r="Q339" s="14">
        <v>10585038</v>
      </c>
      <c r="R339" s="14">
        <v>10567912</v>
      </c>
      <c r="S339" s="14">
        <v>10538505</v>
      </c>
      <c r="T339" s="14">
        <v>10510253</v>
      </c>
      <c r="U339" s="14">
        <v>10206410</v>
      </c>
      <c r="V339" s="14">
        <v>9891638</v>
      </c>
      <c r="W339" s="14">
        <v>9784563</v>
      </c>
      <c r="X339" s="14">
        <v>9690596</v>
      </c>
      <c r="Y339" s="14">
        <v>9381139</v>
      </c>
      <c r="Z339" s="14">
        <v>9261071</v>
      </c>
      <c r="AA339" s="14">
        <v>9363099</v>
      </c>
      <c r="AB339" s="14">
        <v>9378961</v>
      </c>
      <c r="AC339" s="14">
        <v>9187608</v>
      </c>
      <c r="AD339" s="14">
        <v>8948422</v>
      </c>
      <c r="AE339" s="14">
        <v>8657911</v>
      </c>
      <c r="AF339" s="14">
        <v>8666889</v>
      </c>
      <c r="AG339" s="14">
        <v>8524087</v>
      </c>
      <c r="AH339" s="14">
        <v>8310537</v>
      </c>
    </row>
    <row r="340" spans="1:34" ht="14.5" x14ac:dyDescent="0.35">
      <c r="A340" s="14" t="s">
        <v>140</v>
      </c>
      <c r="B340" s="14" t="s">
        <v>88</v>
      </c>
      <c r="C340" s="19">
        <f t="shared" si="5"/>
        <v>0</v>
      </c>
      <c r="D340" s="17">
        <v>0</v>
      </c>
      <c r="E340" s="14">
        <v>0</v>
      </c>
      <c r="F340" s="14">
        <v>0</v>
      </c>
      <c r="G340" s="14">
        <v>0</v>
      </c>
      <c r="H340" s="14">
        <v>0</v>
      </c>
      <c r="I340" s="14">
        <v>0</v>
      </c>
      <c r="J340" s="14">
        <v>0</v>
      </c>
      <c r="K340" s="14">
        <v>0</v>
      </c>
      <c r="L340" s="14">
        <v>0</v>
      </c>
      <c r="M340" s="14">
        <v>0</v>
      </c>
      <c r="N340" s="14">
        <v>0</v>
      </c>
      <c r="O340" s="14">
        <v>0</v>
      </c>
      <c r="P340" s="14">
        <v>0</v>
      </c>
      <c r="Q340" s="14">
        <v>0</v>
      </c>
      <c r="R340" s="14">
        <v>0</v>
      </c>
      <c r="S340" s="14">
        <v>0</v>
      </c>
      <c r="T340" s="14">
        <v>0</v>
      </c>
      <c r="U340" s="14">
        <v>0</v>
      </c>
      <c r="V340" s="14">
        <v>0</v>
      </c>
      <c r="W340" s="14">
        <v>0</v>
      </c>
      <c r="X340" s="14">
        <v>0</v>
      </c>
      <c r="Y340" s="14">
        <v>0</v>
      </c>
      <c r="Z340" s="14">
        <v>0</v>
      </c>
      <c r="AA340" s="14">
        <v>0</v>
      </c>
      <c r="AB340" s="14">
        <v>0</v>
      </c>
      <c r="AC340" s="14">
        <v>0</v>
      </c>
      <c r="AD340" s="14">
        <v>0</v>
      </c>
      <c r="AE340" s="14">
        <v>0</v>
      </c>
      <c r="AF340" s="14">
        <v>0</v>
      </c>
      <c r="AG340" s="14">
        <v>0</v>
      </c>
      <c r="AH340" s="14">
        <v>0</v>
      </c>
    </row>
    <row r="341" spans="1:34" ht="14.5" x14ac:dyDescent="0.35">
      <c r="A341" s="14" t="s">
        <v>140</v>
      </c>
      <c r="B341" s="14" t="s">
        <v>89</v>
      </c>
      <c r="C341" s="19">
        <f t="shared" si="5"/>
        <v>48368.75</v>
      </c>
      <c r="D341" s="17">
        <v>73242</v>
      </c>
      <c r="E341" s="14">
        <v>68254</v>
      </c>
      <c r="F341" s="14">
        <v>30558</v>
      </c>
      <c r="G341" s="14">
        <v>21421</v>
      </c>
      <c r="H341" s="14">
        <v>8242</v>
      </c>
      <c r="I341" s="14">
        <v>8126</v>
      </c>
      <c r="J341" s="14">
        <v>8114</v>
      </c>
      <c r="K341" s="14">
        <v>2173</v>
      </c>
      <c r="L341" s="14">
        <v>0</v>
      </c>
      <c r="M341" s="14">
        <v>0</v>
      </c>
      <c r="N341" s="14">
        <v>3405</v>
      </c>
      <c r="O341" s="14">
        <v>251</v>
      </c>
      <c r="P341" s="14">
        <v>268</v>
      </c>
      <c r="Q341" s="14">
        <v>261</v>
      </c>
      <c r="R341" s="14">
        <v>0</v>
      </c>
      <c r="S341" s="14">
        <v>405</v>
      </c>
      <c r="T341" s="14">
        <v>221267</v>
      </c>
      <c r="U341" s="14">
        <v>184426</v>
      </c>
      <c r="V341" s="14">
        <v>8256</v>
      </c>
      <c r="W341" s="14">
        <v>0</v>
      </c>
      <c r="X341" s="14">
        <v>0</v>
      </c>
      <c r="Y341" s="14">
        <v>0</v>
      </c>
      <c r="Z341" s="14">
        <v>0</v>
      </c>
      <c r="AA341" s="14">
        <v>0</v>
      </c>
      <c r="AB341" s="14">
        <v>0</v>
      </c>
      <c r="AC341" s="14">
        <v>0</v>
      </c>
      <c r="AD341" s="14">
        <v>0</v>
      </c>
      <c r="AE341" s="14">
        <v>0</v>
      </c>
      <c r="AF341" s="14">
        <v>0</v>
      </c>
      <c r="AG341" s="14">
        <v>0</v>
      </c>
      <c r="AH341" s="14">
        <v>0</v>
      </c>
    </row>
    <row r="342" spans="1:34" ht="14.5" x14ac:dyDescent="0.35">
      <c r="A342" s="14" t="s">
        <v>140</v>
      </c>
      <c r="B342" s="14" t="s">
        <v>90</v>
      </c>
      <c r="C342" s="19">
        <f t="shared" si="5"/>
        <v>9227752.5</v>
      </c>
      <c r="D342" s="17">
        <v>8796761</v>
      </c>
      <c r="E342" s="14">
        <v>9452887</v>
      </c>
      <c r="F342" s="14">
        <v>9337161</v>
      </c>
      <c r="G342" s="14">
        <v>9324201</v>
      </c>
      <c r="H342" s="14">
        <v>9445389</v>
      </c>
      <c r="I342" s="14">
        <v>9511352</v>
      </c>
      <c r="J342" s="14">
        <v>9475452</v>
      </c>
      <c r="K342" s="14">
        <v>9503164</v>
      </c>
      <c r="L342" s="14">
        <v>9639157</v>
      </c>
      <c r="M342" s="14">
        <v>9961653</v>
      </c>
      <c r="N342" s="14">
        <v>10016509</v>
      </c>
      <c r="O342" s="14">
        <v>10126185</v>
      </c>
      <c r="P342" s="14">
        <v>10390279</v>
      </c>
      <c r="Q342" s="14">
        <v>10585299</v>
      </c>
      <c r="R342" s="14">
        <v>10567912</v>
      </c>
      <c r="S342" s="14">
        <v>10538910</v>
      </c>
      <c r="T342" s="14">
        <v>10731520</v>
      </c>
      <c r="U342" s="14">
        <v>10390836</v>
      </c>
      <c r="V342" s="14">
        <v>9899894</v>
      </c>
      <c r="W342" s="14">
        <v>9784563</v>
      </c>
      <c r="X342" s="14">
        <v>9690596</v>
      </c>
      <c r="Y342" s="14">
        <v>9381139</v>
      </c>
      <c r="Z342" s="14">
        <v>9261071</v>
      </c>
      <c r="AA342" s="14">
        <v>9363099</v>
      </c>
      <c r="AB342" s="14">
        <v>9378961</v>
      </c>
      <c r="AC342" s="14">
        <v>9187608</v>
      </c>
      <c r="AD342" s="14">
        <v>8948422</v>
      </c>
      <c r="AE342" s="14">
        <v>8657911</v>
      </c>
      <c r="AF342" s="14">
        <v>8666889</v>
      </c>
      <c r="AG342" s="14">
        <v>8524087</v>
      </c>
      <c r="AH342" s="14">
        <v>8310537</v>
      </c>
    </row>
    <row r="343" spans="1:34" ht="14.5" x14ac:dyDescent="0.35">
      <c r="A343" s="14" t="s">
        <v>140</v>
      </c>
      <c r="B343" s="14" t="s">
        <v>91</v>
      </c>
      <c r="C343" s="19">
        <f t="shared" si="5"/>
        <v>463433.25</v>
      </c>
      <c r="D343" s="17">
        <v>342102</v>
      </c>
      <c r="E343" s="14">
        <v>411519</v>
      </c>
      <c r="F343" s="14">
        <v>431799</v>
      </c>
      <c r="G343" s="14">
        <v>668313</v>
      </c>
      <c r="H343" s="14">
        <v>733841</v>
      </c>
      <c r="I343" s="14">
        <v>526917</v>
      </c>
      <c r="J343" s="14">
        <v>538800</v>
      </c>
      <c r="K343" s="14">
        <v>426369</v>
      </c>
      <c r="L343" s="14">
        <v>402384</v>
      </c>
      <c r="M343" s="14">
        <v>507899</v>
      </c>
      <c r="N343" s="14">
        <v>471529</v>
      </c>
      <c r="O343" s="14">
        <v>524094</v>
      </c>
      <c r="P343" s="14">
        <v>395634</v>
      </c>
      <c r="Q343" s="14">
        <v>338176</v>
      </c>
      <c r="R343" s="14">
        <v>365273</v>
      </c>
      <c r="S343" s="14">
        <v>398184</v>
      </c>
      <c r="T343" s="14">
        <v>480616</v>
      </c>
      <c r="U343" s="14">
        <v>480116</v>
      </c>
      <c r="V343" s="14">
        <v>474096</v>
      </c>
      <c r="W343" s="14">
        <v>464009</v>
      </c>
      <c r="X343" s="14">
        <v>485049</v>
      </c>
      <c r="Y343" s="14">
        <v>518935</v>
      </c>
      <c r="Z343" s="14">
        <v>432239</v>
      </c>
      <c r="AA343" s="14">
        <v>469097</v>
      </c>
      <c r="AB343" s="14">
        <v>563960</v>
      </c>
      <c r="AC343" s="14">
        <v>571753</v>
      </c>
      <c r="AD343" s="14">
        <v>599348</v>
      </c>
      <c r="AE343" s="14">
        <v>753131</v>
      </c>
      <c r="AF343" s="14">
        <v>606883</v>
      </c>
      <c r="AG343" s="14">
        <v>588512</v>
      </c>
      <c r="AH343" s="14">
        <v>557728</v>
      </c>
    </row>
    <row r="344" spans="1:34" ht="14.5" x14ac:dyDescent="0.35">
      <c r="A344" s="14" t="s">
        <v>140</v>
      </c>
      <c r="B344" s="14" t="s">
        <v>92</v>
      </c>
      <c r="C344" s="19">
        <f t="shared" si="5"/>
        <v>0</v>
      </c>
      <c r="D344" s="17">
        <v>0</v>
      </c>
      <c r="E344" s="14">
        <v>0</v>
      </c>
      <c r="F344" s="14">
        <v>0</v>
      </c>
      <c r="G344" s="14">
        <v>0</v>
      </c>
      <c r="H344" s="14">
        <v>0</v>
      </c>
      <c r="I344" s="14">
        <v>0</v>
      </c>
      <c r="J344" s="14">
        <v>0</v>
      </c>
      <c r="K344" s="14">
        <v>0</v>
      </c>
      <c r="L344" s="14">
        <v>0</v>
      </c>
      <c r="M344" s="14">
        <v>0</v>
      </c>
      <c r="N344" s="14">
        <v>0</v>
      </c>
      <c r="O344" s="14">
        <v>0</v>
      </c>
      <c r="P344" s="14">
        <v>0</v>
      </c>
      <c r="Q344" s="14">
        <v>0</v>
      </c>
      <c r="R344" s="14">
        <v>0</v>
      </c>
      <c r="S344" s="14">
        <v>0</v>
      </c>
      <c r="T344" s="14">
        <v>0</v>
      </c>
      <c r="U344" s="14">
        <v>0</v>
      </c>
      <c r="V344" s="14">
        <v>0</v>
      </c>
      <c r="W344" s="14">
        <v>0</v>
      </c>
      <c r="X344" s="14">
        <v>0</v>
      </c>
      <c r="Y344" s="14">
        <v>0</v>
      </c>
      <c r="Z344" s="14">
        <v>0</v>
      </c>
      <c r="AA344" s="14">
        <v>0</v>
      </c>
      <c r="AB344" s="14">
        <v>0</v>
      </c>
      <c r="AC344" s="14">
        <v>0</v>
      </c>
      <c r="AD344" s="14">
        <v>0</v>
      </c>
      <c r="AE344" s="14">
        <v>0</v>
      </c>
      <c r="AF344" s="14">
        <v>0</v>
      </c>
      <c r="AG344" s="14">
        <v>0</v>
      </c>
      <c r="AH344" s="14">
        <v>0</v>
      </c>
    </row>
    <row r="345" spans="1:34" ht="14.5" x14ac:dyDescent="0.35">
      <c r="A345" s="14" t="s">
        <v>140</v>
      </c>
      <c r="B345" s="14" t="s">
        <v>93</v>
      </c>
      <c r="C345" s="19">
        <f t="shared" si="5"/>
        <v>497828</v>
      </c>
      <c r="D345" s="17">
        <v>489929</v>
      </c>
      <c r="E345" s="14">
        <v>512572</v>
      </c>
      <c r="F345" s="14">
        <v>481589</v>
      </c>
      <c r="G345" s="14">
        <v>507222</v>
      </c>
      <c r="H345" s="14">
        <v>492965</v>
      </c>
      <c r="I345" s="14">
        <v>474364</v>
      </c>
      <c r="J345" s="14">
        <v>493386</v>
      </c>
      <c r="K345" s="14">
        <v>510507</v>
      </c>
      <c r="L345" s="14">
        <v>521999</v>
      </c>
      <c r="M345" s="14">
        <v>615567</v>
      </c>
      <c r="N345" s="14">
        <v>618798</v>
      </c>
      <c r="O345" s="14">
        <v>644607</v>
      </c>
      <c r="P345" s="14">
        <v>661866</v>
      </c>
      <c r="Q345" s="14">
        <v>669970</v>
      </c>
      <c r="R345" s="14">
        <v>685211</v>
      </c>
      <c r="S345" s="14">
        <v>704376</v>
      </c>
      <c r="T345" s="14">
        <v>786363</v>
      </c>
      <c r="U345" s="14">
        <v>762980</v>
      </c>
      <c r="V345" s="14">
        <v>742587</v>
      </c>
      <c r="W345" s="14">
        <v>765187</v>
      </c>
      <c r="X345" s="14">
        <v>753767</v>
      </c>
      <c r="Y345" s="14">
        <v>735970</v>
      </c>
      <c r="Z345" s="14">
        <v>658533</v>
      </c>
      <c r="AA345" s="14">
        <v>705949</v>
      </c>
      <c r="AB345" s="14">
        <v>728011</v>
      </c>
      <c r="AC345" s="14">
        <v>701246</v>
      </c>
      <c r="AD345" s="14">
        <v>679779</v>
      </c>
      <c r="AE345" s="14">
        <v>692924</v>
      </c>
      <c r="AF345" s="14">
        <v>685150</v>
      </c>
      <c r="AG345" s="14">
        <v>654521</v>
      </c>
      <c r="AH345" s="14">
        <v>630943</v>
      </c>
    </row>
    <row r="346" spans="1:34" ht="14.5" x14ac:dyDescent="0.35">
      <c r="A346" s="14" t="s">
        <v>140</v>
      </c>
      <c r="B346" s="14" t="s">
        <v>94</v>
      </c>
      <c r="C346" s="19">
        <f t="shared" si="5"/>
        <v>-579324.25</v>
      </c>
      <c r="D346" s="17">
        <v>-549773</v>
      </c>
      <c r="E346" s="14">
        <v>-626980</v>
      </c>
      <c r="F346" s="14">
        <v>-453776</v>
      </c>
      <c r="G346" s="14">
        <v>-686768</v>
      </c>
      <c r="H346" s="14">
        <v>-723350</v>
      </c>
      <c r="I346" s="14">
        <v>-393133</v>
      </c>
      <c r="J346" s="14">
        <v>-303480</v>
      </c>
      <c r="K346" s="14">
        <v>-172987</v>
      </c>
      <c r="L346" s="14">
        <v>-94271</v>
      </c>
      <c r="M346" s="14">
        <v>-361786</v>
      </c>
      <c r="N346" s="14">
        <v>-270800</v>
      </c>
      <c r="O346" s="14">
        <v>-284353</v>
      </c>
      <c r="P346" s="14">
        <v>-71394</v>
      </c>
      <c r="Q346" s="14">
        <v>-60095</v>
      </c>
      <c r="R346" s="14">
        <v>0</v>
      </c>
      <c r="S346" s="14">
        <v>0</v>
      </c>
      <c r="T346" s="14">
        <v>0</v>
      </c>
      <c r="U346" s="14">
        <v>0</v>
      </c>
      <c r="V346" s="14">
        <v>0</v>
      </c>
      <c r="W346" s="14">
        <v>0</v>
      </c>
      <c r="X346" s="14">
        <v>0</v>
      </c>
      <c r="Y346" s="14">
        <v>0</v>
      </c>
      <c r="Z346" s="14">
        <v>0</v>
      </c>
      <c r="AA346" s="14">
        <v>0</v>
      </c>
      <c r="AB346" s="14">
        <v>0</v>
      </c>
      <c r="AC346" s="14">
        <v>0</v>
      </c>
      <c r="AD346" s="14">
        <v>0</v>
      </c>
      <c r="AE346" s="14">
        <v>0</v>
      </c>
      <c r="AF346" s="14">
        <v>0</v>
      </c>
      <c r="AG346" s="14">
        <v>0</v>
      </c>
      <c r="AH346" s="14">
        <v>0</v>
      </c>
    </row>
    <row r="347" spans="1:34" ht="14.5" x14ac:dyDescent="0.35">
      <c r="A347" s="14" t="s">
        <v>140</v>
      </c>
      <c r="B347" s="14" t="s">
        <v>95</v>
      </c>
      <c r="C347" s="19">
        <f t="shared" si="5"/>
        <v>0</v>
      </c>
      <c r="D347" s="17">
        <v>0</v>
      </c>
      <c r="E347" s="14">
        <v>0</v>
      </c>
      <c r="F347" s="14">
        <v>0</v>
      </c>
      <c r="G347" s="14">
        <v>0</v>
      </c>
      <c r="H347" s="14">
        <v>0</v>
      </c>
      <c r="I347" s="14">
        <v>0</v>
      </c>
      <c r="J347" s="14">
        <v>0</v>
      </c>
      <c r="K347" s="14">
        <v>0</v>
      </c>
      <c r="L347" s="14">
        <v>0</v>
      </c>
      <c r="M347" s="14">
        <v>0</v>
      </c>
      <c r="N347" s="14">
        <v>0</v>
      </c>
      <c r="O347" s="14">
        <v>0</v>
      </c>
      <c r="P347" s="14">
        <v>0</v>
      </c>
      <c r="Q347" s="14">
        <v>0</v>
      </c>
      <c r="R347" s="14">
        <v>0</v>
      </c>
      <c r="S347" s="14">
        <v>0</v>
      </c>
      <c r="T347" s="14">
        <v>0</v>
      </c>
      <c r="U347" s="14">
        <v>0</v>
      </c>
      <c r="V347" s="14">
        <v>0</v>
      </c>
      <c r="W347" s="14">
        <v>0</v>
      </c>
      <c r="X347" s="14">
        <v>0</v>
      </c>
      <c r="Y347" s="14">
        <v>0</v>
      </c>
      <c r="Z347" s="14">
        <v>0</v>
      </c>
      <c r="AA347" s="14">
        <v>0</v>
      </c>
      <c r="AB347" s="14">
        <v>0</v>
      </c>
      <c r="AC347" s="14">
        <v>0</v>
      </c>
      <c r="AD347" s="14">
        <v>0</v>
      </c>
      <c r="AE347" s="14">
        <v>0</v>
      </c>
      <c r="AF347" s="14">
        <v>0</v>
      </c>
      <c r="AG347" s="14">
        <v>0</v>
      </c>
      <c r="AH347" s="14">
        <v>0</v>
      </c>
    </row>
    <row r="348" spans="1:34" ht="14.5" x14ac:dyDescent="0.35">
      <c r="A348" s="14" t="s">
        <v>140</v>
      </c>
      <c r="B348" s="20" t="s">
        <v>96</v>
      </c>
      <c r="C348" s="19">
        <f t="shared" si="5"/>
        <v>9609689.5</v>
      </c>
      <c r="D348" s="17">
        <v>9079019</v>
      </c>
      <c r="E348" s="14">
        <v>9749998</v>
      </c>
      <c r="F348" s="14">
        <v>9796773</v>
      </c>
      <c r="G348" s="14">
        <v>9812968</v>
      </c>
      <c r="H348" s="14">
        <v>9948845</v>
      </c>
      <c r="I348" s="14">
        <v>10119500</v>
      </c>
      <c r="J348" s="14">
        <v>10204158</v>
      </c>
      <c r="K348" s="14">
        <v>10267052</v>
      </c>
      <c r="L348" s="14">
        <v>10469269</v>
      </c>
      <c r="M348" s="14">
        <v>10723333</v>
      </c>
      <c r="N348" s="14">
        <v>10836036</v>
      </c>
      <c r="O348" s="14">
        <v>11010533</v>
      </c>
      <c r="P348" s="14">
        <v>11376385</v>
      </c>
      <c r="Q348" s="14">
        <v>11533350</v>
      </c>
      <c r="R348" s="14">
        <v>11559174</v>
      </c>
      <c r="S348" s="14">
        <v>11522805</v>
      </c>
      <c r="T348" s="14">
        <v>11410403</v>
      </c>
      <c r="U348" s="14">
        <v>10976371</v>
      </c>
      <c r="V348" s="14">
        <v>11663069</v>
      </c>
      <c r="W348" s="14">
        <v>10633095</v>
      </c>
      <c r="X348" s="14">
        <v>10593405</v>
      </c>
      <c r="Y348" s="14">
        <v>10403928</v>
      </c>
      <c r="Z348" s="14">
        <v>10228082</v>
      </c>
      <c r="AA348" s="14">
        <v>10312247</v>
      </c>
      <c r="AB348" s="14">
        <v>10627894</v>
      </c>
      <c r="AC348" s="14">
        <v>10303982</v>
      </c>
      <c r="AD348" s="14">
        <v>10108901</v>
      </c>
      <c r="AE348" s="14">
        <v>9943687</v>
      </c>
      <c r="AF348" s="14">
        <v>9844463</v>
      </c>
      <c r="AG348" s="14">
        <v>8703236</v>
      </c>
      <c r="AH348" s="14">
        <v>9702751</v>
      </c>
    </row>
    <row r="349" spans="1:34" ht="14.5" x14ac:dyDescent="0.35">
      <c r="A349" s="14" t="s">
        <v>140</v>
      </c>
      <c r="B349" s="14" t="s">
        <v>97</v>
      </c>
      <c r="C349" s="19">
        <f t="shared" si="5"/>
        <v>0</v>
      </c>
      <c r="D349" s="17">
        <v>0</v>
      </c>
      <c r="E349" s="14">
        <v>0</v>
      </c>
      <c r="F349" s="14">
        <v>0</v>
      </c>
      <c r="G349" s="14">
        <v>0</v>
      </c>
      <c r="H349" s="14">
        <v>0</v>
      </c>
      <c r="I349" s="14">
        <v>0</v>
      </c>
      <c r="J349" s="14">
        <v>0</v>
      </c>
      <c r="K349" s="14">
        <v>0</v>
      </c>
      <c r="L349" s="14">
        <v>0</v>
      </c>
      <c r="M349" s="14">
        <v>0</v>
      </c>
      <c r="N349" s="14">
        <v>0</v>
      </c>
      <c r="O349" s="14">
        <v>0</v>
      </c>
      <c r="P349" s="14">
        <v>0</v>
      </c>
      <c r="Q349" s="14">
        <v>0</v>
      </c>
      <c r="R349" s="14">
        <v>0</v>
      </c>
      <c r="S349" s="14">
        <v>0</v>
      </c>
      <c r="T349" s="14">
        <v>0</v>
      </c>
      <c r="U349" s="14">
        <v>0</v>
      </c>
      <c r="V349" s="14">
        <v>0</v>
      </c>
      <c r="W349" s="14">
        <v>0</v>
      </c>
      <c r="X349" s="14">
        <v>0</v>
      </c>
      <c r="Y349" s="14">
        <v>0</v>
      </c>
      <c r="Z349" s="14">
        <v>0</v>
      </c>
      <c r="AA349" s="14">
        <v>0</v>
      </c>
      <c r="AB349" s="14">
        <v>0</v>
      </c>
      <c r="AC349" s="14">
        <v>0</v>
      </c>
      <c r="AD349" s="14">
        <v>0</v>
      </c>
      <c r="AE349" s="14">
        <v>0</v>
      </c>
      <c r="AF349" s="14">
        <v>0</v>
      </c>
      <c r="AG349" s="14">
        <v>0</v>
      </c>
      <c r="AH349" s="14">
        <v>0</v>
      </c>
    </row>
    <row r="350" spans="1:34" ht="14.5" x14ac:dyDescent="0.35">
      <c r="A350" s="14" t="s">
        <v>140</v>
      </c>
      <c r="B350" s="14" t="s">
        <v>98</v>
      </c>
      <c r="C350" s="19">
        <f t="shared" si="5"/>
        <v>1</v>
      </c>
      <c r="D350" s="17">
        <v>1</v>
      </c>
      <c r="E350" s="14">
        <v>1</v>
      </c>
      <c r="F350" s="14">
        <v>1</v>
      </c>
      <c r="G350" s="14">
        <v>1</v>
      </c>
      <c r="H350" s="14">
        <v>1</v>
      </c>
      <c r="I350" s="14">
        <v>1</v>
      </c>
      <c r="J350" s="14">
        <v>1</v>
      </c>
      <c r="K350" s="14">
        <v>1</v>
      </c>
      <c r="L350" s="14">
        <v>1</v>
      </c>
      <c r="M350" s="14">
        <v>1</v>
      </c>
      <c r="N350" s="14">
        <v>1</v>
      </c>
      <c r="O350" s="14">
        <v>1</v>
      </c>
      <c r="P350" s="14">
        <v>1</v>
      </c>
      <c r="Q350" s="14">
        <v>1</v>
      </c>
      <c r="R350" s="14">
        <v>1</v>
      </c>
      <c r="S350" s="14">
        <v>1</v>
      </c>
      <c r="T350" s="14">
        <v>1</v>
      </c>
      <c r="U350" s="14">
        <v>1</v>
      </c>
      <c r="V350" s="14">
        <v>1</v>
      </c>
      <c r="W350" s="14">
        <v>1</v>
      </c>
      <c r="X350" s="14">
        <v>1</v>
      </c>
      <c r="Y350" s="14">
        <v>1</v>
      </c>
      <c r="Z350" s="14">
        <v>1</v>
      </c>
      <c r="AA350" s="14">
        <v>1</v>
      </c>
      <c r="AB350" s="14">
        <v>1</v>
      </c>
      <c r="AC350" s="14">
        <v>1</v>
      </c>
      <c r="AD350" s="14">
        <v>1</v>
      </c>
      <c r="AE350" s="14">
        <v>1</v>
      </c>
      <c r="AF350" s="14">
        <v>1</v>
      </c>
      <c r="AG350" s="14">
        <v>1</v>
      </c>
      <c r="AH350" s="14">
        <v>1</v>
      </c>
    </row>
    <row r="351" spans="1:34" ht="14.5" x14ac:dyDescent="0.35">
      <c r="A351" s="14" t="s">
        <v>140</v>
      </c>
      <c r="B351" s="14" t="s">
        <v>99</v>
      </c>
      <c r="C351" s="19">
        <f t="shared" si="5"/>
        <v>0</v>
      </c>
    </row>
    <row r="352" spans="1:34" ht="14.5" x14ac:dyDescent="0.35">
      <c r="A352" s="14" t="s">
        <v>140</v>
      </c>
      <c r="B352" s="14" t="s">
        <v>35</v>
      </c>
      <c r="C352" s="19">
        <f t="shared" si="5"/>
        <v>0</v>
      </c>
      <c r="D352" s="17" t="s">
        <v>100</v>
      </c>
      <c r="E352" s="14" t="s">
        <v>101</v>
      </c>
      <c r="F352" s="14" t="s">
        <v>102</v>
      </c>
      <c r="G352" s="14" t="s">
        <v>103</v>
      </c>
      <c r="H352" s="14" t="s">
        <v>104</v>
      </c>
      <c r="I352" s="14" t="s">
        <v>105</v>
      </c>
      <c r="J352" s="14" t="s">
        <v>106</v>
      </c>
      <c r="K352" s="14" t="s">
        <v>107</v>
      </c>
      <c r="L352" s="14" t="s">
        <v>108</v>
      </c>
      <c r="M352" s="14" t="s">
        <v>109</v>
      </c>
      <c r="N352" s="14" t="s">
        <v>110</v>
      </c>
      <c r="O352" s="14" t="s">
        <v>111</v>
      </c>
      <c r="P352" s="14" t="s">
        <v>112</v>
      </c>
      <c r="Q352" s="14" t="s">
        <v>113</v>
      </c>
      <c r="R352" s="14" t="s">
        <v>114</v>
      </c>
      <c r="S352" s="14" t="s">
        <v>115</v>
      </c>
      <c r="T352" s="14" t="s">
        <v>116</v>
      </c>
      <c r="U352" s="14" t="s">
        <v>117</v>
      </c>
      <c r="V352" s="14" t="s">
        <v>118</v>
      </c>
      <c r="W352" s="14" t="s">
        <v>119</v>
      </c>
      <c r="X352" s="14" t="s">
        <v>120</v>
      </c>
      <c r="Y352" s="14" t="s">
        <v>121</v>
      </c>
      <c r="Z352" s="14" t="s">
        <v>122</v>
      </c>
      <c r="AA352" s="14" t="s">
        <v>123</v>
      </c>
      <c r="AB352" s="14" t="s">
        <v>124</v>
      </c>
      <c r="AC352" s="14" t="s">
        <v>125</v>
      </c>
      <c r="AD352" s="14" t="s">
        <v>126</v>
      </c>
      <c r="AE352" s="14" t="s">
        <v>127</v>
      </c>
      <c r="AF352" s="14" t="s">
        <v>128</v>
      </c>
      <c r="AG352" s="14" t="s">
        <v>129</v>
      </c>
      <c r="AH352" s="14" t="s">
        <v>130</v>
      </c>
    </row>
    <row r="353" spans="1:34" ht="14.5" x14ac:dyDescent="0.35">
      <c r="B353" s="14" t="s">
        <v>141</v>
      </c>
      <c r="C353" s="19">
        <f t="shared" si="5"/>
        <v>0</v>
      </c>
    </row>
    <row r="354" spans="1:34" ht="14.5" x14ac:dyDescent="0.35">
      <c r="A354" s="14" t="s">
        <v>141</v>
      </c>
      <c r="B354" s="14" t="s">
        <v>38</v>
      </c>
      <c r="C354" s="19">
        <f t="shared" si="5"/>
        <v>0</v>
      </c>
    </row>
    <row r="355" spans="1:34" ht="14.5" x14ac:dyDescent="0.35">
      <c r="A355" s="14" t="s">
        <v>141</v>
      </c>
      <c r="B355" s="14" t="s">
        <v>39</v>
      </c>
      <c r="C355" s="19">
        <f t="shared" si="5"/>
        <v>0</v>
      </c>
      <c r="D355" s="17" t="s">
        <v>40</v>
      </c>
      <c r="E355" s="14" t="s">
        <v>41</v>
      </c>
      <c r="F355" s="14" t="s">
        <v>42</v>
      </c>
      <c r="G355" s="14" t="s">
        <v>43</v>
      </c>
      <c r="H355" s="14" t="s">
        <v>44</v>
      </c>
      <c r="I355" s="14" t="s">
        <v>45</v>
      </c>
      <c r="J355" s="14" t="s">
        <v>46</v>
      </c>
      <c r="K355" s="14" t="s">
        <v>47</v>
      </c>
      <c r="L355" s="14" t="s">
        <v>48</v>
      </c>
      <c r="M355" s="14" t="s">
        <v>49</v>
      </c>
      <c r="N355" s="14" t="s">
        <v>50</v>
      </c>
      <c r="O355" s="14" t="s">
        <v>51</v>
      </c>
      <c r="P355" s="14" t="s">
        <v>52</v>
      </c>
      <c r="Q355" s="14" t="s">
        <v>53</v>
      </c>
      <c r="R355" s="14" t="s">
        <v>54</v>
      </c>
      <c r="S355" s="14" t="s">
        <v>55</v>
      </c>
      <c r="T355" s="14" t="s">
        <v>56</v>
      </c>
      <c r="U355" s="14" t="s">
        <v>57</v>
      </c>
      <c r="V355" s="14" t="s">
        <v>58</v>
      </c>
      <c r="W355" s="14" t="s">
        <v>59</v>
      </c>
      <c r="X355" s="14" t="s">
        <v>60</v>
      </c>
      <c r="Y355" s="14" t="s">
        <v>61</v>
      </c>
      <c r="Z355" s="14" t="s">
        <v>62</v>
      </c>
      <c r="AA355" s="14" t="s">
        <v>63</v>
      </c>
      <c r="AB355" s="14" t="s">
        <v>64</v>
      </c>
      <c r="AC355" s="14" t="s">
        <v>65</v>
      </c>
      <c r="AD355" s="14" t="s">
        <v>66</v>
      </c>
      <c r="AE355" s="14" t="s">
        <v>67</v>
      </c>
      <c r="AF355" s="14" t="s">
        <v>68</v>
      </c>
      <c r="AG355" s="14" t="s">
        <v>69</v>
      </c>
      <c r="AH355" s="14" t="s">
        <v>70</v>
      </c>
    </row>
    <row r="356" spans="1:34" ht="14.5" x14ac:dyDescent="0.35">
      <c r="A356" s="14" t="s">
        <v>141</v>
      </c>
      <c r="B356" s="14" t="s">
        <v>71</v>
      </c>
      <c r="C356" s="19">
        <f t="shared" si="5"/>
        <v>0</v>
      </c>
      <c r="D356" s="17" t="s">
        <v>72</v>
      </c>
      <c r="E356" s="14" t="s">
        <v>72</v>
      </c>
      <c r="F356" s="14" t="s">
        <v>72</v>
      </c>
      <c r="G356" s="14" t="s">
        <v>72</v>
      </c>
      <c r="H356" s="14" t="s">
        <v>72</v>
      </c>
      <c r="I356" s="14" t="s">
        <v>72</v>
      </c>
      <c r="J356" s="14" t="s">
        <v>72</v>
      </c>
      <c r="K356" s="14" t="s">
        <v>72</v>
      </c>
      <c r="L356" s="14" t="s">
        <v>72</v>
      </c>
      <c r="M356" s="14" t="s">
        <v>72</v>
      </c>
      <c r="N356" s="14" t="s">
        <v>72</v>
      </c>
      <c r="O356" s="14" t="s">
        <v>72</v>
      </c>
      <c r="P356" s="14" t="s">
        <v>72</v>
      </c>
      <c r="Q356" s="14" t="s">
        <v>72</v>
      </c>
      <c r="R356" s="14" t="s">
        <v>72</v>
      </c>
      <c r="S356" s="14" t="s">
        <v>72</v>
      </c>
      <c r="T356" s="14" t="s">
        <v>72</v>
      </c>
      <c r="U356" s="14" t="s">
        <v>72</v>
      </c>
      <c r="V356" s="14" t="s">
        <v>72</v>
      </c>
      <c r="W356" s="14" t="s">
        <v>72</v>
      </c>
      <c r="X356" s="14" t="s">
        <v>72</v>
      </c>
      <c r="Y356" s="14" t="s">
        <v>72</v>
      </c>
      <c r="Z356" s="14" t="s">
        <v>72</v>
      </c>
      <c r="AA356" s="14" t="s">
        <v>72</v>
      </c>
      <c r="AB356" s="14" t="s">
        <v>72</v>
      </c>
      <c r="AC356" s="14" t="s">
        <v>72</v>
      </c>
      <c r="AD356" s="14" t="s">
        <v>72</v>
      </c>
      <c r="AE356" s="14" t="s">
        <v>72</v>
      </c>
      <c r="AF356" s="14" t="s">
        <v>72</v>
      </c>
      <c r="AG356" s="14" t="s">
        <v>72</v>
      </c>
      <c r="AH356" s="14" t="s">
        <v>72</v>
      </c>
    </row>
    <row r="357" spans="1:34" ht="14.5" x14ac:dyDescent="0.35">
      <c r="A357" s="14" t="s">
        <v>141</v>
      </c>
      <c r="B357" s="14" t="s">
        <v>73</v>
      </c>
      <c r="C357" s="19">
        <f t="shared" si="5"/>
        <v>0</v>
      </c>
      <c r="D357" s="17" t="s">
        <v>72</v>
      </c>
      <c r="E357" s="14" t="s">
        <v>72</v>
      </c>
      <c r="F357" s="14" t="s">
        <v>72</v>
      </c>
      <c r="G357" s="14" t="s">
        <v>72</v>
      </c>
      <c r="H357" s="14" t="s">
        <v>72</v>
      </c>
      <c r="I357" s="14" t="s">
        <v>72</v>
      </c>
      <c r="J357" s="14" t="s">
        <v>72</v>
      </c>
      <c r="K357" s="14" t="s">
        <v>72</v>
      </c>
      <c r="L357" s="14" t="s">
        <v>72</v>
      </c>
      <c r="M357" s="14" t="s">
        <v>72</v>
      </c>
      <c r="N357" s="14" t="s">
        <v>72</v>
      </c>
      <c r="O357" s="14" t="s">
        <v>72</v>
      </c>
      <c r="P357" s="14" t="s">
        <v>72</v>
      </c>
      <c r="Q357" s="14" t="s">
        <v>72</v>
      </c>
      <c r="R357" s="14" t="s">
        <v>72</v>
      </c>
      <c r="S357" s="14" t="s">
        <v>72</v>
      </c>
      <c r="T357" s="14" t="s">
        <v>72</v>
      </c>
      <c r="U357" s="14" t="s">
        <v>72</v>
      </c>
      <c r="V357" s="14" t="s">
        <v>72</v>
      </c>
      <c r="W357" s="14" t="s">
        <v>72</v>
      </c>
      <c r="X357" s="14" t="s">
        <v>72</v>
      </c>
      <c r="Y357" s="14" t="s">
        <v>72</v>
      </c>
      <c r="Z357" s="14" t="s">
        <v>72</v>
      </c>
      <c r="AA357" s="14" t="s">
        <v>72</v>
      </c>
      <c r="AB357" s="14" t="s">
        <v>72</v>
      </c>
      <c r="AC357" s="14" t="s">
        <v>72</v>
      </c>
      <c r="AD357" s="14" t="s">
        <v>72</v>
      </c>
      <c r="AE357" s="14" t="s">
        <v>72</v>
      </c>
      <c r="AF357" s="14" t="s">
        <v>72</v>
      </c>
      <c r="AG357" s="14" t="s">
        <v>72</v>
      </c>
      <c r="AH357" s="14" t="s">
        <v>72</v>
      </c>
    </row>
    <row r="358" spans="1:34" ht="14.5" x14ac:dyDescent="0.35">
      <c r="A358" s="14" t="s">
        <v>141</v>
      </c>
      <c r="B358" s="14" t="s">
        <v>74</v>
      </c>
      <c r="C358" s="19">
        <f t="shared" si="5"/>
        <v>11653942</v>
      </c>
      <c r="D358" s="17">
        <v>11278159</v>
      </c>
      <c r="E358" s="14">
        <v>11985807</v>
      </c>
      <c r="F358" s="14">
        <v>11904458</v>
      </c>
      <c r="G358" s="14">
        <v>11447344</v>
      </c>
      <c r="H358" s="14">
        <v>9995014</v>
      </c>
      <c r="I358" s="14">
        <v>10165624</v>
      </c>
      <c r="J358" s="14">
        <v>9628016</v>
      </c>
      <c r="K358" s="14">
        <v>9600216</v>
      </c>
      <c r="L358" s="14">
        <v>10633123</v>
      </c>
      <c r="M358" s="14">
        <v>12616029</v>
      </c>
      <c r="N358" s="14">
        <v>8589208</v>
      </c>
      <c r="O358" s="14">
        <v>9977502</v>
      </c>
      <c r="P358" s="14">
        <v>8893983</v>
      </c>
      <c r="Q358" s="14">
        <v>8611890</v>
      </c>
      <c r="R358" s="14">
        <v>10495090</v>
      </c>
      <c r="S358" s="14">
        <v>8032438</v>
      </c>
      <c r="T358" s="14">
        <v>7765655</v>
      </c>
      <c r="U358" s="14">
        <v>7732812</v>
      </c>
      <c r="V358" s="14">
        <v>8164140</v>
      </c>
      <c r="W358" s="14">
        <v>6666589</v>
      </c>
      <c r="X358" s="14">
        <v>10114257</v>
      </c>
      <c r="Y358" s="14">
        <v>12456120</v>
      </c>
      <c r="Z358" s="14">
        <v>11978079</v>
      </c>
      <c r="AA358" s="14">
        <v>13511823</v>
      </c>
      <c r="AB358" s="14">
        <v>12230805</v>
      </c>
      <c r="AC358" s="14">
        <v>10062854</v>
      </c>
      <c r="AD358" s="14">
        <v>7303193</v>
      </c>
      <c r="AE358" s="14">
        <v>9022654</v>
      </c>
      <c r="AF358" s="14">
        <v>6260025</v>
      </c>
      <c r="AG358" s="14">
        <v>8281502</v>
      </c>
      <c r="AH358" s="14">
        <v>8617977</v>
      </c>
    </row>
    <row r="359" spans="1:34" ht="14.5" x14ac:dyDescent="0.35">
      <c r="A359" s="14" t="s">
        <v>141</v>
      </c>
      <c r="B359" s="14" t="s">
        <v>75</v>
      </c>
      <c r="C359" s="19">
        <f t="shared" si="5"/>
        <v>5557974.75</v>
      </c>
      <c r="D359" s="17">
        <v>5681809</v>
      </c>
      <c r="E359" s="14">
        <v>5681596</v>
      </c>
      <c r="F359" s="14">
        <v>5596317</v>
      </c>
      <c r="G359" s="14">
        <v>5272177</v>
      </c>
      <c r="H359" s="14">
        <v>4850359</v>
      </c>
      <c r="I359" s="14">
        <v>4711210</v>
      </c>
      <c r="J359" s="14">
        <v>4819027</v>
      </c>
      <c r="K359" s="14">
        <v>4812407</v>
      </c>
      <c r="L359" s="14">
        <v>4108585</v>
      </c>
      <c r="M359" s="14">
        <v>3180422</v>
      </c>
      <c r="N359" s="14">
        <v>2673659</v>
      </c>
      <c r="O359" s="14">
        <v>2324071</v>
      </c>
      <c r="P359" s="14">
        <v>2361375</v>
      </c>
      <c r="Q359" s="14">
        <v>2098489</v>
      </c>
      <c r="R359" s="14">
        <v>2042191</v>
      </c>
      <c r="S359" s="14">
        <v>1894532</v>
      </c>
      <c r="T359" s="14">
        <v>2174537</v>
      </c>
      <c r="U359" s="14">
        <v>1787788</v>
      </c>
      <c r="V359" s="14">
        <v>681414</v>
      </c>
      <c r="W359" s="14">
        <v>1696243</v>
      </c>
      <c r="X359" s="14">
        <v>855230</v>
      </c>
      <c r="Y359" s="14">
        <v>1043186</v>
      </c>
      <c r="Z359" s="14">
        <v>957724</v>
      </c>
      <c r="AA359" s="14">
        <v>1163899</v>
      </c>
      <c r="AB359" s="14">
        <v>1052688</v>
      </c>
      <c r="AC359" s="14">
        <v>926791</v>
      </c>
      <c r="AD359" s="14">
        <v>612991</v>
      </c>
      <c r="AE359" s="14">
        <v>692934</v>
      </c>
      <c r="AF359" s="14">
        <v>394427</v>
      </c>
      <c r="AG359" s="14">
        <v>464088</v>
      </c>
      <c r="AH359" s="14">
        <v>497628</v>
      </c>
    </row>
    <row r="360" spans="1:34" ht="14.5" x14ac:dyDescent="0.35">
      <c r="A360" s="14" t="s">
        <v>141</v>
      </c>
      <c r="B360" s="14" t="s">
        <v>76</v>
      </c>
      <c r="C360" s="19">
        <f t="shared" si="5"/>
        <v>90633.5</v>
      </c>
      <c r="D360" s="17">
        <v>73453</v>
      </c>
      <c r="E360" s="14">
        <v>95588</v>
      </c>
      <c r="F360" s="14">
        <v>98422</v>
      </c>
      <c r="G360" s="14">
        <v>95071</v>
      </c>
      <c r="H360" s="14">
        <v>166375</v>
      </c>
      <c r="I360" s="14">
        <v>174922</v>
      </c>
      <c r="J360" s="14">
        <v>178352</v>
      </c>
      <c r="K360" s="14">
        <v>164007</v>
      </c>
      <c r="L360" s="14">
        <v>165579</v>
      </c>
      <c r="M360" s="14">
        <v>149567</v>
      </c>
      <c r="N360" s="14">
        <v>156031</v>
      </c>
      <c r="O360" s="14">
        <v>192033</v>
      </c>
      <c r="P360" s="14">
        <v>134085</v>
      </c>
      <c r="Q360" s="14">
        <v>177332</v>
      </c>
      <c r="R360" s="14">
        <v>213884</v>
      </c>
      <c r="S360" s="14">
        <v>240043</v>
      </c>
      <c r="T360" s="14">
        <v>247566</v>
      </c>
      <c r="U360" s="14">
        <v>244575</v>
      </c>
      <c r="V360" s="14">
        <v>244565</v>
      </c>
      <c r="W360" s="14">
        <v>201283</v>
      </c>
      <c r="X360" s="14">
        <v>193680</v>
      </c>
      <c r="Y360" s="14">
        <v>208789</v>
      </c>
      <c r="Z360" s="14">
        <v>214535</v>
      </c>
      <c r="AA360" s="14">
        <v>205317</v>
      </c>
      <c r="AB360" s="14">
        <v>97711</v>
      </c>
      <c r="AC360" s="14">
        <v>79329</v>
      </c>
      <c r="AD360" s="14">
        <v>81259</v>
      </c>
      <c r="AE360" s="14">
        <v>83127</v>
      </c>
      <c r="AF360" s="14">
        <v>81173</v>
      </c>
      <c r="AG360" s="14">
        <v>81449</v>
      </c>
      <c r="AH360" s="14">
        <v>80993</v>
      </c>
    </row>
    <row r="361" spans="1:34" ht="14.5" x14ac:dyDescent="0.35">
      <c r="A361" s="14" t="s">
        <v>141</v>
      </c>
      <c r="B361" s="14" t="s">
        <v>77</v>
      </c>
      <c r="C361" s="19">
        <f t="shared" si="5"/>
        <v>17302550.25</v>
      </c>
      <c r="D361" s="17">
        <v>17033421</v>
      </c>
      <c r="E361" s="14">
        <v>17762991</v>
      </c>
      <c r="F361" s="14">
        <v>17599197</v>
      </c>
      <c r="G361" s="14">
        <v>16814592</v>
      </c>
      <c r="H361" s="14">
        <v>15011748</v>
      </c>
      <c r="I361" s="14">
        <v>15051756</v>
      </c>
      <c r="J361" s="14">
        <v>14625395</v>
      </c>
      <c r="K361" s="14">
        <v>14576630</v>
      </c>
      <c r="L361" s="14">
        <v>14907287</v>
      </c>
      <c r="M361" s="14">
        <v>15946018</v>
      </c>
      <c r="N361" s="14">
        <v>11418898</v>
      </c>
      <c r="O361" s="14">
        <v>12493606</v>
      </c>
      <c r="P361" s="14">
        <v>11389443</v>
      </c>
      <c r="Q361" s="14">
        <v>10887711</v>
      </c>
      <c r="R361" s="14">
        <v>12751165</v>
      </c>
      <c r="S361" s="14">
        <v>10167013</v>
      </c>
      <c r="T361" s="14">
        <v>10187758</v>
      </c>
      <c r="U361" s="14">
        <v>9765175</v>
      </c>
      <c r="V361" s="14">
        <v>9090119</v>
      </c>
      <c r="W361" s="14">
        <v>8564115</v>
      </c>
      <c r="X361" s="14">
        <v>11163167</v>
      </c>
      <c r="Y361" s="14">
        <v>13708095</v>
      </c>
      <c r="Z361" s="14">
        <v>13150338</v>
      </c>
      <c r="AA361" s="14">
        <v>14881039</v>
      </c>
      <c r="AB361" s="14">
        <v>13381204</v>
      </c>
      <c r="AC361" s="14">
        <v>11068974</v>
      </c>
      <c r="AD361" s="14">
        <v>7997443</v>
      </c>
      <c r="AE361" s="14">
        <v>9798715</v>
      </c>
      <c r="AF361" s="14">
        <v>6735625</v>
      </c>
      <c r="AG361" s="14">
        <v>8827039</v>
      </c>
      <c r="AH361" s="14">
        <v>9196598</v>
      </c>
    </row>
    <row r="362" spans="1:34" ht="14.5" x14ac:dyDescent="0.35">
      <c r="A362" s="14" t="s">
        <v>141</v>
      </c>
      <c r="B362" s="14" t="s">
        <v>78</v>
      </c>
      <c r="C362" s="19">
        <f t="shared" si="5"/>
        <v>58910</v>
      </c>
      <c r="D362" s="17">
        <v>69058</v>
      </c>
      <c r="E362" s="14">
        <v>64586</v>
      </c>
      <c r="F362" s="14">
        <v>50302</v>
      </c>
      <c r="G362" s="14">
        <v>51694</v>
      </c>
      <c r="H362" s="14">
        <v>50583</v>
      </c>
      <c r="I362" s="14">
        <v>23348</v>
      </c>
      <c r="J362" s="14">
        <v>4838</v>
      </c>
      <c r="K362" s="14">
        <v>0</v>
      </c>
      <c r="L362" s="14">
        <v>0</v>
      </c>
      <c r="M362" s="14">
        <v>0</v>
      </c>
      <c r="N362" s="14">
        <v>0</v>
      </c>
      <c r="O362" s="14">
        <v>0</v>
      </c>
      <c r="P362" s="14">
        <v>0</v>
      </c>
      <c r="Q362" s="14">
        <v>0</v>
      </c>
      <c r="R362" s="14">
        <v>0</v>
      </c>
      <c r="S362" s="14">
        <v>0</v>
      </c>
      <c r="T362" s="14">
        <v>0</v>
      </c>
      <c r="U362" s="14">
        <v>0</v>
      </c>
      <c r="V362" s="14">
        <v>0</v>
      </c>
      <c r="W362" s="14">
        <v>0</v>
      </c>
      <c r="X362" s="14">
        <v>0</v>
      </c>
      <c r="Y362" s="14">
        <v>0</v>
      </c>
      <c r="Z362" s="14">
        <v>0</v>
      </c>
      <c r="AA362" s="14">
        <v>0</v>
      </c>
      <c r="AB362" s="14">
        <v>0</v>
      </c>
      <c r="AC362" s="14">
        <v>0</v>
      </c>
      <c r="AD362" s="14">
        <v>0</v>
      </c>
      <c r="AE362" s="14">
        <v>0</v>
      </c>
      <c r="AF362" s="14">
        <v>0</v>
      </c>
      <c r="AG362" s="14">
        <v>0</v>
      </c>
      <c r="AH362" s="14">
        <v>0</v>
      </c>
    </row>
    <row r="363" spans="1:34" ht="14.5" x14ac:dyDescent="0.35">
      <c r="A363" s="14" t="s">
        <v>141</v>
      </c>
      <c r="B363" s="14" t="s">
        <v>79</v>
      </c>
      <c r="C363" s="19">
        <f t="shared" si="5"/>
        <v>554062.5</v>
      </c>
      <c r="D363" s="17">
        <v>583656</v>
      </c>
      <c r="E363" s="14">
        <v>580235</v>
      </c>
      <c r="F363" s="14">
        <v>522621</v>
      </c>
      <c r="G363" s="14">
        <v>529738</v>
      </c>
      <c r="H363" s="14">
        <v>598607</v>
      </c>
      <c r="I363" s="14">
        <v>591990</v>
      </c>
      <c r="J363" s="14">
        <v>554183</v>
      </c>
      <c r="K363" s="14">
        <v>609498</v>
      </c>
      <c r="L363" s="14">
        <v>591802</v>
      </c>
      <c r="M363" s="14">
        <v>622768</v>
      </c>
      <c r="N363" s="14">
        <v>605667</v>
      </c>
      <c r="O363" s="14">
        <v>606546</v>
      </c>
      <c r="P363" s="14">
        <v>581110</v>
      </c>
      <c r="Q363" s="14">
        <v>596380</v>
      </c>
      <c r="R363" s="14">
        <v>634920</v>
      </c>
      <c r="S363" s="14">
        <v>657971</v>
      </c>
      <c r="T363" s="14">
        <v>675281</v>
      </c>
      <c r="U363" s="14">
        <v>657761</v>
      </c>
      <c r="V363" s="14">
        <v>696814</v>
      </c>
      <c r="W363" s="14">
        <v>782825</v>
      </c>
      <c r="X363" s="14">
        <v>747275</v>
      </c>
      <c r="Y363" s="14">
        <v>728554</v>
      </c>
      <c r="Z363" s="14">
        <v>758335</v>
      </c>
      <c r="AA363" s="14">
        <v>707971</v>
      </c>
      <c r="AB363" s="14">
        <v>708603</v>
      </c>
      <c r="AC363" s="14">
        <v>775631</v>
      </c>
      <c r="AD363" s="14">
        <v>729354</v>
      </c>
      <c r="AE363" s="14">
        <v>734718</v>
      </c>
      <c r="AF363" s="14">
        <v>727380</v>
      </c>
      <c r="AG363" s="14">
        <v>601580</v>
      </c>
      <c r="AH363" s="14">
        <v>494879</v>
      </c>
    </row>
    <row r="364" spans="1:34" ht="14.5" x14ac:dyDescent="0.35">
      <c r="A364" s="14" t="s">
        <v>141</v>
      </c>
      <c r="B364" s="14" t="s">
        <v>80</v>
      </c>
      <c r="C364" s="19">
        <f t="shared" si="5"/>
        <v>612972.5</v>
      </c>
      <c r="D364" s="17">
        <v>652714</v>
      </c>
      <c r="E364" s="14">
        <v>644821</v>
      </c>
      <c r="F364" s="14">
        <v>572923</v>
      </c>
      <c r="G364" s="14">
        <v>581432</v>
      </c>
      <c r="H364" s="14">
        <v>649190</v>
      </c>
      <c r="I364" s="14">
        <v>615338</v>
      </c>
      <c r="J364" s="14">
        <v>559021</v>
      </c>
      <c r="K364" s="14">
        <v>609498</v>
      </c>
      <c r="L364" s="14">
        <v>591802</v>
      </c>
      <c r="M364" s="14">
        <v>622768</v>
      </c>
      <c r="N364" s="14">
        <v>605667</v>
      </c>
      <c r="O364" s="14">
        <v>606546</v>
      </c>
      <c r="P364" s="14">
        <v>581110</v>
      </c>
      <c r="Q364" s="14">
        <v>596380</v>
      </c>
      <c r="R364" s="14">
        <v>634920</v>
      </c>
      <c r="S364" s="14">
        <v>657971</v>
      </c>
      <c r="T364" s="14">
        <v>675281</v>
      </c>
      <c r="U364" s="14">
        <v>657761</v>
      </c>
      <c r="V364" s="14">
        <v>696814</v>
      </c>
      <c r="W364" s="14">
        <v>782825</v>
      </c>
      <c r="X364" s="14">
        <v>747275</v>
      </c>
      <c r="Y364" s="14">
        <v>728554</v>
      </c>
      <c r="Z364" s="14">
        <v>758335</v>
      </c>
      <c r="AA364" s="14">
        <v>707971</v>
      </c>
      <c r="AB364" s="14">
        <v>708603</v>
      </c>
      <c r="AC364" s="14">
        <v>775631</v>
      </c>
      <c r="AD364" s="14">
        <v>729354</v>
      </c>
      <c r="AE364" s="14">
        <v>734718</v>
      </c>
      <c r="AF364" s="14">
        <v>727380</v>
      </c>
      <c r="AG364" s="14">
        <v>601580</v>
      </c>
      <c r="AH364" s="14">
        <v>494879</v>
      </c>
    </row>
    <row r="365" spans="1:34" ht="14.5" x14ac:dyDescent="0.35">
      <c r="A365" s="14" t="s">
        <v>141</v>
      </c>
      <c r="B365" s="14" t="s">
        <v>81</v>
      </c>
      <c r="C365" s="19">
        <f t="shared" si="5"/>
        <v>17915522.75</v>
      </c>
      <c r="D365" s="17">
        <v>17686135</v>
      </c>
      <c r="E365" s="14">
        <v>18407812</v>
      </c>
      <c r="F365" s="14">
        <v>18172120</v>
      </c>
      <c r="G365" s="14">
        <v>17396024</v>
      </c>
      <c r="H365" s="14">
        <v>15660938</v>
      </c>
      <c r="I365" s="14">
        <v>15667095</v>
      </c>
      <c r="J365" s="14">
        <v>15184417</v>
      </c>
      <c r="K365" s="14">
        <v>15186128</v>
      </c>
      <c r="L365" s="14">
        <v>15499089</v>
      </c>
      <c r="M365" s="14">
        <v>16568786</v>
      </c>
      <c r="N365" s="14">
        <v>12024564</v>
      </c>
      <c r="O365" s="14">
        <v>13100152</v>
      </c>
      <c r="P365" s="14">
        <v>11970553</v>
      </c>
      <c r="Q365" s="14">
        <v>11484091</v>
      </c>
      <c r="R365" s="14">
        <v>13386085</v>
      </c>
      <c r="S365" s="14">
        <v>10824984</v>
      </c>
      <c r="T365" s="14">
        <v>10863039</v>
      </c>
      <c r="U365" s="14">
        <v>10422935</v>
      </c>
      <c r="V365" s="14">
        <v>9786933</v>
      </c>
      <c r="W365" s="14">
        <v>9346940</v>
      </c>
      <c r="X365" s="14">
        <v>11910442</v>
      </c>
      <c r="Y365" s="14">
        <v>14436649</v>
      </c>
      <c r="Z365" s="14">
        <v>13908673</v>
      </c>
      <c r="AA365" s="14">
        <v>15589010</v>
      </c>
      <c r="AB365" s="14">
        <v>14089807</v>
      </c>
      <c r="AC365" s="14">
        <v>11844605</v>
      </c>
      <c r="AD365" s="14">
        <v>8726797</v>
      </c>
      <c r="AE365" s="14">
        <v>10533433</v>
      </c>
      <c r="AF365" s="14">
        <v>7463005</v>
      </c>
      <c r="AG365" s="14">
        <v>9428618</v>
      </c>
      <c r="AH365" s="14">
        <v>9691477</v>
      </c>
    </row>
    <row r="366" spans="1:34" ht="14.5" x14ac:dyDescent="0.35">
      <c r="A366" s="14" t="s">
        <v>141</v>
      </c>
      <c r="B366" s="14" t="s">
        <v>82</v>
      </c>
      <c r="C366" s="19">
        <f t="shared" si="5"/>
        <v>13304</v>
      </c>
      <c r="D366" s="17">
        <v>0</v>
      </c>
      <c r="E366" s="14">
        <v>0</v>
      </c>
      <c r="F366" s="14">
        <v>33966</v>
      </c>
      <c r="G366" s="14">
        <v>19250</v>
      </c>
      <c r="H366" s="14">
        <v>12656</v>
      </c>
      <c r="I366" s="14">
        <v>19104</v>
      </c>
      <c r="J366" s="14">
        <v>17008</v>
      </c>
      <c r="K366" s="14">
        <v>16237</v>
      </c>
      <c r="L366" s="14">
        <v>34579</v>
      </c>
      <c r="M366" s="14">
        <v>29406</v>
      </c>
      <c r="N366" s="14">
        <v>4781</v>
      </c>
      <c r="O366" s="14">
        <v>14317</v>
      </c>
      <c r="P366" s="14">
        <v>54262</v>
      </c>
      <c r="Q366" s="14">
        <v>100404</v>
      </c>
      <c r="R366" s="14">
        <v>39888</v>
      </c>
      <c r="S366" s="14">
        <v>89112</v>
      </c>
      <c r="T366" s="14">
        <v>32781</v>
      </c>
      <c r="U366" s="14">
        <v>1943</v>
      </c>
      <c r="V366" s="14">
        <v>626</v>
      </c>
      <c r="W366" s="14">
        <v>4669</v>
      </c>
      <c r="X366" s="14">
        <v>126751</v>
      </c>
      <c r="Y366" s="14">
        <v>86032</v>
      </c>
      <c r="Z366" s="14">
        <v>148443</v>
      </c>
      <c r="AA366" s="14">
        <v>169813</v>
      </c>
      <c r="AB366" s="14">
        <v>170361</v>
      </c>
      <c r="AC366" s="14">
        <v>2798</v>
      </c>
      <c r="AD366" s="14">
        <v>67315</v>
      </c>
      <c r="AE366" s="14">
        <v>0</v>
      </c>
      <c r="AF366" s="14">
        <v>263031</v>
      </c>
      <c r="AG366" s="14">
        <v>144321</v>
      </c>
      <c r="AH366" s="14">
        <v>106388</v>
      </c>
    </row>
    <row r="367" spans="1:34" ht="14.5" x14ac:dyDescent="0.35">
      <c r="A367" s="14" t="s">
        <v>141</v>
      </c>
      <c r="B367" s="14" t="s">
        <v>83</v>
      </c>
      <c r="C367" s="19">
        <f t="shared" si="5"/>
        <v>8062980.75</v>
      </c>
      <c r="D367" s="17">
        <v>8733535</v>
      </c>
      <c r="E367" s="14">
        <v>7567975</v>
      </c>
      <c r="F367" s="14">
        <v>7496834</v>
      </c>
      <c r="G367" s="14">
        <v>8453579</v>
      </c>
      <c r="H367" s="14">
        <v>9511181</v>
      </c>
      <c r="I367" s="14">
        <v>9514335</v>
      </c>
      <c r="J367" s="14">
        <v>10155326</v>
      </c>
      <c r="K367" s="14">
        <v>11304730</v>
      </c>
      <c r="L367" s="14">
        <v>10479692</v>
      </c>
      <c r="M367" s="14">
        <v>8919739</v>
      </c>
      <c r="N367" s="14">
        <v>12957418</v>
      </c>
      <c r="O367" s="14">
        <v>11974571</v>
      </c>
      <c r="P367" s="14">
        <v>14412979</v>
      </c>
      <c r="Q367" s="14">
        <v>14772204</v>
      </c>
      <c r="R367" s="14">
        <v>11900761</v>
      </c>
      <c r="S367" s="14">
        <v>13442088</v>
      </c>
      <c r="T367" s="14">
        <v>13542316</v>
      </c>
      <c r="U367" s="14">
        <v>13200483</v>
      </c>
      <c r="V367" s="14">
        <v>13253995</v>
      </c>
      <c r="W367" s="14">
        <v>14000508</v>
      </c>
      <c r="X367" s="14">
        <v>13563780</v>
      </c>
      <c r="Y367" s="14">
        <v>11048092</v>
      </c>
      <c r="Z367" s="14">
        <v>10602499</v>
      </c>
      <c r="AA367" s="14">
        <v>9340466</v>
      </c>
      <c r="AB367" s="14">
        <v>10206554</v>
      </c>
      <c r="AC367" s="14">
        <v>10237665</v>
      </c>
      <c r="AD367" s="14">
        <v>13501333</v>
      </c>
      <c r="AE367" s="14">
        <v>10558104</v>
      </c>
      <c r="AF367" s="14">
        <v>13664637</v>
      </c>
      <c r="AG367" s="14">
        <v>10639243</v>
      </c>
      <c r="AH367" s="14">
        <v>10371225</v>
      </c>
    </row>
    <row r="368" spans="1:34" ht="14.5" x14ac:dyDescent="0.35">
      <c r="A368" s="14" t="s">
        <v>141</v>
      </c>
      <c r="B368" s="20" t="s">
        <v>84</v>
      </c>
      <c r="C368" s="19">
        <f t="shared" si="5"/>
        <v>25991807.5</v>
      </c>
      <c r="D368" s="17">
        <v>26419670</v>
      </c>
      <c r="E368" s="14">
        <v>25975787</v>
      </c>
      <c r="F368" s="14">
        <v>25702920</v>
      </c>
      <c r="G368" s="14">
        <v>25868853</v>
      </c>
      <c r="H368" s="14">
        <v>25184775</v>
      </c>
      <c r="I368" s="14">
        <v>25200534</v>
      </c>
      <c r="J368" s="14">
        <v>25356751</v>
      </c>
      <c r="K368" s="14">
        <v>26507095</v>
      </c>
      <c r="L368" s="14">
        <v>26013360</v>
      </c>
      <c r="M368" s="14">
        <v>25517931</v>
      </c>
      <c r="N368" s="14">
        <v>24986763</v>
      </c>
      <c r="O368" s="14">
        <v>25089040</v>
      </c>
      <c r="P368" s="14">
        <v>26437794</v>
      </c>
      <c r="Q368" s="14">
        <v>26356699</v>
      </c>
      <c r="R368" s="14">
        <v>25326734</v>
      </c>
      <c r="S368" s="14">
        <v>24356184</v>
      </c>
      <c r="T368" s="14">
        <v>24438136</v>
      </c>
      <c r="U368" s="14">
        <v>23625361</v>
      </c>
      <c r="V368" s="14">
        <v>23041554</v>
      </c>
      <c r="W368" s="14">
        <v>23352117</v>
      </c>
      <c r="X368" s="14">
        <v>25600973</v>
      </c>
      <c r="Y368" s="14">
        <v>25570773</v>
      </c>
      <c r="Z368" s="14">
        <v>24659615</v>
      </c>
      <c r="AA368" s="14">
        <v>25099289</v>
      </c>
      <c r="AB368" s="14">
        <v>24466722</v>
      </c>
      <c r="AC368" s="14">
        <v>22085068</v>
      </c>
      <c r="AD368" s="14">
        <v>22295445</v>
      </c>
      <c r="AE368" s="14">
        <v>21091537</v>
      </c>
      <c r="AF368" s="14">
        <v>21390673</v>
      </c>
      <c r="AG368" s="14">
        <v>20212182</v>
      </c>
      <c r="AH368" s="14">
        <v>20169090</v>
      </c>
    </row>
    <row r="369" spans="1:34" ht="14.5" x14ac:dyDescent="0.35">
      <c r="A369" s="14" t="s">
        <v>141</v>
      </c>
      <c r="B369" s="14" t="s">
        <v>85</v>
      </c>
      <c r="C369" s="19">
        <f t="shared" si="5"/>
        <v>0</v>
      </c>
      <c r="D369" s="17" t="s">
        <v>72</v>
      </c>
      <c r="E369" s="14" t="s">
        <v>72</v>
      </c>
      <c r="F369" s="14" t="s">
        <v>72</v>
      </c>
      <c r="G369" s="14" t="s">
        <v>72</v>
      </c>
      <c r="H369" s="14" t="s">
        <v>72</v>
      </c>
      <c r="I369" s="14" t="s">
        <v>72</v>
      </c>
      <c r="J369" s="14" t="s">
        <v>72</v>
      </c>
      <c r="K369" s="14" t="s">
        <v>72</v>
      </c>
      <c r="L369" s="14" t="s">
        <v>72</v>
      </c>
      <c r="M369" s="14" t="s">
        <v>72</v>
      </c>
      <c r="N369" s="14" t="s">
        <v>72</v>
      </c>
      <c r="O369" s="14" t="s">
        <v>72</v>
      </c>
      <c r="P369" s="14" t="s">
        <v>72</v>
      </c>
      <c r="Q369" s="14" t="s">
        <v>72</v>
      </c>
      <c r="R369" s="14" t="s">
        <v>72</v>
      </c>
      <c r="S369" s="14" t="s">
        <v>72</v>
      </c>
      <c r="T369" s="14" t="s">
        <v>72</v>
      </c>
      <c r="U369" s="14" t="s">
        <v>72</v>
      </c>
      <c r="V369" s="14" t="s">
        <v>72</v>
      </c>
      <c r="W369" s="14" t="s">
        <v>72</v>
      </c>
      <c r="X369" s="14" t="s">
        <v>72</v>
      </c>
      <c r="Y369" s="14" t="s">
        <v>72</v>
      </c>
      <c r="Z369" s="14" t="s">
        <v>72</v>
      </c>
      <c r="AA369" s="14" t="s">
        <v>72</v>
      </c>
      <c r="AB369" s="14" t="s">
        <v>72</v>
      </c>
      <c r="AC369" s="14" t="s">
        <v>72</v>
      </c>
      <c r="AD369" s="14" t="s">
        <v>72</v>
      </c>
      <c r="AE369" s="14" t="s">
        <v>72</v>
      </c>
      <c r="AF369" s="14" t="s">
        <v>72</v>
      </c>
      <c r="AG369" s="14" t="s">
        <v>72</v>
      </c>
      <c r="AH369" s="14" t="s">
        <v>72</v>
      </c>
    </row>
    <row r="370" spans="1:34" ht="14.5" x14ac:dyDescent="0.35">
      <c r="A370" s="14" t="s">
        <v>141</v>
      </c>
      <c r="B370" s="14" t="s">
        <v>86</v>
      </c>
      <c r="C370" s="19">
        <f t="shared" si="5"/>
        <v>0</v>
      </c>
      <c r="D370" s="17" t="s">
        <v>72</v>
      </c>
      <c r="E370" s="14" t="s">
        <v>72</v>
      </c>
      <c r="F370" s="14" t="s">
        <v>72</v>
      </c>
      <c r="G370" s="14" t="s">
        <v>72</v>
      </c>
      <c r="H370" s="14" t="s">
        <v>72</v>
      </c>
      <c r="I370" s="14" t="s">
        <v>72</v>
      </c>
      <c r="J370" s="14" t="s">
        <v>72</v>
      </c>
      <c r="K370" s="14" t="s">
        <v>72</v>
      </c>
      <c r="L370" s="14" t="s">
        <v>72</v>
      </c>
      <c r="M370" s="14" t="s">
        <v>72</v>
      </c>
      <c r="N370" s="14" t="s">
        <v>72</v>
      </c>
      <c r="O370" s="14" t="s">
        <v>72</v>
      </c>
      <c r="P370" s="14" t="s">
        <v>72</v>
      </c>
      <c r="Q370" s="14" t="s">
        <v>72</v>
      </c>
      <c r="R370" s="14" t="s">
        <v>72</v>
      </c>
      <c r="S370" s="14" t="s">
        <v>72</v>
      </c>
      <c r="T370" s="14" t="s">
        <v>72</v>
      </c>
      <c r="U370" s="14" t="s">
        <v>72</v>
      </c>
      <c r="V370" s="14" t="s">
        <v>72</v>
      </c>
      <c r="W370" s="14" t="s">
        <v>72</v>
      </c>
      <c r="X370" s="14" t="s">
        <v>72</v>
      </c>
      <c r="Y370" s="14" t="s">
        <v>72</v>
      </c>
      <c r="Z370" s="14" t="s">
        <v>72</v>
      </c>
      <c r="AA370" s="14" t="s">
        <v>72</v>
      </c>
      <c r="AB370" s="14" t="s">
        <v>72</v>
      </c>
      <c r="AC370" s="14" t="s">
        <v>72</v>
      </c>
      <c r="AD370" s="14" t="s">
        <v>72</v>
      </c>
      <c r="AE370" s="14" t="s">
        <v>72</v>
      </c>
      <c r="AF370" s="14" t="s">
        <v>72</v>
      </c>
      <c r="AG370" s="14" t="s">
        <v>72</v>
      </c>
      <c r="AH370" s="14" t="s">
        <v>72</v>
      </c>
    </row>
    <row r="371" spans="1:34" ht="14.5" x14ac:dyDescent="0.35">
      <c r="A371" s="14" t="s">
        <v>141</v>
      </c>
      <c r="B371" s="14" t="s">
        <v>87</v>
      </c>
      <c r="C371" s="19">
        <f t="shared" si="5"/>
        <v>23998481.25</v>
      </c>
      <c r="D371" s="17">
        <v>24461352</v>
      </c>
      <c r="E371" s="14">
        <v>23985275</v>
      </c>
      <c r="F371" s="14">
        <v>23753508</v>
      </c>
      <c r="G371" s="14">
        <v>23793790</v>
      </c>
      <c r="H371" s="14">
        <v>23048310</v>
      </c>
      <c r="I371" s="14">
        <v>23058814</v>
      </c>
      <c r="J371" s="14">
        <v>23233284</v>
      </c>
      <c r="K371" s="14">
        <v>24114935</v>
      </c>
      <c r="L371" s="14">
        <v>23493407</v>
      </c>
      <c r="M371" s="14">
        <v>23120064</v>
      </c>
      <c r="N371" s="14">
        <v>22687678</v>
      </c>
      <c r="O371" s="14">
        <v>22753779</v>
      </c>
      <c r="P371" s="14">
        <v>23893313</v>
      </c>
      <c r="Q371" s="14">
        <v>23755186</v>
      </c>
      <c r="R371" s="14">
        <v>22761749</v>
      </c>
      <c r="S371" s="14">
        <v>21852681</v>
      </c>
      <c r="T371" s="14">
        <v>21767415</v>
      </c>
      <c r="U371" s="14">
        <v>21213802</v>
      </c>
      <c r="V371" s="14">
        <v>20699666</v>
      </c>
      <c r="W371" s="14">
        <v>21096017</v>
      </c>
      <c r="X371" s="14">
        <v>22834099</v>
      </c>
      <c r="Y371" s="14">
        <v>21846394</v>
      </c>
      <c r="Z371" s="14">
        <v>21276346</v>
      </c>
      <c r="AA371" s="14">
        <v>21235282</v>
      </c>
      <c r="AB371" s="14">
        <v>21119253</v>
      </c>
      <c r="AC371" s="14">
        <v>19619846</v>
      </c>
      <c r="AD371" s="14">
        <v>19878615</v>
      </c>
      <c r="AE371" s="14">
        <v>18719840</v>
      </c>
      <c r="AF371" s="14">
        <v>19008207</v>
      </c>
      <c r="AG371" s="14">
        <v>18045604</v>
      </c>
      <c r="AH371" s="14">
        <v>18003422</v>
      </c>
    </row>
    <row r="372" spans="1:34" ht="14.5" x14ac:dyDescent="0.35">
      <c r="A372" s="14" t="s">
        <v>141</v>
      </c>
      <c r="B372" s="14" t="s">
        <v>88</v>
      </c>
      <c r="C372" s="19">
        <f t="shared" si="5"/>
        <v>0</v>
      </c>
      <c r="D372" s="17">
        <v>0</v>
      </c>
      <c r="E372" s="14">
        <v>0</v>
      </c>
      <c r="F372" s="14">
        <v>0</v>
      </c>
      <c r="G372" s="14">
        <v>0</v>
      </c>
      <c r="H372" s="14">
        <v>0</v>
      </c>
      <c r="I372" s="14">
        <v>0</v>
      </c>
      <c r="J372" s="14">
        <v>0</v>
      </c>
      <c r="K372" s="14">
        <v>0</v>
      </c>
      <c r="L372" s="14">
        <v>0</v>
      </c>
      <c r="M372" s="14">
        <v>0</v>
      </c>
      <c r="N372" s="14">
        <v>0</v>
      </c>
      <c r="O372" s="14">
        <v>0</v>
      </c>
      <c r="P372" s="14">
        <v>0</v>
      </c>
      <c r="Q372" s="14">
        <v>0</v>
      </c>
      <c r="R372" s="14">
        <v>0</v>
      </c>
      <c r="S372" s="14">
        <v>0</v>
      </c>
      <c r="T372" s="14">
        <v>41</v>
      </c>
      <c r="U372" s="14">
        <v>0</v>
      </c>
      <c r="V372" s="14">
        <v>0</v>
      </c>
      <c r="W372" s="14">
        <v>0</v>
      </c>
      <c r="X372" s="14">
        <v>0</v>
      </c>
      <c r="Y372" s="14">
        <v>876000</v>
      </c>
      <c r="Z372" s="14">
        <v>800607</v>
      </c>
      <c r="AA372" s="14">
        <v>1158549</v>
      </c>
      <c r="AB372" s="14">
        <v>662019</v>
      </c>
      <c r="AC372" s="14">
        <v>0</v>
      </c>
      <c r="AD372" s="14">
        <v>0</v>
      </c>
      <c r="AE372" s="14">
        <v>0</v>
      </c>
      <c r="AF372" s="14">
        <v>0</v>
      </c>
      <c r="AG372" s="14">
        <v>0</v>
      </c>
      <c r="AH372" s="14">
        <v>0</v>
      </c>
    </row>
    <row r="373" spans="1:34" ht="14.5" x14ac:dyDescent="0.35">
      <c r="A373" s="14" t="s">
        <v>141</v>
      </c>
      <c r="B373" s="14" t="s">
        <v>89</v>
      </c>
      <c r="C373" s="19">
        <f t="shared" si="5"/>
        <v>0</v>
      </c>
      <c r="D373" s="17">
        <v>0</v>
      </c>
      <c r="E373" s="14">
        <v>0</v>
      </c>
      <c r="F373" s="14">
        <v>0</v>
      </c>
      <c r="G373" s="14">
        <v>0</v>
      </c>
      <c r="H373" s="14">
        <v>14651</v>
      </c>
      <c r="I373" s="14">
        <v>0</v>
      </c>
      <c r="J373" s="14">
        <v>0</v>
      </c>
      <c r="K373" s="14">
        <v>93121</v>
      </c>
      <c r="L373" s="14">
        <v>218452</v>
      </c>
      <c r="M373" s="14">
        <v>151660</v>
      </c>
      <c r="N373" s="14">
        <v>109990</v>
      </c>
      <c r="O373" s="14">
        <v>0</v>
      </c>
      <c r="P373" s="14">
        <v>8177</v>
      </c>
      <c r="Q373" s="14">
        <v>0</v>
      </c>
      <c r="R373" s="14">
        <v>0</v>
      </c>
      <c r="S373" s="14">
        <v>0</v>
      </c>
      <c r="T373" s="14">
        <v>0</v>
      </c>
      <c r="U373" s="14">
        <v>4883</v>
      </c>
      <c r="V373" s="14">
        <v>0</v>
      </c>
      <c r="W373" s="14">
        <v>0</v>
      </c>
      <c r="X373" s="14">
        <v>0</v>
      </c>
      <c r="Y373" s="14">
        <v>0</v>
      </c>
      <c r="Z373" s="14">
        <v>0</v>
      </c>
      <c r="AA373" s="14">
        <v>0</v>
      </c>
      <c r="AB373" s="14">
        <v>0</v>
      </c>
      <c r="AC373" s="14">
        <v>0</v>
      </c>
      <c r="AD373" s="14">
        <v>0</v>
      </c>
      <c r="AE373" s="14">
        <v>0</v>
      </c>
      <c r="AF373" s="14">
        <v>0</v>
      </c>
      <c r="AG373" s="14">
        <v>0</v>
      </c>
      <c r="AH373" s="14">
        <v>0</v>
      </c>
    </row>
    <row r="374" spans="1:34" ht="14.5" x14ac:dyDescent="0.35">
      <c r="A374" s="14" t="s">
        <v>141</v>
      </c>
      <c r="B374" s="14" t="s">
        <v>90</v>
      </c>
      <c r="C374" s="19">
        <f t="shared" si="5"/>
        <v>23998481.25</v>
      </c>
      <c r="D374" s="17">
        <v>24461352</v>
      </c>
      <c r="E374" s="14">
        <v>23985275</v>
      </c>
      <c r="F374" s="14">
        <v>23753508</v>
      </c>
      <c r="G374" s="14">
        <v>23793790</v>
      </c>
      <c r="H374" s="14">
        <v>23062961</v>
      </c>
      <c r="I374" s="14">
        <v>23058814</v>
      </c>
      <c r="J374" s="14">
        <v>23233284</v>
      </c>
      <c r="K374" s="14">
        <v>24208056</v>
      </c>
      <c r="L374" s="14">
        <v>23711859</v>
      </c>
      <c r="M374" s="14">
        <v>23271724</v>
      </c>
      <c r="N374" s="14">
        <v>22797668</v>
      </c>
      <c r="O374" s="14">
        <v>22753779</v>
      </c>
      <c r="P374" s="14">
        <v>23901490</v>
      </c>
      <c r="Q374" s="14">
        <v>23755186</v>
      </c>
      <c r="R374" s="14">
        <v>22761749</v>
      </c>
      <c r="S374" s="14">
        <v>21852681</v>
      </c>
      <c r="T374" s="14">
        <v>21767456</v>
      </c>
      <c r="U374" s="14">
        <v>21218685</v>
      </c>
      <c r="V374" s="14">
        <v>20699666</v>
      </c>
      <c r="W374" s="14">
        <v>21096017</v>
      </c>
      <c r="X374" s="14">
        <v>22834099</v>
      </c>
      <c r="Y374" s="14">
        <v>22722394</v>
      </c>
      <c r="Z374" s="14">
        <v>22076953</v>
      </c>
      <c r="AA374" s="14">
        <v>22393831</v>
      </c>
      <c r="AB374" s="14">
        <v>21781272</v>
      </c>
      <c r="AC374" s="14">
        <v>19619846</v>
      </c>
      <c r="AD374" s="14">
        <v>19878615</v>
      </c>
      <c r="AE374" s="14">
        <v>18719840</v>
      </c>
      <c r="AF374" s="14">
        <v>19008207</v>
      </c>
      <c r="AG374" s="14">
        <v>18045604</v>
      </c>
      <c r="AH374" s="14">
        <v>18003422</v>
      </c>
    </row>
    <row r="375" spans="1:34" ht="14.5" x14ac:dyDescent="0.35">
      <c r="A375" s="14" t="s">
        <v>141</v>
      </c>
      <c r="B375" s="14" t="s">
        <v>91</v>
      </c>
      <c r="C375" s="19">
        <f t="shared" si="5"/>
        <v>626331</v>
      </c>
      <c r="D375" s="17">
        <v>650778</v>
      </c>
      <c r="E375" s="14">
        <v>653384</v>
      </c>
      <c r="F375" s="14">
        <v>582881</v>
      </c>
      <c r="G375" s="14">
        <v>618281</v>
      </c>
      <c r="H375" s="14">
        <v>635665</v>
      </c>
      <c r="I375" s="14">
        <v>633465</v>
      </c>
      <c r="J375" s="14">
        <v>583865</v>
      </c>
      <c r="K375" s="14">
        <v>609028</v>
      </c>
      <c r="L375" s="14">
        <v>591218</v>
      </c>
      <c r="M375" s="14">
        <v>614189</v>
      </c>
      <c r="N375" s="14">
        <v>552273</v>
      </c>
      <c r="O375" s="14">
        <v>623181</v>
      </c>
      <c r="P375" s="14">
        <v>612952</v>
      </c>
      <c r="Q375" s="14">
        <v>663124</v>
      </c>
      <c r="R375" s="14">
        <v>604855</v>
      </c>
      <c r="S375" s="14">
        <v>550252</v>
      </c>
      <c r="T375" s="14">
        <v>711211</v>
      </c>
      <c r="U375" s="14">
        <v>710470</v>
      </c>
      <c r="V375" s="14">
        <v>701562</v>
      </c>
      <c r="W375" s="14">
        <v>686636</v>
      </c>
      <c r="X375" s="14">
        <v>687817</v>
      </c>
      <c r="Y375" s="14">
        <v>664687</v>
      </c>
      <c r="Z375" s="14">
        <v>772803</v>
      </c>
      <c r="AA375" s="14">
        <v>718779</v>
      </c>
      <c r="AB375" s="14">
        <v>657130</v>
      </c>
      <c r="AC375" s="14">
        <v>717375</v>
      </c>
      <c r="AD375" s="14">
        <v>674830</v>
      </c>
      <c r="AE375" s="14">
        <v>693243</v>
      </c>
      <c r="AF375" s="14">
        <v>662610</v>
      </c>
      <c r="AG375" s="14">
        <v>590690</v>
      </c>
      <c r="AH375" s="14">
        <v>431263</v>
      </c>
    </row>
    <row r="376" spans="1:34" ht="14.5" x14ac:dyDescent="0.35">
      <c r="A376" s="14" t="s">
        <v>141</v>
      </c>
      <c r="B376" s="14" t="s">
        <v>92</v>
      </c>
      <c r="C376" s="19">
        <f t="shared" si="5"/>
        <v>3752.5</v>
      </c>
      <c r="D376" s="17">
        <v>0</v>
      </c>
      <c r="E376" s="14">
        <v>0</v>
      </c>
      <c r="F376" s="14">
        <v>10869</v>
      </c>
      <c r="G376" s="14">
        <v>4141</v>
      </c>
      <c r="H376" s="14">
        <v>1826</v>
      </c>
      <c r="I376" s="14">
        <v>5420</v>
      </c>
      <c r="J376" s="14">
        <v>29187</v>
      </c>
      <c r="K376" s="14">
        <v>24378</v>
      </c>
      <c r="L376" s="14">
        <v>20711</v>
      </c>
      <c r="M376" s="14">
        <v>46546</v>
      </c>
      <c r="N376" s="14">
        <v>28389</v>
      </c>
      <c r="O376" s="14">
        <v>58520</v>
      </c>
      <c r="P376" s="14">
        <v>88678</v>
      </c>
      <c r="Q376" s="14">
        <v>56263</v>
      </c>
      <c r="R376" s="14">
        <v>0</v>
      </c>
      <c r="S376" s="14">
        <v>0</v>
      </c>
      <c r="T376" s="14">
        <v>0</v>
      </c>
      <c r="U376" s="14">
        <v>0</v>
      </c>
      <c r="V376" s="14">
        <v>525</v>
      </c>
      <c r="W376" s="14">
        <v>4484</v>
      </c>
      <c r="X376" s="14">
        <v>862</v>
      </c>
      <c r="Y376" s="14">
        <v>22339</v>
      </c>
      <c r="Z376" s="14">
        <v>70</v>
      </c>
      <c r="AA376" s="14">
        <v>100</v>
      </c>
      <c r="AB376" s="14">
        <v>0</v>
      </c>
      <c r="AC376" s="14">
        <v>0</v>
      </c>
      <c r="AD376" s="14">
        <v>0</v>
      </c>
      <c r="AE376" s="14">
        <v>0</v>
      </c>
      <c r="AF376" s="14">
        <v>0</v>
      </c>
      <c r="AG376" s="14">
        <v>0</v>
      </c>
      <c r="AH376" s="14">
        <v>0</v>
      </c>
    </row>
    <row r="377" spans="1:34" ht="14.5" x14ac:dyDescent="0.35">
      <c r="A377" s="14" t="s">
        <v>141</v>
      </c>
      <c r="B377" s="14" t="s">
        <v>93</v>
      </c>
      <c r="C377" s="19">
        <f t="shared" si="5"/>
        <v>1295606.75</v>
      </c>
      <c r="D377" s="17">
        <v>1362357</v>
      </c>
      <c r="E377" s="14">
        <v>1300575</v>
      </c>
      <c r="F377" s="14">
        <v>1225150</v>
      </c>
      <c r="G377" s="14">
        <v>1294345</v>
      </c>
      <c r="H377" s="14">
        <v>1203681</v>
      </c>
      <c r="I377" s="14">
        <v>1150022</v>
      </c>
      <c r="J377" s="14">
        <v>1209756</v>
      </c>
      <c r="K377" s="14">
        <v>1300448</v>
      </c>
      <c r="L377" s="14">
        <v>1284091</v>
      </c>
      <c r="M377" s="14">
        <v>1438044</v>
      </c>
      <c r="N377" s="14">
        <v>1408389</v>
      </c>
      <c r="O377" s="14">
        <v>1448447</v>
      </c>
      <c r="P377" s="14">
        <v>1522537</v>
      </c>
      <c r="Q377" s="14">
        <v>1503525</v>
      </c>
      <c r="R377" s="14">
        <v>1475846</v>
      </c>
      <c r="S377" s="14">
        <v>1460540</v>
      </c>
      <c r="T377" s="14">
        <v>1595032</v>
      </c>
      <c r="U377" s="14">
        <v>1558048</v>
      </c>
      <c r="V377" s="14">
        <v>1552674</v>
      </c>
      <c r="W377" s="14">
        <v>1649782</v>
      </c>
      <c r="X377" s="14">
        <v>1776111</v>
      </c>
      <c r="Y377" s="14">
        <v>1782620</v>
      </c>
      <c r="Z377" s="14">
        <v>1569842</v>
      </c>
      <c r="AA377" s="14">
        <v>1688426</v>
      </c>
      <c r="AB377" s="14">
        <v>1690699</v>
      </c>
      <c r="AC377" s="14">
        <v>1497490</v>
      </c>
      <c r="AD377" s="14">
        <v>1510106</v>
      </c>
      <c r="AE377" s="14">
        <v>1498217</v>
      </c>
      <c r="AF377" s="14">
        <v>1502671</v>
      </c>
      <c r="AG377" s="14">
        <v>1385628</v>
      </c>
      <c r="AH377" s="14">
        <v>1366834</v>
      </c>
    </row>
    <row r="378" spans="1:34" ht="14.5" x14ac:dyDescent="0.35">
      <c r="A378" s="14" t="s">
        <v>141</v>
      </c>
      <c r="B378" s="14" t="s">
        <v>94</v>
      </c>
      <c r="C378" s="19">
        <f t="shared" si="5"/>
        <v>67635.75</v>
      </c>
      <c r="D378" s="17">
        <v>-54817</v>
      </c>
      <c r="E378" s="14">
        <v>36553</v>
      </c>
      <c r="F378" s="14">
        <v>130511</v>
      </c>
      <c r="G378" s="14">
        <v>158296</v>
      </c>
      <c r="H378" s="14">
        <v>280642</v>
      </c>
      <c r="I378" s="14">
        <v>352812</v>
      </c>
      <c r="J378" s="14">
        <v>300659</v>
      </c>
      <c r="K378" s="14">
        <v>365185</v>
      </c>
      <c r="L378" s="14">
        <v>405481</v>
      </c>
      <c r="M378" s="14">
        <v>147428</v>
      </c>
      <c r="N378" s="14">
        <v>200044</v>
      </c>
      <c r="O378" s="14">
        <v>205113</v>
      </c>
      <c r="P378" s="14">
        <v>312137</v>
      </c>
      <c r="Q378" s="14">
        <v>378601</v>
      </c>
      <c r="R378" s="14">
        <v>0</v>
      </c>
      <c r="S378" s="14">
        <v>0</v>
      </c>
      <c r="T378" s="14">
        <v>0</v>
      </c>
      <c r="U378" s="14">
        <v>0</v>
      </c>
      <c r="V378" s="14">
        <v>0</v>
      </c>
      <c r="W378" s="14">
        <v>0</v>
      </c>
      <c r="X378" s="14">
        <v>0</v>
      </c>
      <c r="Y378" s="14">
        <v>0</v>
      </c>
      <c r="Z378" s="14">
        <v>0</v>
      </c>
      <c r="AA378" s="14">
        <v>0</v>
      </c>
      <c r="AB378" s="14">
        <v>0</v>
      </c>
      <c r="AC378" s="14">
        <v>0</v>
      </c>
      <c r="AD378" s="14">
        <v>0</v>
      </c>
      <c r="AE378" s="14">
        <v>0</v>
      </c>
      <c r="AF378" s="14">
        <v>0</v>
      </c>
      <c r="AG378" s="14">
        <v>0</v>
      </c>
      <c r="AH378" s="14">
        <v>0</v>
      </c>
    </row>
    <row r="379" spans="1:34" ht="14.5" x14ac:dyDescent="0.35">
      <c r="A379" s="14" t="s">
        <v>141</v>
      </c>
      <c r="B379" s="14" t="s">
        <v>95</v>
      </c>
      <c r="C379" s="19">
        <f t="shared" si="5"/>
        <v>0</v>
      </c>
      <c r="D379" s="17">
        <v>0</v>
      </c>
      <c r="E379" s="14">
        <v>0</v>
      </c>
      <c r="F379" s="14">
        <v>0</v>
      </c>
      <c r="G379" s="14">
        <v>0</v>
      </c>
      <c r="H379" s="14">
        <v>0</v>
      </c>
      <c r="I379" s="14">
        <v>0</v>
      </c>
      <c r="J379" s="14">
        <v>0</v>
      </c>
      <c r="K379" s="14">
        <v>0</v>
      </c>
      <c r="L379" s="14">
        <v>0</v>
      </c>
      <c r="M379" s="14">
        <v>0</v>
      </c>
      <c r="N379" s="14">
        <v>0</v>
      </c>
      <c r="O379" s="14">
        <v>0</v>
      </c>
      <c r="P379" s="14">
        <v>0</v>
      </c>
      <c r="Q379" s="14">
        <v>0</v>
      </c>
      <c r="R379" s="14">
        <v>0</v>
      </c>
      <c r="S379" s="14">
        <v>0</v>
      </c>
      <c r="T379" s="14">
        <v>0</v>
      </c>
      <c r="U379" s="14">
        <v>0</v>
      </c>
      <c r="V379" s="14">
        <v>0</v>
      </c>
      <c r="W379" s="14">
        <v>0</v>
      </c>
      <c r="X379" s="14">
        <v>0</v>
      </c>
      <c r="Y379" s="14">
        <v>0</v>
      </c>
      <c r="Z379" s="14">
        <v>0</v>
      </c>
      <c r="AA379" s="14">
        <v>0</v>
      </c>
      <c r="AB379" s="14">
        <v>0</v>
      </c>
      <c r="AC379" s="14">
        <v>0</v>
      </c>
      <c r="AD379" s="14">
        <v>0</v>
      </c>
      <c r="AE379" s="14">
        <v>0</v>
      </c>
      <c r="AF379" s="14">
        <v>0</v>
      </c>
      <c r="AG379" s="14">
        <v>0</v>
      </c>
      <c r="AH379" s="14">
        <v>0</v>
      </c>
    </row>
    <row r="380" spans="1:34" ht="14.5" x14ac:dyDescent="0.35">
      <c r="A380" s="14" t="s">
        <v>141</v>
      </c>
      <c r="B380" s="20" t="s">
        <v>96</v>
      </c>
      <c r="C380" s="19">
        <f t="shared" si="5"/>
        <v>25991807.5</v>
      </c>
      <c r="D380" s="17">
        <v>26419670</v>
      </c>
      <c r="E380" s="14">
        <v>25975787</v>
      </c>
      <c r="F380" s="14">
        <v>25702920</v>
      </c>
      <c r="G380" s="14">
        <v>25868853</v>
      </c>
      <c r="H380" s="14">
        <v>25184775</v>
      </c>
      <c r="I380" s="14">
        <v>25200534</v>
      </c>
      <c r="J380" s="14">
        <v>25356751</v>
      </c>
      <c r="K380" s="14">
        <v>26507095</v>
      </c>
      <c r="L380" s="14">
        <v>26013360</v>
      </c>
      <c r="M380" s="14">
        <v>25517931</v>
      </c>
      <c r="N380" s="14">
        <v>24986763</v>
      </c>
      <c r="O380" s="14">
        <v>25089040</v>
      </c>
      <c r="P380" s="14">
        <v>26437794</v>
      </c>
      <c r="Q380" s="14">
        <v>26356699</v>
      </c>
      <c r="R380" s="14">
        <v>25326734</v>
      </c>
      <c r="S380" s="14">
        <v>24356184</v>
      </c>
      <c r="T380" s="14">
        <v>24438136</v>
      </c>
      <c r="U380" s="14">
        <v>23625361</v>
      </c>
      <c r="V380" s="14">
        <v>23041554</v>
      </c>
      <c r="W380" s="14">
        <v>23352117</v>
      </c>
      <c r="X380" s="14">
        <v>25600973</v>
      </c>
      <c r="Y380" s="14">
        <v>25570773</v>
      </c>
      <c r="Z380" s="14">
        <v>24659615</v>
      </c>
      <c r="AA380" s="14">
        <v>25099289</v>
      </c>
      <c r="AB380" s="14">
        <v>24466722</v>
      </c>
      <c r="AC380" s="14">
        <v>22085068</v>
      </c>
      <c r="AD380" s="14">
        <v>22295445</v>
      </c>
      <c r="AE380" s="14">
        <v>21091537</v>
      </c>
      <c r="AF380" s="14">
        <v>21390673</v>
      </c>
      <c r="AG380" s="14">
        <v>20212182</v>
      </c>
      <c r="AH380" s="14">
        <v>20169090</v>
      </c>
    </row>
    <row r="381" spans="1:34" ht="14.5" x14ac:dyDescent="0.35">
      <c r="A381" s="14" t="s">
        <v>141</v>
      </c>
      <c r="B381" s="14" t="s">
        <v>97</v>
      </c>
      <c r="C381" s="19">
        <f t="shared" si="5"/>
        <v>-8062980.75</v>
      </c>
      <c r="D381" s="17">
        <v>-8733535</v>
      </c>
      <c r="E381" s="14">
        <v>-7567975</v>
      </c>
      <c r="F381" s="14">
        <v>-7496834</v>
      </c>
      <c r="G381" s="14">
        <v>-8453579</v>
      </c>
      <c r="H381" s="14">
        <v>-9511181</v>
      </c>
      <c r="I381" s="14">
        <v>-9514335</v>
      </c>
      <c r="J381" s="14">
        <v>-10155326</v>
      </c>
      <c r="K381" s="14">
        <v>-11304730</v>
      </c>
      <c r="L381" s="14">
        <v>-10479692</v>
      </c>
      <c r="M381" s="14">
        <v>-8919739</v>
      </c>
      <c r="N381" s="14">
        <v>-12957418</v>
      </c>
      <c r="O381" s="14">
        <v>-11974571</v>
      </c>
      <c r="P381" s="14">
        <v>-14412979</v>
      </c>
      <c r="Q381" s="14">
        <v>-14772204</v>
      </c>
      <c r="R381" s="14">
        <v>-11900761</v>
      </c>
      <c r="S381" s="14">
        <v>-13442088</v>
      </c>
      <c r="T381" s="14">
        <v>-13542316</v>
      </c>
      <c r="U381" s="14">
        <v>-13200483</v>
      </c>
      <c r="V381" s="14">
        <v>-13253995</v>
      </c>
      <c r="W381" s="14">
        <v>-14000508</v>
      </c>
      <c r="X381" s="14">
        <v>-13563780</v>
      </c>
      <c r="Y381" s="14">
        <v>-11048092</v>
      </c>
      <c r="Z381" s="14">
        <v>-10602499</v>
      </c>
      <c r="AA381" s="14">
        <v>-9340466</v>
      </c>
      <c r="AB381" s="14">
        <v>-10206554</v>
      </c>
      <c r="AC381" s="14">
        <v>-10237665</v>
      </c>
      <c r="AD381" s="14">
        <v>-13501333</v>
      </c>
      <c r="AE381" s="14">
        <v>-10558104</v>
      </c>
      <c r="AF381" s="14">
        <v>-13664637</v>
      </c>
      <c r="AG381" s="14">
        <v>-10639243</v>
      </c>
      <c r="AH381" s="14">
        <v>-10371225</v>
      </c>
    </row>
    <row r="382" spans="1:34" ht="14.5" x14ac:dyDescent="0.35">
      <c r="A382" s="14" t="s">
        <v>141</v>
      </c>
      <c r="B382" s="14" t="s">
        <v>98</v>
      </c>
      <c r="C382" s="19">
        <f t="shared" si="5"/>
        <v>0.69</v>
      </c>
      <c r="D382" s="17">
        <v>0.67</v>
      </c>
      <c r="E382" s="14">
        <v>0.71</v>
      </c>
      <c r="F382" s="14">
        <v>0.71</v>
      </c>
      <c r="G382" s="14">
        <v>0.67</v>
      </c>
      <c r="H382" s="14">
        <v>0.62</v>
      </c>
      <c r="I382" s="14">
        <v>0.62</v>
      </c>
      <c r="J382" s="14">
        <v>0.6</v>
      </c>
      <c r="K382" s="14">
        <v>0.56999999999999995</v>
      </c>
      <c r="L382" s="14">
        <v>0.6</v>
      </c>
      <c r="M382" s="14">
        <v>0.65</v>
      </c>
      <c r="N382" s="14">
        <v>0.48</v>
      </c>
      <c r="O382" s="14">
        <v>0.52</v>
      </c>
      <c r="P382" s="14">
        <v>0.45</v>
      </c>
      <c r="Q382" s="14">
        <v>0.44</v>
      </c>
      <c r="R382" s="14">
        <v>0.53</v>
      </c>
      <c r="S382" s="14">
        <v>0.45</v>
      </c>
      <c r="T382" s="14">
        <v>0.45</v>
      </c>
      <c r="U382" s="14">
        <v>0.44</v>
      </c>
      <c r="V382" s="14">
        <v>0.42</v>
      </c>
      <c r="W382" s="14">
        <v>0.4</v>
      </c>
      <c r="X382" s="14">
        <v>0.47</v>
      </c>
      <c r="Y382" s="14">
        <v>0.56999999999999995</v>
      </c>
      <c r="Z382" s="14">
        <v>0.56999999999999995</v>
      </c>
      <c r="AA382" s="14">
        <v>0.63</v>
      </c>
      <c r="AB382" s="14">
        <v>0.57999999999999996</v>
      </c>
      <c r="AC382" s="14">
        <v>0.54</v>
      </c>
      <c r="AD382" s="14">
        <v>0.39</v>
      </c>
      <c r="AE382" s="14">
        <v>0.5</v>
      </c>
      <c r="AF382" s="14">
        <v>0.36</v>
      </c>
      <c r="AG382" s="14">
        <v>0.47</v>
      </c>
      <c r="AH382" s="14">
        <v>0.49</v>
      </c>
    </row>
    <row r="383" spans="1:34" ht="14.5" x14ac:dyDescent="0.35">
      <c r="A383" s="14" t="s">
        <v>141</v>
      </c>
      <c r="B383" s="14" t="s">
        <v>99</v>
      </c>
      <c r="C383" s="19">
        <f t="shared" si="5"/>
        <v>0</v>
      </c>
    </row>
    <row r="384" spans="1:34" ht="14.5" x14ac:dyDescent="0.35">
      <c r="A384" s="14" t="s">
        <v>141</v>
      </c>
      <c r="B384" s="14" t="s">
        <v>35</v>
      </c>
      <c r="C384" s="19">
        <f t="shared" si="5"/>
        <v>0</v>
      </c>
      <c r="D384" s="17" t="s">
        <v>100</v>
      </c>
      <c r="E384" s="14" t="s">
        <v>101</v>
      </c>
      <c r="F384" s="14" t="s">
        <v>102</v>
      </c>
      <c r="G384" s="14" t="s">
        <v>103</v>
      </c>
      <c r="H384" s="14" t="s">
        <v>104</v>
      </c>
      <c r="I384" s="14" t="s">
        <v>105</v>
      </c>
      <c r="J384" s="14" t="s">
        <v>106</v>
      </c>
      <c r="K384" s="14" t="s">
        <v>107</v>
      </c>
      <c r="L384" s="14" t="s">
        <v>108</v>
      </c>
      <c r="M384" s="14" t="s">
        <v>109</v>
      </c>
      <c r="N384" s="14" t="s">
        <v>110</v>
      </c>
      <c r="O384" s="14" t="s">
        <v>111</v>
      </c>
      <c r="P384" s="14" t="s">
        <v>112</v>
      </c>
      <c r="Q384" s="14" t="s">
        <v>113</v>
      </c>
      <c r="R384" s="14" t="s">
        <v>114</v>
      </c>
      <c r="S384" s="14" t="s">
        <v>115</v>
      </c>
      <c r="T384" s="14" t="s">
        <v>116</v>
      </c>
      <c r="U384" s="14" t="s">
        <v>117</v>
      </c>
      <c r="V384" s="14" t="s">
        <v>118</v>
      </c>
      <c r="W384" s="14" t="s">
        <v>119</v>
      </c>
      <c r="X384" s="14" t="s">
        <v>120</v>
      </c>
      <c r="Y384" s="14" t="s">
        <v>121</v>
      </c>
      <c r="Z384" s="14" t="s">
        <v>122</v>
      </c>
      <c r="AA384" s="14" t="s">
        <v>123</v>
      </c>
      <c r="AB384" s="14" t="s">
        <v>124</v>
      </c>
      <c r="AC384" s="14" t="s">
        <v>125</v>
      </c>
      <c r="AD384" s="14" t="s">
        <v>126</v>
      </c>
      <c r="AE384" s="14" t="s">
        <v>127</v>
      </c>
      <c r="AF384" s="14" t="s">
        <v>128</v>
      </c>
      <c r="AG384" s="14" t="s">
        <v>129</v>
      </c>
      <c r="AH384" s="14" t="s">
        <v>130</v>
      </c>
    </row>
    <row r="385" spans="1:34" ht="14.5" x14ac:dyDescent="0.35">
      <c r="B385" s="14" t="s">
        <v>142</v>
      </c>
      <c r="C385" s="19">
        <f t="shared" si="5"/>
        <v>0</v>
      </c>
    </row>
    <row r="386" spans="1:34" ht="14.5" x14ac:dyDescent="0.35">
      <c r="A386" s="14" t="s">
        <v>142</v>
      </c>
      <c r="B386" s="14" t="s">
        <v>38</v>
      </c>
      <c r="C386" s="19">
        <f t="shared" si="5"/>
        <v>0</v>
      </c>
    </row>
    <row r="387" spans="1:34" ht="14.5" x14ac:dyDescent="0.35">
      <c r="A387" s="14" t="s">
        <v>142</v>
      </c>
      <c r="B387" s="14" t="s">
        <v>39</v>
      </c>
      <c r="C387" s="19">
        <f t="shared" si="5"/>
        <v>0</v>
      </c>
      <c r="D387" s="17" t="s">
        <v>40</v>
      </c>
      <c r="E387" s="14" t="s">
        <v>41</v>
      </c>
      <c r="F387" s="14" t="s">
        <v>42</v>
      </c>
      <c r="G387" s="14" t="s">
        <v>43</v>
      </c>
      <c r="H387" s="14" t="s">
        <v>44</v>
      </c>
      <c r="I387" s="14" t="s">
        <v>45</v>
      </c>
      <c r="J387" s="14" t="s">
        <v>46</v>
      </c>
      <c r="K387" s="14" t="s">
        <v>47</v>
      </c>
      <c r="L387" s="14" t="s">
        <v>48</v>
      </c>
      <c r="M387" s="14" t="s">
        <v>49</v>
      </c>
      <c r="N387" s="14" t="s">
        <v>50</v>
      </c>
      <c r="O387" s="14" t="s">
        <v>51</v>
      </c>
      <c r="P387" s="14" t="s">
        <v>52</v>
      </c>
      <c r="Q387" s="14" t="s">
        <v>53</v>
      </c>
      <c r="R387" s="14" t="s">
        <v>54</v>
      </c>
      <c r="S387" s="14" t="s">
        <v>55</v>
      </c>
      <c r="T387" s="14" t="s">
        <v>56</v>
      </c>
      <c r="U387" s="14" t="s">
        <v>57</v>
      </c>
      <c r="V387" s="14" t="s">
        <v>58</v>
      </c>
      <c r="W387" s="14" t="s">
        <v>59</v>
      </c>
      <c r="X387" s="14" t="s">
        <v>60</v>
      </c>
      <c r="Y387" s="14" t="s">
        <v>61</v>
      </c>
      <c r="Z387" s="14" t="s">
        <v>62</v>
      </c>
      <c r="AA387" s="14" t="s">
        <v>63</v>
      </c>
      <c r="AB387" s="14" t="s">
        <v>64</v>
      </c>
      <c r="AC387" s="14" t="s">
        <v>65</v>
      </c>
      <c r="AD387" s="14" t="s">
        <v>66</v>
      </c>
      <c r="AE387" s="14" t="s">
        <v>67</v>
      </c>
      <c r="AF387" s="14" t="s">
        <v>68</v>
      </c>
      <c r="AG387" s="14" t="s">
        <v>69</v>
      </c>
      <c r="AH387" s="14" t="s">
        <v>70</v>
      </c>
    </row>
    <row r="388" spans="1:34" ht="14.5" x14ac:dyDescent="0.35">
      <c r="A388" s="14" t="s">
        <v>142</v>
      </c>
      <c r="B388" s="14" t="s">
        <v>71</v>
      </c>
      <c r="C388" s="19">
        <f t="shared" si="5"/>
        <v>0</v>
      </c>
      <c r="D388" s="17" t="s">
        <v>72</v>
      </c>
      <c r="E388" s="14" t="s">
        <v>72</v>
      </c>
      <c r="F388" s="14" t="s">
        <v>72</v>
      </c>
      <c r="G388" s="14" t="s">
        <v>72</v>
      </c>
      <c r="H388" s="14" t="s">
        <v>72</v>
      </c>
      <c r="I388" s="14" t="s">
        <v>72</v>
      </c>
      <c r="J388" s="14" t="s">
        <v>72</v>
      </c>
      <c r="K388" s="14" t="s">
        <v>72</v>
      </c>
      <c r="L388" s="14" t="s">
        <v>72</v>
      </c>
      <c r="M388" s="14" t="s">
        <v>72</v>
      </c>
      <c r="N388" s="14" t="s">
        <v>72</v>
      </c>
      <c r="O388" s="14" t="s">
        <v>72</v>
      </c>
      <c r="P388" s="14" t="s">
        <v>72</v>
      </c>
      <c r="Q388" s="14" t="s">
        <v>72</v>
      </c>
      <c r="R388" s="14" t="s">
        <v>72</v>
      </c>
      <c r="S388" s="14" t="s">
        <v>72</v>
      </c>
      <c r="T388" s="14" t="s">
        <v>72</v>
      </c>
      <c r="U388" s="14" t="s">
        <v>72</v>
      </c>
      <c r="V388" s="14" t="s">
        <v>72</v>
      </c>
      <c r="W388" s="14" t="s">
        <v>72</v>
      </c>
      <c r="X388" s="14" t="s">
        <v>72</v>
      </c>
      <c r="Y388" s="14" t="s">
        <v>72</v>
      </c>
      <c r="Z388" s="14" t="s">
        <v>72</v>
      </c>
      <c r="AA388" s="14" t="s">
        <v>72</v>
      </c>
      <c r="AB388" s="14" t="s">
        <v>72</v>
      </c>
      <c r="AC388" s="14" t="s">
        <v>72</v>
      </c>
      <c r="AD388" s="14" t="s">
        <v>72</v>
      </c>
      <c r="AE388" s="14" t="s">
        <v>72</v>
      </c>
      <c r="AF388" s="14" t="s">
        <v>72</v>
      </c>
      <c r="AG388" s="14" t="s">
        <v>72</v>
      </c>
      <c r="AH388" s="14" t="s">
        <v>72</v>
      </c>
    </row>
    <row r="389" spans="1:34" ht="14.5" x14ac:dyDescent="0.35">
      <c r="A389" s="14" t="s">
        <v>142</v>
      </c>
      <c r="B389" s="14" t="s">
        <v>73</v>
      </c>
      <c r="C389" s="19">
        <f t="shared" si="5"/>
        <v>0</v>
      </c>
      <c r="D389" s="17" t="s">
        <v>72</v>
      </c>
      <c r="E389" s="14" t="s">
        <v>72</v>
      </c>
      <c r="F389" s="14" t="s">
        <v>72</v>
      </c>
      <c r="G389" s="14" t="s">
        <v>72</v>
      </c>
      <c r="H389" s="14" t="s">
        <v>72</v>
      </c>
      <c r="I389" s="14" t="s">
        <v>72</v>
      </c>
      <c r="J389" s="14" t="s">
        <v>72</v>
      </c>
      <c r="K389" s="14" t="s">
        <v>72</v>
      </c>
      <c r="L389" s="14" t="s">
        <v>72</v>
      </c>
      <c r="M389" s="14" t="s">
        <v>72</v>
      </c>
      <c r="N389" s="14" t="s">
        <v>72</v>
      </c>
      <c r="O389" s="14" t="s">
        <v>72</v>
      </c>
      <c r="P389" s="14" t="s">
        <v>72</v>
      </c>
      <c r="Q389" s="14" t="s">
        <v>72</v>
      </c>
      <c r="R389" s="14" t="s">
        <v>72</v>
      </c>
      <c r="S389" s="14" t="s">
        <v>72</v>
      </c>
      <c r="T389" s="14" t="s">
        <v>72</v>
      </c>
      <c r="U389" s="14" t="s">
        <v>72</v>
      </c>
      <c r="V389" s="14" t="s">
        <v>72</v>
      </c>
      <c r="W389" s="14" t="s">
        <v>72</v>
      </c>
      <c r="X389" s="14" t="s">
        <v>72</v>
      </c>
      <c r="Y389" s="14" t="s">
        <v>72</v>
      </c>
      <c r="Z389" s="14" t="s">
        <v>72</v>
      </c>
      <c r="AA389" s="14" t="s">
        <v>72</v>
      </c>
      <c r="AB389" s="14" t="s">
        <v>72</v>
      </c>
      <c r="AC389" s="14" t="s">
        <v>72</v>
      </c>
      <c r="AD389" s="14" t="s">
        <v>72</v>
      </c>
      <c r="AE389" s="14" t="s">
        <v>72</v>
      </c>
      <c r="AF389" s="14" t="s">
        <v>72</v>
      </c>
      <c r="AG389" s="14" t="s">
        <v>72</v>
      </c>
      <c r="AH389" s="14" t="s">
        <v>72</v>
      </c>
    </row>
    <row r="390" spans="1:34" ht="14.5" x14ac:dyDescent="0.35">
      <c r="A390" s="14" t="s">
        <v>142</v>
      </c>
      <c r="B390" s="14" t="s">
        <v>74</v>
      </c>
      <c r="C390" s="19">
        <f t="shared" si="5"/>
        <v>5021372.25</v>
      </c>
      <c r="D390" s="17">
        <v>4376836</v>
      </c>
      <c r="E390" s="14">
        <v>5192373</v>
      </c>
      <c r="F390" s="14">
        <v>5449803</v>
      </c>
      <c r="G390" s="14">
        <v>5066477</v>
      </c>
      <c r="H390" s="14">
        <v>5190971</v>
      </c>
      <c r="I390" s="14">
        <v>4428539</v>
      </c>
      <c r="J390" s="14">
        <v>10457398</v>
      </c>
      <c r="K390" s="14">
        <v>11571734</v>
      </c>
      <c r="L390" s="14">
        <v>12424396</v>
      </c>
      <c r="M390" s="14">
        <v>12242294</v>
      </c>
      <c r="N390" s="14">
        <v>12418332</v>
      </c>
      <c r="O390" s="14">
        <v>10633876</v>
      </c>
      <c r="P390" s="14">
        <v>3811235</v>
      </c>
      <c r="Q390" s="14">
        <v>9977633</v>
      </c>
      <c r="R390" s="14">
        <v>11094235</v>
      </c>
      <c r="S390" s="14">
        <v>10767684</v>
      </c>
      <c r="T390" s="14">
        <v>19184751</v>
      </c>
      <c r="U390" s="14">
        <v>9563746</v>
      </c>
      <c r="V390" s="14">
        <v>17149913</v>
      </c>
      <c r="W390" s="14">
        <v>29835014</v>
      </c>
      <c r="X390" s="14">
        <v>113565741</v>
      </c>
      <c r="Y390" s="14">
        <v>149807865</v>
      </c>
      <c r="Z390" s="14">
        <v>131273709</v>
      </c>
      <c r="AA390" s="14">
        <v>131138327</v>
      </c>
      <c r="AB390" s="14">
        <v>144116009</v>
      </c>
      <c r="AC390" s="14">
        <v>145165161</v>
      </c>
      <c r="AD390" s="14">
        <v>137745525</v>
      </c>
      <c r="AE390" s="14">
        <v>140081020</v>
      </c>
      <c r="AF390" s="14">
        <v>124824093</v>
      </c>
      <c r="AG390" s="14">
        <v>127851375</v>
      </c>
      <c r="AH390" s="14">
        <v>126977389</v>
      </c>
    </row>
    <row r="391" spans="1:34" ht="14.5" x14ac:dyDescent="0.35">
      <c r="A391" s="14" t="s">
        <v>142</v>
      </c>
      <c r="B391" s="14" t="s">
        <v>75</v>
      </c>
      <c r="C391" s="19">
        <f t="shared" si="5"/>
        <v>173527502.25</v>
      </c>
      <c r="D391" s="17">
        <v>165165220</v>
      </c>
      <c r="E391" s="14">
        <v>175620771</v>
      </c>
      <c r="F391" s="14">
        <v>178663419</v>
      </c>
      <c r="G391" s="14">
        <v>174660599</v>
      </c>
      <c r="H391" s="14">
        <v>178446052</v>
      </c>
      <c r="I391" s="14">
        <v>185678684</v>
      </c>
      <c r="J391" s="14">
        <v>187753883</v>
      </c>
      <c r="K391" s="14">
        <v>187568580</v>
      </c>
      <c r="L391" s="14">
        <v>181393636</v>
      </c>
      <c r="M391" s="14">
        <v>183445309</v>
      </c>
      <c r="N391" s="14">
        <v>185277996</v>
      </c>
      <c r="O391" s="14">
        <v>179908306</v>
      </c>
      <c r="P391" s="14">
        <v>192079944</v>
      </c>
      <c r="Q391" s="14">
        <v>186235428</v>
      </c>
      <c r="R391" s="14">
        <v>177412285</v>
      </c>
      <c r="S391" s="14">
        <v>179260231</v>
      </c>
      <c r="T391" s="14">
        <v>168824103</v>
      </c>
      <c r="U391" s="14">
        <v>175639752</v>
      </c>
      <c r="V391" s="14">
        <v>166769362</v>
      </c>
      <c r="W391" s="14">
        <v>145621029</v>
      </c>
      <c r="X391" s="14">
        <v>60976699</v>
      </c>
      <c r="Y391" s="14">
        <v>9608640</v>
      </c>
      <c r="Z391" s="14">
        <v>3521052</v>
      </c>
      <c r="AA391" s="14">
        <v>317891</v>
      </c>
      <c r="AB391" s="14">
        <v>332746</v>
      </c>
      <c r="AC391" s="14">
        <v>280255</v>
      </c>
      <c r="AD391" s="14">
        <v>286075</v>
      </c>
      <c r="AE391" s="14">
        <v>273532</v>
      </c>
      <c r="AF391" s="14">
        <v>218536</v>
      </c>
      <c r="AG391" s="14">
        <v>223111</v>
      </c>
      <c r="AH391" s="14">
        <v>209716</v>
      </c>
    </row>
    <row r="392" spans="1:34" ht="14.5" x14ac:dyDescent="0.35">
      <c r="A392" s="14" t="s">
        <v>142</v>
      </c>
      <c r="B392" s="14" t="s">
        <v>76</v>
      </c>
      <c r="C392" s="19">
        <f t="shared" ref="C392:C455" si="6">IFERROR(AVERAGE(D392:G392),0)</f>
        <v>689356</v>
      </c>
      <c r="D392" s="17">
        <v>673638</v>
      </c>
      <c r="E392" s="14">
        <v>713981</v>
      </c>
      <c r="F392" s="14">
        <v>677659</v>
      </c>
      <c r="G392" s="14">
        <v>692146</v>
      </c>
      <c r="H392" s="14">
        <v>622802</v>
      </c>
      <c r="I392" s="14">
        <v>694033</v>
      </c>
      <c r="J392" s="14">
        <v>606391</v>
      </c>
      <c r="K392" s="14">
        <v>560597</v>
      </c>
      <c r="L392" s="14">
        <v>627657</v>
      </c>
      <c r="M392" s="14">
        <v>501770</v>
      </c>
      <c r="N392" s="14">
        <v>484903</v>
      </c>
      <c r="O392" s="14">
        <v>531194</v>
      </c>
      <c r="P392" s="14">
        <v>552207</v>
      </c>
      <c r="Q392" s="14">
        <v>618522</v>
      </c>
      <c r="R392" s="14">
        <v>592527</v>
      </c>
      <c r="S392" s="14">
        <v>617840</v>
      </c>
      <c r="T392" s="14">
        <v>550937</v>
      </c>
      <c r="U392" s="14">
        <v>582077</v>
      </c>
      <c r="V392" s="14">
        <v>863157</v>
      </c>
      <c r="W392" s="14">
        <v>832607</v>
      </c>
      <c r="X392" s="14">
        <v>788419</v>
      </c>
      <c r="Y392" s="14">
        <v>894504</v>
      </c>
      <c r="Z392" s="14">
        <v>293627</v>
      </c>
      <c r="AA392" s="14">
        <v>281664</v>
      </c>
      <c r="AB392" s="14">
        <v>34283</v>
      </c>
      <c r="AC392" s="14">
        <v>33709</v>
      </c>
      <c r="AD392" s="14">
        <v>42545</v>
      </c>
      <c r="AE392" s="14">
        <v>42089</v>
      </c>
      <c r="AF392" s="14">
        <v>37664</v>
      </c>
      <c r="AG392" s="14">
        <v>37664</v>
      </c>
      <c r="AH392" s="14">
        <v>37664</v>
      </c>
    </row>
    <row r="393" spans="1:34" ht="14.5" x14ac:dyDescent="0.35">
      <c r="A393" s="14" t="s">
        <v>142</v>
      </c>
      <c r="B393" s="14" t="s">
        <v>77</v>
      </c>
      <c r="C393" s="19">
        <f t="shared" si="6"/>
        <v>179238230.5</v>
      </c>
      <c r="D393" s="17">
        <v>170215694</v>
      </c>
      <c r="E393" s="14">
        <v>181527125</v>
      </c>
      <c r="F393" s="14">
        <v>184790881</v>
      </c>
      <c r="G393" s="14">
        <v>180419222</v>
      </c>
      <c r="H393" s="14">
        <v>184259824</v>
      </c>
      <c r="I393" s="14">
        <v>190801256</v>
      </c>
      <c r="J393" s="14">
        <v>198817672</v>
      </c>
      <c r="K393" s="14">
        <v>199700911</v>
      </c>
      <c r="L393" s="14">
        <v>194445688</v>
      </c>
      <c r="M393" s="14">
        <v>196189372</v>
      </c>
      <c r="N393" s="14">
        <v>198181231</v>
      </c>
      <c r="O393" s="14">
        <v>191073375</v>
      </c>
      <c r="P393" s="14">
        <v>196443385</v>
      </c>
      <c r="Q393" s="14">
        <v>196831583</v>
      </c>
      <c r="R393" s="14">
        <v>189099047</v>
      </c>
      <c r="S393" s="14">
        <v>190645755</v>
      </c>
      <c r="T393" s="14">
        <v>188559791</v>
      </c>
      <c r="U393" s="14">
        <v>185785574</v>
      </c>
      <c r="V393" s="14">
        <v>184782432</v>
      </c>
      <c r="W393" s="14">
        <v>176288650</v>
      </c>
      <c r="X393" s="14">
        <v>175330859</v>
      </c>
      <c r="Y393" s="14">
        <v>160311008</v>
      </c>
      <c r="Z393" s="14">
        <v>135088388</v>
      </c>
      <c r="AA393" s="14">
        <v>131737883</v>
      </c>
      <c r="AB393" s="14">
        <v>144483038</v>
      </c>
      <c r="AC393" s="14">
        <v>145479125</v>
      </c>
      <c r="AD393" s="14">
        <v>138074145</v>
      </c>
      <c r="AE393" s="14">
        <v>140396641</v>
      </c>
      <c r="AF393" s="14">
        <v>125080293</v>
      </c>
      <c r="AG393" s="14">
        <v>128112150</v>
      </c>
      <c r="AH393" s="14">
        <v>127224769</v>
      </c>
    </row>
    <row r="394" spans="1:34" ht="14.5" x14ac:dyDescent="0.35">
      <c r="A394" s="14" t="s">
        <v>142</v>
      </c>
      <c r="B394" s="14" t="s">
        <v>78</v>
      </c>
      <c r="C394" s="19">
        <f t="shared" si="6"/>
        <v>408101</v>
      </c>
      <c r="D394" s="17">
        <v>430854</v>
      </c>
      <c r="E394" s="14">
        <v>363305</v>
      </c>
      <c r="F394" s="14">
        <v>405237</v>
      </c>
      <c r="G394" s="14">
        <v>433008</v>
      </c>
      <c r="H394" s="14">
        <v>353985</v>
      </c>
      <c r="I394" s="14">
        <v>489066</v>
      </c>
      <c r="J394" s="14">
        <v>537517</v>
      </c>
      <c r="K394" s="14">
        <v>643714</v>
      </c>
      <c r="L394" s="14">
        <v>491623</v>
      </c>
      <c r="M394" s="14">
        <v>447408</v>
      </c>
      <c r="N394" s="14">
        <v>432188</v>
      </c>
      <c r="O394" s="14">
        <v>440215</v>
      </c>
      <c r="P394" s="14">
        <v>523360</v>
      </c>
      <c r="Q394" s="14">
        <v>535511</v>
      </c>
      <c r="R394" s="14">
        <v>497628</v>
      </c>
      <c r="S394" s="14">
        <v>505850</v>
      </c>
      <c r="T394" s="14">
        <v>578894</v>
      </c>
      <c r="U394" s="14">
        <v>301188</v>
      </c>
      <c r="V394" s="14">
        <v>389597</v>
      </c>
      <c r="W394" s="14">
        <v>247966</v>
      </c>
      <c r="X394" s="14">
        <v>251069</v>
      </c>
      <c r="Y394" s="14">
        <v>249544</v>
      </c>
      <c r="Z394" s="14">
        <v>269841</v>
      </c>
      <c r="AA394" s="14">
        <v>289332</v>
      </c>
      <c r="AB394" s="14">
        <v>258788</v>
      </c>
      <c r="AC394" s="14">
        <v>288263</v>
      </c>
      <c r="AD394" s="14">
        <v>307394</v>
      </c>
      <c r="AE394" s="14">
        <v>293151</v>
      </c>
      <c r="AF394" s="14">
        <v>134940</v>
      </c>
      <c r="AG394" s="14">
        <v>102433</v>
      </c>
      <c r="AH394" s="14">
        <v>70055</v>
      </c>
    </row>
    <row r="395" spans="1:34" ht="14.5" x14ac:dyDescent="0.35">
      <c r="A395" s="14" t="s">
        <v>142</v>
      </c>
      <c r="B395" s="14" t="s">
        <v>79</v>
      </c>
      <c r="C395" s="19">
        <f t="shared" si="6"/>
        <v>2718545</v>
      </c>
      <c r="D395" s="17">
        <v>2747977</v>
      </c>
      <c r="E395" s="14">
        <v>2579622</v>
      </c>
      <c r="F395" s="14">
        <v>2807239</v>
      </c>
      <c r="G395" s="14">
        <v>2739342</v>
      </c>
      <c r="H395" s="14">
        <v>2675322</v>
      </c>
      <c r="I395" s="14">
        <v>2661717</v>
      </c>
      <c r="J395" s="14">
        <v>2788689</v>
      </c>
      <c r="K395" s="14">
        <v>2660295</v>
      </c>
      <c r="L395" s="14">
        <v>2628051</v>
      </c>
      <c r="M395" s="14">
        <v>2862947</v>
      </c>
      <c r="N395" s="14">
        <v>2738453</v>
      </c>
      <c r="O395" s="14">
        <v>2350767</v>
      </c>
      <c r="P395" s="14">
        <v>2508433</v>
      </c>
      <c r="Q395" s="14">
        <v>2893587</v>
      </c>
      <c r="R395" s="14">
        <v>2830284</v>
      </c>
      <c r="S395" s="14">
        <v>2968541</v>
      </c>
      <c r="T395" s="14">
        <v>2819094</v>
      </c>
      <c r="U395" s="14">
        <v>2968497</v>
      </c>
      <c r="V395" s="14">
        <v>2882420</v>
      </c>
      <c r="W395" s="14">
        <v>2712656</v>
      </c>
      <c r="X395" s="14">
        <v>2914154</v>
      </c>
      <c r="Y395" s="14">
        <v>2849965</v>
      </c>
      <c r="Z395" s="14">
        <v>3106334</v>
      </c>
      <c r="AA395" s="14">
        <v>3113554</v>
      </c>
      <c r="AB395" s="14">
        <v>2991200</v>
      </c>
      <c r="AC395" s="14">
        <v>2890545</v>
      </c>
      <c r="AD395" s="14">
        <v>2917757</v>
      </c>
      <c r="AE395" s="14">
        <v>2763299</v>
      </c>
      <c r="AF395" s="14">
        <v>2830994</v>
      </c>
      <c r="AG395" s="14">
        <v>2059762</v>
      </c>
      <c r="AH395" s="14">
        <v>2097648</v>
      </c>
    </row>
    <row r="396" spans="1:34" ht="14.5" x14ac:dyDescent="0.35">
      <c r="A396" s="14" t="s">
        <v>142</v>
      </c>
      <c r="B396" s="14" t="s">
        <v>80</v>
      </c>
      <c r="C396" s="19">
        <f t="shared" si="6"/>
        <v>3126646</v>
      </c>
      <c r="D396" s="17">
        <v>3178832</v>
      </c>
      <c r="E396" s="14">
        <v>2942927</v>
      </c>
      <c r="F396" s="14">
        <v>3212476</v>
      </c>
      <c r="G396" s="14">
        <v>3172349</v>
      </c>
      <c r="H396" s="14">
        <v>3029307</v>
      </c>
      <c r="I396" s="14">
        <v>3150784</v>
      </c>
      <c r="J396" s="14">
        <v>3326206</v>
      </c>
      <c r="K396" s="14">
        <v>3304009</v>
      </c>
      <c r="L396" s="14">
        <v>3119673</v>
      </c>
      <c r="M396" s="14">
        <v>3310356</v>
      </c>
      <c r="N396" s="14">
        <v>3170641</v>
      </c>
      <c r="O396" s="14">
        <v>2790982</v>
      </c>
      <c r="P396" s="14">
        <v>3031792</v>
      </c>
      <c r="Q396" s="14">
        <v>3429098</v>
      </c>
      <c r="R396" s="14">
        <v>3327911</v>
      </c>
      <c r="S396" s="14">
        <v>3474391</v>
      </c>
      <c r="T396" s="14">
        <v>3397988</v>
      </c>
      <c r="U396" s="14">
        <v>3269686</v>
      </c>
      <c r="V396" s="14">
        <v>3272017</v>
      </c>
      <c r="W396" s="14">
        <v>2960622</v>
      </c>
      <c r="X396" s="14">
        <v>3165223</v>
      </c>
      <c r="Y396" s="14">
        <v>3099510</v>
      </c>
      <c r="Z396" s="14">
        <v>3376175</v>
      </c>
      <c r="AA396" s="14">
        <v>3402887</v>
      </c>
      <c r="AB396" s="14">
        <v>3249988</v>
      </c>
      <c r="AC396" s="14">
        <v>3178808</v>
      </c>
      <c r="AD396" s="14">
        <v>3225151</v>
      </c>
      <c r="AE396" s="14">
        <v>3056450</v>
      </c>
      <c r="AF396" s="14">
        <v>2965934</v>
      </c>
      <c r="AG396" s="14">
        <v>2162195</v>
      </c>
      <c r="AH396" s="14">
        <v>2167702</v>
      </c>
    </row>
    <row r="397" spans="1:34" ht="14.5" x14ac:dyDescent="0.35">
      <c r="A397" s="14" t="s">
        <v>142</v>
      </c>
      <c r="B397" s="14" t="s">
        <v>81</v>
      </c>
      <c r="C397" s="19">
        <f t="shared" si="6"/>
        <v>182364876.25</v>
      </c>
      <c r="D397" s="17">
        <v>173394525</v>
      </c>
      <c r="E397" s="14">
        <v>184470052</v>
      </c>
      <c r="F397" s="14">
        <v>188003357</v>
      </c>
      <c r="G397" s="14">
        <v>183591571</v>
      </c>
      <c r="H397" s="14">
        <v>187289131</v>
      </c>
      <c r="I397" s="14">
        <v>193952040</v>
      </c>
      <c r="J397" s="14">
        <v>202143878</v>
      </c>
      <c r="K397" s="14">
        <v>203004919</v>
      </c>
      <c r="L397" s="14">
        <v>197565362</v>
      </c>
      <c r="M397" s="14">
        <v>199499728</v>
      </c>
      <c r="N397" s="14">
        <v>201351872</v>
      </c>
      <c r="O397" s="14">
        <v>193864357</v>
      </c>
      <c r="P397" s="14">
        <v>199475178</v>
      </c>
      <c r="Q397" s="14">
        <v>200260681</v>
      </c>
      <c r="R397" s="14">
        <v>192426958</v>
      </c>
      <c r="S397" s="14">
        <v>194120146</v>
      </c>
      <c r="T397" s="14">
        <v>191957778</v>
      </c>
      <c r="U397" s="14">
        <v>189055260</v>
      </c>
      <c r="V397" s="14">
        <v>188054449</v>
      </c>
      <c r="W397" s="14">
        <v>179249272</v>
      </c>
      <c r="X397" s="14">
        <v>178496081</v>
      </c>
      <c r="Y397" s="14">
        <v>163410518</v>
      </c>
      <c r="Z397" s="14">
        <v>138464563</v>
      </c>
      <c r="AA397" s="14">
        <v>135140769</v>
      </c>
      <c r="AB397" s="14">
        <v>147733026</v>
      </c>
      <c r="AC397" s="14">
        <v>148657933</v>
      </c>
      <c r="AD397" s="14">
        <v>141299296</v>
      </c>
      <c r="AE397" s="14">
        <v>143453091</v>
      </c>
      <c r="AF397" s="14">
        <v>128046228</v>
      </c>
      <c r="AG397" s="14">
        <v>130274345</v>
      </c>
      <c r="AH397" s="14">
        <v>129392471</v>
      </c>
    </row>
    <row r="398" spans="1:34" ht="14.5" x14ac:dyDescent="0.35">
      <c r="A398" s="14" t="s">
        <v>142</v>
      </c>
      <c r="B398" s="14" t="s">
        <v>82</v>
      </c>
      <c r="C398" s="19">
        <f t="shared" si="6"/>
        <v>6620.75</v>
      </c>
      <c r="D398" s="17">
        <v>0</v>
      </c>
      <c r="E398" s="14">
        <v>0</v>
      </c>
      <c r="F398" s="14">
        <v>24285</v>
      </c>
      <c r="G398" s="14">
        <v>2198</v>
      </c>
      <c r="H398" s="14">
        <v>0</v>
      </c>
      <c r="I398" s="14">
        <v>0</v>
      </c>
      <c r="J398" s="14">
        <v>0</v>
      </c>
      <c r="K398" s="14">
        <v>0</v>
      </c>
      <c r="L398" s="14">
        <v>5610</v>
      </c>
      <c r="M398" s="14">
        <v>150</v>
      </c>
      <c r="N398" s="14">
        <v>633</v>
      </c>
      <c r="O398" s="14">
        <v>9468</v>
      </c>
      <c r="P398" s="14">
        <v>52802</v>
      </c>
      <c r="Q398" s="14">
        <v>66366</v>
      </c>
      <c r="R398" s="14">
        <v>0</v>
      </c>
      <c r="S398" s="14">
        <v>1138</v>
      </c>
      <c r="T398" s="14">
        <v>2104</v>
      </c>
      <c r="U398" s="14">
        <v>0</v>
      </c>
      <c r="V398" s="14">
        <v>0</v>
      </c>
      <c r="W398" s="14">
        <v>0</v>
      </c>
      <c r="X398" s="14">
        <v>0</v>
      </c>
      <c r="Y398" s="14">
        <v>0</v>
      </c>
      <c r="Z398" s="14">
        <v>0</v>
      </c>
      <c r="AA398" s="14">
        <v>0</v>
      </c>
      <c r="AB398" s="14">
        <v>0</v>
      </c>
      <c r="AC398" s="14">
        <v>0</v>
      </c>
      <c r="AD398" s="14">
        <v>0</v>
      </c>
      <c r="AE398" s="14">
        <v>0</v>
      </c>
      <c r="AF398" s="14">
        <v>0</v>
      </c>
      <c r="AG398" s="14">
        <v>0</v>
      </c>
      <c r="AH398" s="14">
        <v>0</v>
      </c>
    </row>
    <row r="399" spans="1:34" ht="14.5" x14ac:dyDescent="0.35">
      <c r="A399" s="14" t="s">
        <v>142</v>
      </c>
      <c r="B399" s="14" t="s">
        <v>83</v>
      </c>
      <c r="C399" s="19">
        <f t="shared" si="6"/>
        <v>0</v>
      </c>
      <c r="D399" s="17">
        <v>0</v>
      </c>
      <c r="E399" s="14">
        <v>0</v>
      </c>
      <c r="F399" s="14">
        <v>0</v>
      </c>
      <c r="G399" s="14">
        <v>0</v>
      </c>
      <c r="H399" s="14">
        <v>0</v>
      </c>
      <c r="I399" s="14">
        <v>0</v>
      </c>
      <c r="J399" s="14">
        <v>0</v>
      </c>
      <c r="K399" s="14">
        <v>0</v>
      </c>
      <c r="L399" s="14">
        <v>0</v>
      </c>
      <c r="M399" s="14">
        <v>0</v>
      </c>
      <c r="N399" s="14">
        <v>0</v>
      </c>
      <c r="O399" s="14">
        <v>0</v>
      </c>
      <c r="P399" s="14">
        <v>0</v>
      </c>
      <c r="Q399" s="14">
        <v>0</v>
      </c>
      <c r="R399" s="14">
        <v>0</v>
      </c>
      <c r="S399" s="14">
        <v>0</v>
      </c>
      <c r="T399" s="14">
        <v>0</v>
      </c>
      <c r="U399" s="14">
        <v>0</v>
      </c>
      <c r="V399" s="14">
        <v>0</v>
      </c>
      <c r="W399" s="14">
        <v>0</v>
      </c>
      <c r="X399" s="14">
        <v>0</v>
      </c>
      <c r="Y399" s="14">
        <v>0</v>
      </c>
      <c r="Z399" s="14">
        <v>8637603</v>
      </c>
      <c r="AA399" s="14">
        <v>7148924</v>
      </c>
      <c r="AB399" s="14">
        <v>0</v>
      </c>
      <c r="AC399" s="14">
        <v>0</v>
      </c>
      <c r="AD399" s="14">
        <v>0</v>
      </c>
      <c r="AE399" s="14">
        <v>0</v>
      </c>
      <c r="AF399" s="14">
        <v>0</v>
      </c>
      <c r="AG399" s="14">
        <v>623992</v>
      </c>
      <c r="AH399" s="14">
        <v>0</v>
      </c>
    </row>
    <row r="400" spans="1:34" ht="14.5" x14ac:dyDescent="0.35">
      <c r="A400" s="14" t="s">
        <v>142</v>
      </c>
      <c r="B400" s="20" t="s">
        <v>84</v>
      </c>
      <c r="C400" s="19">
        <f t="shared" si="6"/>
        <v>182371497</v>
      </c>
      <c r="D400" s="17">
        <v>173394525</v>
      </c>
      <c r="E400" s="14">
        <v>184470052</v>
      </c>
      <c r="F400" s="14">
        <v>188027642</v>
      </c>
      <c r="G400" s="14">
        <v>183593769</v>
      </c>
      <c r="H400" s="14">
        <v>187289131</v>
      </c>
      <c r="I400" s="14">
        <v>193952040</v>
      </c>
      <c r="J400" s="14">
        <v>202143878</v>
      </c>
      <c r="K400" s="14">
        <v>203004919</v>
      </c>
      <c r="L400" s="14">
        <v>197570972</v>
      </c>
      <c r="M400" s="14">
        <v>199499878</v>
      </c>
      <c r="N400" s="14">
        <v>201352505</v>
      </c>
      <c r="O400" s="14">
        <v>193873825</v>
      </c>
      <c r="P400" s="14">
        <v>199527980</v>
      </c>
      <c r="Q400" s="14">
        <v>200327047</v>
      </c>
      <c r="R400" s="14">
        <v>192426958</v>
      </c>
      <c r="S400" s="14">
        <v>194121284</v>
      </c>
      <c r="T400" s="14">
        <v>191959882</v>
      </c>
      <c r="U400" s="14">
        <v>189055260</v>
      </c>
      <c r="V400" s="14">
        <v>188054449</v>
      </c>
      <c r="W400" s="14">
        <v>179249272</v>
      </c>
      <c r="X400" s="14">
        <v>178496081</v>
      </c>
      <c r="Y400" s="14">
        <v>163410518</v>
      </c>
      <c r="Z400" s="14">
        <v>147102166</v>
      </c>
      <c r="AA400" s="14">
        <v>142289693</v>
      </c>
      <c r="AB400" s="14">
        <v>147733026</v>
      </c>
      <c r="AC400" s="14">
        <v>148657933</v>
      </c>
      <c r="AD400" s="14">
        <v>141299296</v>
      </c>
      <c r="AE400" s="14">
        <v>143453091</v>
      </c>
      <c r="AF400" s="14">
        <v>128046228</v>
      </c>
      <c r="AG400" s="14">
        <v>130898337</v>
      </c>
      <c r="AH400" s="14">
        <v>129392471</v>
      </c>
    </row>
    <row r="401" spans="1:34" ht="14.5" x14ac:dyDescent="0.35">
      <c r="A401" s="14" t="s">
        <v>142</v>
      </c>
      <c r="B401" s="14" t="s">
        <v>85</v>
      </c>
      <c r="C401" s="19">
        <f t="shared" si="6"/>
        <v>0</v>
      </c>
      <c r="D401" s="17" t="s">
        <v>72</v>
      </c>
      <c r="E401" s="14" t="s">
        <v>72</v>
      </c>
      <c r="F401" s="14" t="s">
        <v>72</v>
      </c>
      <c r="G401" s="14" t="s">
        <v>72</v>
      </c>
      <c r="H401" s="14" t="s">
        <v>72</v>
      </c>
      <c r="I401" s="14" t="s">
        <v>72</v>
      </c>
      <c r="J401" s="14" t="s">
        <v>72</v>
      </c>
      <c r="K401" s="14" t="s">
        <v>72</v>
      </c>
      <c r="L401" s="14" t="s">
        <v>72</v>
      </c>
      <c r="M401" s="14" t="s">
        <v>72</v>
      </c>
      <c r="N401" s="14" t="s">
        <v>72</v>
      </c>
      <c r="O401" s="14" t="s">
        <v>72</v>
      </c>
      <c r="P401" s="14" t="s">
        <v>72</v>
      </c>
      <c r="Q401" s="14" t="s">
        <v>72</v>
      </c>
      <c r="R401" s="14" t="s">
        <v>72</v>
      </c>
      <c r="S401" s="14" t="s">
        <v>72</v>
      </c>
      <c r="T401" s="14" t="s">
        <v>72</v>
      </c>
      <c r="U401" s="14" t="s">
        <v>72</v>
      </c>
      <c r="V401" s="14" t="s">
        <v>72</v>
      </c>
      <c r="W401" s="14" t="s">
        <v>72</v>
      </c>
      <c r="X401" s="14" t="s">
        <v>72</v>
      </c>
      <c r="Y401" s="14" t="s">
        <v>72</v>
      </c>
      <c r="Z401" s="14" t="s">
        <v>72</v>
      </c>
      <c r="AA401" s="14" t="s">
        <v>72</v>
      </c>
      <c r="AB401" s="14" t="s">
        <v>72</v>
      </c>
      <c r="AC401" s="14" t="s">
        <v>72</v>
      </c>
      <c r="AD401" s="14" t="s">
        <v>72</v>
      </c>
      <c r="AE401" s="14" t="s">
        <v>72</v>
      </c>
      <c r="AF401" s="14" t="s">
        <v>72</v>
      </c>
      <c r="AG401" s="14" t="s">
        <v>72</v>
      </c>
      <c r="AH401" s="14" t="s">
        <v>72</v>
      </c>
    </row>
    <row r="402" spans="1:34" ht="14.5" x14ac:dyDescent="0.35">
      <c r="A402" s="14" t="s">
        <v>142</v>
      </c>
      <c r="B402" s="14" t="s">
        <v>86</v>
      </c>
      <c r="C402" s="19">
        <f t="shared" si="6"/>
        <v>0</v>
      </c>
      <c r="D402" s="17" t="s">
        <v>72</v>
      </c>
      <c r="E402" s="14" t="s">
        <v>72</v>
      </c>
      <c r="F402" s="14" t="s">
        <v>72</v>
      </c>
      <c r="G402" s="14" t="s">
        <v>72</v>
      </c>
      <c r="H402" s="14" t="s">
        <v>72</v>
      </c>
      <c r="I402" s="14" t="s">
        <v>72</v>
      </c>
      <c r="J402" s="14" t="s">
        <v>72</v>
      </c>
      <c r="K402" s="14" t="s">
        <v>72</v>
      </c>
      <c r="L402" s="14" t="s">
        <v>72</v>
      </c>
      <c r="M402" s="14" t="s">
        <v>72</v>
      </c>
      <c r="N402" s="14" t="s">
        <v>72</v>
      </c>
      <c r="O402" s="14" t="s">
        <v>72</v>
      </c>
      <c r="P402" s="14" t="s">
        <v>72</v>
      </c>
      <c r="Q402" s="14" t="s">
        <v>72</v>
      </c>
      <c r="R402" s="14" t="s">
        <v>72</v>
      </c>
      <c r="S402" s="14" t="s">
        <v>72</v>
      </c>
      <c r="T402" s="14" t="s">
        <v>72</v>
      </c>
      <c r="U402" s="14" t="s">
        <v>72</v>
      </c>
      <c r="V402" s="14" t="s">
        <v>72</v>
      </c>
      <c r="W402" s="14" t="s">
        <v>72</v>
      </c>
      <c r="X402" s="14" t="s">
        <v>72</v>
      </c>
      <c r="Y402" s="14" t="s">
        <v>72</v>
      </c>
      <c r="Z402" s="14" t="s">
        <v>72</v>
      </c>
      <c r="AA402" s="14" t="s">
        <v>72</v>
      </c>
      <c r="AB402" s="14" t="s">
        <v>72</v>
      </c>
      <c r="AC402" s="14" t="s">
        <v>72</v>
      </c>
      <c r="AD402" s="14" t="s">
        <v>72</v>
      </c>
      <c r="AE402" s="14" t="s">
        <v>72</v>
      </c>
      <c r="AF402" s="14" t="s">
        <v>72</v>
      </c>
      <c r="AG402" s="14" t="s">
        <v>72</v>
      </c>
      <c r="AH402" s="14" t="s">
        <v>72</v>
      </c>
    </row>
    <row r="403" spans="1:34" ht="14.5" x14ac:dyDescent="0.35">
      <c r="A403" s="14" t="s">
        <v>142</v>
      </c>
      <c r="B403" s="14" t="s">
        <v>87</v>
      </c>
      <c r="C403" s="19">
        <f t="shared" si="6"/>
        <v>50206364.75</v>
      </c>
      <c r="D403" s="17">
        <v>50105868</v>
      </c>
      <c r="E403" s="14">
        <v>49968979</v>
      </c>
      <c r="F403" s="14">
        <v>51822364</v>
      </c>
      <c r="G403" s="14">
        <v>48928248</v>
      </c>
      <c r="H403" s="14">
        <v>48858535</v>
      </c>
      <c r="I403" s="14">
        <v>45094485</v>
      </c>
      <c r="J403" s="14">
        <v>42811128</v>
      </c>
      <c r="K403" s="14">
        <v>43479152</v>
      </c>
      <c r="L403" s="14">
        <v>61243585</v>
      </c>
      <c r="M403" s="14">
        <v>72505128</v>
      </c>
      <c r="N403" s="14">
        <v>77425893</v>
      </c>
      <c r="O403" s="14">
        <v>73702612</v>
      </c>
      <c r="P403" s="14">
        <v>79624213</v>
      </c>
      <c r="Q403" s="14">
        <v>84608326</v>
      </c>
      <c r="R403" s="14">
        <v>115937725</v>
      </c>
      <c r="S403" s="14">
        <v>117048497</v>
      </c>
      <c r="T403" s="14">
        <v>111670863</v>
      </c>
      <c r="U403" s="14">
        <v>114604279</v>
      </c>
      <c r="V403" s="14">
        <v>121879478</v>
      </c>
      <c r="W403" s="14">
        <v>124263796</v>
      </c>
      <c r="X403" s="14">
        <v>125596281</v>
      </c>
      <c r="Y403" s="14">
        <v>132236849</v>
      </c>
      <c r="Z403" s="14">
        <v>131217397</v>
      </c>
      <c r="AA403" s="14">
        <v>126448704</v>
      </c>
      <c r="AB403" s="14">
        <v>125589124</v>
      </c>
      <c r="AC403" s="14">
        <v>126231065</v>
      </c>
      <c r="AD403" s="14">
        <v>121490048</v>
      </c>
      <c r="AE403" s="14">
        <v>117786375</v>
      </c>
      <c r="AF403" s="14">
        <v>112520519</v>
      </c>
      <c r="AG403" s="14">
        <v>116868558</v>
      </c>
      <c r="AH403" s="14">
        <v>111576776</v>
      </c>
    </row>
    <row r="404" spans="1:34" ht="14.5" x14ac:dyDescent="0.35">
      <c r="A404" s="14" t="s">
        <v>142</v>
      </c>
      <c r="B404" s="14" t="s">
        <v>88</v>
      </c>
      <c r="C404" s="19">
        <f t="shared" si="6"/>
        <v>86987245.75</v>
      </c>
      <c r="D404" s="17">
        <v>81884089</v>
      </c>
      <c r="E404" s="14">
        <v>87876980</v>
      </c>
      <c r="F404" s="14">
        <v>90375825</v>
      </c>
      <c r="G404" s="14">
        <v>87812089</v>
      </c>
      <c r="H404" s="14">
        <v>91815765</v>
      </c>
      <c r="I404" s="14">
        <v>93072371</v>
      </c>
      <c r="J404" s="14">
        <v>98281822</v>
      </c>
      <c r="K404" s="14">
        <v>97874229</v>
      </c>
      <c r="L404" s="14">
        <v>81652022</v>
      </c>
      <c r="M404" s="14">
        <v>69967693</v>
      </c>
      <c r="N404" s="14">
        <v>66870142</v>
      </c>
      <c r="O404" s="14">
        <v>62493959</v>
      </c>
      <c r="P404" s="14">
        <v>64479615</v>
      </c>
      <c r="Q404" s="14">
        <v>61446825</v>
      </c>
      <c r="R404" s="14">
        <v>26510086</v>
      </c>
      <c r="S404" s="14">
        <v>27937718</v>
      </c>
      <c r="T404" s="14">
        <v>27067038</v>
      </c>
      <c r="U404" s="14">
        <v>21177378</v>
      </c>
      <c r="V404" s="14">
        <v>16567835</v>
      </c>
      <c r="W404" s="14">
        <v>11769753</v>
      </c>
      <c r="X404" s="14">
        <v>9100681</v>
      </c>
      <c r="Y404" s="14">
        <v>444690</v>
      </c>
      <c r="Z404" s="14">
        <v>479696</v>
      </c>
      <c r="AA404" s="14">
        <v>504614</v>
      </c>
      <c r="AB404" s="14">
        <v>401257</v>
      </c>
      <c r="AC404" s="14">
        <v>0</v>
      </c>
      <c r="AD404" s="14">
        <v>0</v>
      </c>
      <c r="AE404" s="14">
        <v>0</v>
      </c>
      <c r="AF404" s="14">
        <v>0</v>
      </c>
      <c r="AG404" s="14">
        <v>0</v>
      </c>
      <c r="AH404" s="14">
        <v>0</v>
      </c>
    </row>
    <row r="405" spans="1:34" ht="14.5" x14ac:dyDescent="0.35">
      <c r="A405" s="14" t="s">
        <v>142</v>
      </c>
      <c r="B405" s="14" t="s">
        <v>89</v>
      </c>
      <c r="C405" s="19">
        <f t="shared" si="6"/>
        <v>466358.5</v>
      </c>
      <c r="D405" s="17">
        <v>479320</v>
      </c>
      <c r="E405" s="14">
        <v>473522</v>
      </c>
      <c r="F405" s="14">
        <v>456619</v>
      </c>
      <c r="G405" s="14">
        <v>455973</v>
      </c>
      <c r="H405" s="14">
        <v>376109</v>
      </c>
      <c r="I405" s="14">
        <v>453114</v>
      </c>
      <c r="J405" s="14">
        <v>447337</v>
      </c>
      <c r="K405" s="14">
        <v>451507</v>
      </c>
      <c r="L405" s="14">
        <v>644397</v>
      </c>
      <c r="M405" s="14">
        <v>412746</v>
      </c>
      <c r="N405" s="14">
        <v>464639</v>
      </c>
      <c r="O405" s="14">
        <v>491895</v>
      </c>
      <c r="P405" s="14">
        <v>516086</v>
      </c>
      <c r="Q405" s="14">
        <v>0</v>
      </c>
      <c r="R405" s="14">
        <v>0</v>
      </c>
      <c r="S405" s="14">
        <v>0</v>
      </c>
      <c r="T405" s="14">
        <v>516055</v>
      </c>
      <c r="U405" s="14">
        <v>466234</v>
      </c>
      <c r="V405" s="14">
        <v>498454</v>
      </c>
      <c r="W405" s="14">
        <v>0</v>
      </c>
      <c r="X405" s="14">
        <v>0</v>
      </c>
      <c r="Y405" s="14">
        <v>0</v>
      </c>
      <c r="Z405" s="14">
        <v>0</v>
      </c>
      <c r="AA405" s="14">
        <v>0</v>
      </c>
      <c r="AB405" s="14">
        <v>0</v>
      </c>
      <c r="AC405" s="14">
        <v>0</v>
      </c>
      <c r="AD405" s="14">
        <v>0</v>
      </c>
      <c r="AE405" s="14">
        <v>0</v>
      </c>
      <c r="AF405" s="14">
        <v>0</v>
      </c>
      <c r="AG405" s="14">
        <v>0</v>
      </c>
      <c r="AH405" s="14">
        <v>0</v>
      </c>
    </row>
    <row r="406" spans="1:34" ht="14.5" x14ac:dyDescent="0.35">
      <c r="A406" s="14" t="s">
        <v>142</v>
      </c>
      <c r="B406" s="14" t="s">
        <v>90</v>
      </c>
      <c r="C406" s="19">
        <f t="shared" si="6"/>
        <v>137659969</v>
      </c>
      <c r="D406" s="17">
        <v>132469277</v>
      </c>
      <c r="E406" s="14">
        <v>138319481</v>
      </c>
      <c r="F406" s="14">
        <v>142654808</v>
      </c>
      <c r="G406" s="14">
        <v>137196310</v>
      </c>
      <c r="H406" s="14">
        <v>141050409</v>
      </c>
      <c r="I406" s="14">
        <v>138619970</v>
      </c>
      <c r="J406" s="14">
        <v>141540287</v>
      </c>
      <c r="K406" s="14">
        <v>141804888</v>
      </c>
      <c r="L406" s="14">
        <v>143540004</v>
      </c>
      <c r="M406" s="14">
        <v>142885567</v>
      </c>
      <c r="N406" s="14">
        <v>144760674</v>
      </c>
      <c r="O406" s="14">
        <v>136688466</v>
      </c>
      <c r="P406" s="14">
        <v>144619914</v>
      </c>
      <c r="Q406" s="14">
        <v>146055151</v>
      </c>
      <c r="R406" s="14">
        <v>142447811</v>
      </c>
      <c r="S406" s="14">
        <v>144986215</v>
      </c>
      <c r="T406" s="14">
        <v>139253956</v>
      </c>
      <c r="U406" s="14">
        <v>136247891</v>
      </c>
      <c r="V406" s="14">
        <v>138945767</v>
      </c>
      <c r="W406" s="14">
        <v>136033549</v>
      </c>
      <c r="X406" s="14">
        <v>134696962</v>
      </c>
      <c r="Y406" s="14">
        <v>132681539</v>
      </c>
      <c r="Z406" s="14">
        <v>131697093</v>
      </c>
      <c r="AA406" s="14">
        <v>126953318</v>
      </c>
      <c r="AB406" s="14">
        <v>125990381</v>
      </c>
      <c r="AC406" s="14">
        <v>126231065</v>
      </c>
      <c r="AD406" s="14">
        <v>121490048</v>
      </c>
      <c r="AE406" s="14">
        <v>117786375</v>
      </c>
      <c r="AF406" s="14">
        <v>112520519</v>
      </c>
      <c r="AG406" s="14">
        <v>116868558</v>
      </c>
      <c r="AH406" s="14">
        <v>111576776</v>
      </c>
    </row>
    <row r="407" spans="1:34" ht="14.5" x14ac:dyDescent="0.35">
      <c r="A407" s="14" t="s">
        <v>142</v>
      </c>
      <c r="B407" s="14" t="s">
        <v>91</v>
      </c>
      <c r="C407" s="19">
        <f t="shared" si="6"/>
        <v>3993840.5</v>
      </c>
      <c r="D407" s="17">
        <v>4033358</v>
      </c>
      <c r="E407" s="14">
        <v>3700099</v>
      </c>
      <c r="F407" s="14">
        <v>4109450</v>
      </c>
      <c r="G407" s="14">
        <v>4132455</v>
      </c>
      <c r="H407" s="14">
        <v>3502951</v>
      </c>
      <c r="I407" s="14">
        <v>4046920</v>
      </c>
      <c r="J407" s="14">
        <v>3439427</v>
      </c>
      <c r="K407" s="14">
        <v>3762261</v>
      </c>
      <c r="L407" s="14">
        <v>3642664</v>
      </c>
      <c r="M407" s="14">
        <v>3813428</v>
      </c>
      <c r="N407" s="14">
        <v>3715097</v>
      </c>
      <c r="O407" s="14">
        <v>3289437</v>
      </c>
      <c r="P407" s="14">
        <v>3349834</v>
      </c>
      <c r="Q407" s="14">
        <v>3586830</v>
      </c>
      <c r="R407" s="14">
        <v>3606139</v>
      </c>
      <c r="S407" s="14">
        <v>3567588</v>
      </c>
      <c r="T407" s="14">
        <v>4280370</v>
      </c>
      <c r="U407" s="14">
        <v>4275912</v>
      </c>
      <c r="V407" s="14">
        <v>4222297</v>
      </c>
      <c r="W407" s="14">
        <v>4132464</v>
      </c>
      <c r="X407" s="14">
        <v>5084484</v>
      </c>
      <c r="Y407" s="14">
        <v>4090793</v>
      </c>
      <c r="Z407" s="14">
        <v>3615722</v>
      </c>
      <c r="AA407" s="14">
        <v>3453832</v>
      </c>
      <c r="AB407" s="14">
        <v>3263035</v>
      </c>
      <c r="AC407" s="14">
        <v>3201875</v>
      </c>
      <c r="AD407" s="14">
        <v>3250970</v>
      </c>
      <c r="AE407" s="14">
        <v>3076869</v>
      </c>
      <c r="AF407" s="14">
        <v>2970365</v>
      </c>
      <c r="AG407" s="14">
        <v>2184074</v>
      </c>
      <c r="AH407" s="14">
        <v>2173985</v>
      </c>
    </row>
    <row r="408" spans="1:34" ht="14.5" x14ac:dyDescent="0.35">
      <c r="A408" s="14" t="s">
        <v>142</v>
      </c>
      <c r="B408" s="14" t="s">
        <v>92</v>
      </c>
      <c r="C408" s="19">
        <f t="shared" si="6"/>
        <v>177</v>
      </c>
      <c r="D408" s="17">
        <v>0</v>
      </c>
      <c r="E408" s="14">
        <v>0</v>
      </c>
      <c r="F408" s="14">
        <v>681</v>
      </c>
      <c r="G408" s="14">
        <v>27</v>
      </c>
      <c r="H408" s="14">
        <v>0</v>
      </c>
      <c r="I408" s="14">
        <v>0</v>
      </c>
      <c r="J408" s="14">
        <v>0</v>
      </c>
      <c r="K408" s="14">
        <v>0</v>
      </c>
      <c r="L408" s="14">
        <v>0</v>
      </c>
      <c r="M408" s="14">
        <v>0</v>
      </c>
      <c r="N408" s="14">
        <v>0</v>
      </c>
      <c r="O408" s="14">
        <v>1620</v>
      </c>
      <c r="P408" s="14">
        <v>10435</v>
      </c>
      <c r="Q408" s="14">
        <v>6192</v>
      </c>
      <c r="R408" s="14">
        <v>150</v>
      </c>
      <c r="S408" s="14">
        <v>19136</v>
      </c>
      <c r="T408" s="14">
        <v>18123</v>
      </c>
      <c r="U408" s="14">
        <v>160185</v>
      </c>
      <c r="V408" s="14">
        <v>125015</v>
      </c>
      <c r="W408" s="14">
        <v>0</v>
      </c>
      <c r="X408" s="14">
        <v>0</v>
      </c>
      <c r="Y408" s="14">
        <v>0</v>
      </c>
      <c r="Z408" s="14">
        <v>0</v>
      </c>
      <c r="AA408" s="14">
        <v>0</v>
      </c>
      <c r="AB408" s="14">
        <v>0</v>
      </c>
      <c r="AC408" s="14">
        <v>0</v>
      </c>
      <c r="AD408" s="14">
        <v>0</v>
      </c>
      <c r="AE408" s="14">
        <v>0</v>
      </c>
      <c r="AF408" s="14">
        <v>0</v>
      </c>
      <c r="AG408" s="14">
        <v>0</v>
      </c>
      <c r="AH408" s="14">
        <v>0</v>
      </c>
    </row>
    <row r="409" spans="1:34" ht="14.5" x14ac:dyDescent="0.35">
      <c r="A409" s="14" t="s">
        <v>142</v>
      </c>
      <c r="B409" s="14" t="s">
        <v>93</v>
      </c>
      <c r="C409" s="19">
        <f t="shared" si="6"/>
        <v>7424765.75</v>
      </c>
      <c r="D409" s="17">
        <v>7377779</v>
      </c>
      <c r="E409" s="14">
        <v>7500220</v>
      </c>
      <c r="F409" s="14">
        <v>7357800</v>
      </c>
      <c r="G409" s="14">
        <v>7463264</v>
      </c>
      <c r="H409" s="14">
        <v>7361573</v>
      </c>
      <c r="I409" s="14">
        <v>6913455</v>
      </c>
      <c r="J409" s="14">
        <v>7369994</v>
      </c>
      <c r="K409" s="14">
        <v>7617707</v>
      </c>
      <c r="L409" s="14">
        <v>7773260</v>
      </c>
      <c r="M409" s="14">
        <v>8829418</v>
      </c>
      <c r="N409" s="14">
        <v>8942991</v>
      </c>
      <c r="O409" s="14">
        <v>8701236</v>
      </c>
      <c r="P409" s="14">
        <v>9212360</v>
      </c>
      <c r="Q409" s="14">
        <v>9244192</v>
      </c>
      <c r="R409" s="14">
        <v>9236155</v>
      </c>
      <c r="S409" s="14">
        <v>9690261</v>
      </c>
      <c r="T409" s="14">
        <v>10203972</v>
      </c>
      <c r="U409" s="14">
        <v>10004427</v>
      </c>
      <c r="V409" s="14">
        <v>10422270</v>
      </c>
      <c r="W409" s="14">
        <v>10638294</v>
      </c>
      <c r="X409" s="14">
        <v>10477170</v>
      </c>
      <c r="Y409" s="14">
        <v>10409149</v>
      </c>
      <c r="Z409" s="14">
        <v>9364678</v>
      </c>
      <c r="AA409" s="14">
        <v>9571891</v>
      </c>
      <c r="AB409" s="14">
        <v>9779586</v>
      </c>
      <c r="AC409" s="14">
        <v>9634616</v>
      </c>
      <c r="AD409" s="14">
        <v>9229154</v>
      </c>
      <c r="AE409" s="14">
        <v>9426874</v>
      </c>
      <c r="AF409" s="14">
        <v>8895172</v>
      </c>
      <c r="AG409" s="14">
        <v>8973729</v>
      </c>
      <c r="AH409" s="14">
        <v>8470998</v>
      </c>
    </row>
    <row r="410" spans="1:34" ht="14.5" x14ac:dyDescent="0.35">
      <c r="A410" s="14" t="s">
        <v>142</v>
      </c>
      <c r="B410" s="14" t="s">
        <v>94</v>
      </c>
      <c r="C410" s="19">
        <f t="shared" si="6"/>
        <v>402621.25</v>
      </c>
      <c r="D410" s="17">
        <v>-296858</v>
      </c>
      <c r="E410" s="14">
        <v>210796</v>
      </c>
      <c r="F410" s="14">
        <v>783803</v>
      </c>
      <c r="G410" s="14">
        <v>912744</v>
      </c>
      <c r="H410" s="14">
        <v>1716376</v>
      </c>
      <c r="I410" s="14">
        <v>2120960</v>
      </c>
      <c r="J410" s="14">
        <v>1831656</v>
      </c>
      <c r="K410" s="14">
        <v>2139165</v>
      </c>
      <c r="L410" s="14">
        <v>2454586</v>
      </c>
      <c r="M410" s="14">
        <v>905188</v>
      </c>
      <c r="N410" s="14">
        <v>1270241</v>
      </c>
      <c r="O410" s="14">
        <v>1232173</v>
      </c>
      <c r="P410" s="14">
        <v>1888636</v>
      </c>
      <c r="Q410" s="14">
        <v>2327773</v>
      </c>
      <c r="R410" s="14">
        <v>0</v>
      </c>
      <c r="S410" s="14">
        <v>0</v>
      </c>
      <c r="T410" s="14">
        <v>0</v>
      </c>
      <c r="U410" s="14">
        <v>0</v>
      </c>
      <c r="V410" s="14">
        <v>0</v>
      </c>
      <c r="W410" s="14">
        <v>0</v>
      </c>
      <c r="X410" s="14">
        <v>0</v>
      </c>
      <c r="Y410" s="14">
        <v>0</v>
      </c>
      <c r="Z410" s="14">
        <v>0</v>
      </c>
      <c r="AA410" s="14">
        <v>0</v>
      </c>
      <c r="AB410" s="14">
        <v>0</v>
      </c>
      <c r="AC410" s="14">
        <v>0</v>
      </c>
      <c r="AD410" s="14">
        <v>0</v>
      </c>
      <c r="AE410" s="14">
        <v>0</v>
      </c>
      <c r="AF410" s="14">
        <v>0</v>
      </c>
      <c r="AG410" s="14">
        <v>0</v>
      </c>
      <c r="AH410" s="14">
        <v>0</v>
      </c>
    </row>
    <row r="411" spans="1:34" ht="14.5" x14ac:dyDescent="0.35">
      <c r="A411" s="14" t="s">
        <v>142</v>
      </c>
      <c r="B411" s="14" t="s">
        <v>95</v>
      </c>
      <c r="C411" s="19">
        <f t="shared" si="6"/>
        <v>32890123.5</v>
      </c>
      <c r="D411" s="17">
        <v>29810969</v>
      </c>
      <c r="E411" s="14">
        <v>34739457</v>
      </c>
      <c r="F411" s="14">
        <v>33121099</v>
      </c>
      <c r="G411" s="14">
        <v>33888969</v>
      </c>
      <c r="H411" s="14">
        <v>33657822</v>
      </c>
      <c r="I411" s="14">
        <v>42250735</v>
      </c>
      <c r="J411" s="14">
        <v>47962514</v>
      </c>
      <c r="K411" s="14">
        <v>47680899</v>
      </c>
      <c r="L411" s="14">
        <v>40160459</v>
      </c>
      <c r="M411" s="14">
        <v>43066276</v>
      </c>
      <c r="N411" s="14">
        <v>42663502</v>
      </c>
      <c r="O411" s="14">
        <v>43960894</v>
      </c>
      <c r="P411" s="14">
        <v>40446801</v>
      </c>
      <c r="Q411" s="14">
        <v>39106909</v>
      </c>
      <c r="R411" s="14">
        <v>33926959</v>
      </c>
      <c r="S411" s="14">
        <v>32506001</v>
      </c>
      <c r="T411" s="14">
        <v>35602813</v>
      </c>
      <c r="U411" s="14">
        <v>37193892</v>
      </c>
      <c r="V411" s="14">
        <v>33267839</v>
      </c>
      <c r="W411" s="14">
        <v>28696913</v>
      </c>
      <c r="X411" s="14">
        <v>27481567</v>
      </c>
      <c r="Y411" s="14">
        <v>14226808</v>
      </c>
      <c r="Z411" s="14">
        <v>0</v>
      </c>
      <c r="AA411" s="14">
        <v>0</v>
      </c>
      <c r="AB411" s="14">
        <v>6209605</v>
      </c>
      <c r="AC411" s="14">
        <v>6567447</v>
      </c>
      <c r="AD411" s="14">
        <v>5039464</v>
      </c>
      <c r="AE411" s="14">
        <v>10745137</v>
      </c>
      <c r="AF411" s="14">
        <v>1423491</v>
      </c>
      <c r="AG411" s="14">
        <v>0</v>
      </c>
      <c r="AH411" s="14">
        <v>4394380</v>
      </c>
    </row>
    <row r="412" spans="1:34" ht="14.5" x14ac:dyDescent="0.35">
      <c r="A412" s="14" t="s">
        <v>142</v>
      </c>
      <c r="B412" s="20" t="s">
        <v>96</v>
      </c>
      <c r="C412" s="19">
        <f t="shared" si="6"/>
        <v>182371497</v>
      </c>
      <c r="D412" s="17">
        <v>173394525</v>
      </c>
      <c r="E412" s="14">
        <v>184470052</v>
      </c>
      <c r="F412" s="14">
        <v>188027642</v>
      </c>
      <c r="G412" s="14">
        <v>183593769</v>
      </c>
      <c r="H412" s="14">
        <v>187289131</v>
      </c>
      <c r="I412" s="14">
        <v>193952040</v>
      </c>
      <c r="J412" s="14">
        <v>202143878</v>
      </c>
      <c r="K412" s="14">
        <v>203004919</v>
      </c>
      <c r="L412" s="14">
        <v>197570972</v>
      </c>
      <c r="M412" s="14">
        <v>199499878</v>
      </c>
      <c r="N412" s="14">
        <v>201352505</v>
      </c>
      <c r="O412" s="14">
        <v>193873825</v>
      </c>
      <c r="P412" s="14">
        <v>199527980</v>
      </c>
      <c r="Q412" s="14">
        <v>200327047</v>
      </c>
      <c r="R412" s="14">
        <v>192426958</v>
      </c>
      <c r="S412" s="14">
        <v>194121284</v>
      </c>
      <c r="T412" s="14">
        <v>191959882</v>
      </c>
      <c r="U412" s="14">
        <v>189055260</v>
      </c>
      <c r="V412" s="14">
        <v>188054449</v>
      </c>
      <c r="W412" s="14">
        <v>179249272</v>
      </c>
      <c r="X412" s="14">
        <v>178496081</v>
      </c>
      <c r="Y412" s="14">
        <v>163410518</v>
      </c>
      <c r="Z412" s="14">
        <v>147102166</v>
      </c>
      <c r="AA412" s="14">
        <v>142289693</v>
      </c>
      <c r="AB412" s="14">
        <v>147733026</v>
      </c>
      <c r="AC412" s="14">
        <v>148657933</v>
      </c>
      <c r="AD412" s="14">
        <v>141299296</v>
      </c>
      <c r="AE412" s="14">
        <v>143453091</v>
      </c>
      <c r="AF412" s="14">
        <v>128046228</v>
      </c>
      <c r="AG412" s="14">
        <v>130898337</v>
      </c>
      <c r="AH412" s="14">
        <v>129392471</v>
      </c>
    </row>
    <row r="413" spans="1:34" ht="14.5" x14ac:dyDescent="0.35">
      <c r="A413" s="14" t="s">
        <v>142</v>
      </c>
      <c r="B413" s="14" t="s">
        <v>97</v>
      </c>
      <c r="C413" s="19">
        <f t="shared" si="6"/>
        <v>32890123.5</v>
      </c>
      <c r="D413" s="17">
        <v>29810969</v>
      </c>
      <c r="E413" s="14">
        <v>34739457</v>
      </c>
      <c r="F413" s="14">
        <v>33121099</v>
      </c>
      <c r="G413" s="14">
        <v>33888969</v>
      </c>
      <c r="H413" s="14">
        <v>33657822</v>
      </c>
      <c r="I413" s="14">
        <v>42250735</v>
      </c>
      <c r="J413" s="14">
        <v>47962514</v>
      </c>
      <c r="K413" s="14">
        <v>47680899</v>
      </c>
      <c r="L413" s="14">
        <v>40160459</v>
      </c>
      <c r="M413" s="14">
        <v>43066276</v>
      </c>
      <c r="N413" s="14">
        <v>42663502</v>
      </c>
      <c r="O413" s="14">
        <v>43960894</v>
      </c>
      <c r="P413" s="14">
        <v>40446801</v>
      </c>
      <c r="Q413" s="14">
        <v>39106909</v>
      </c>
      <c r="R413" s="14">
        <v>33926959</v>
      </c>
      <c r="S413" s="14">
        <v>32506001</v>
      </c>
      <c r="T413" s="14">
        <v>35602813</v>
      </c>
      <c r="U413" s="14">
        <v>37193892</v>
      </c>
      <c r="V413" s="14">
        <v>33267839</v>
      </c>
      <c r="W413" s="14">
        <v>28696913</v>
      </c>
      <c r="X413" s="14">
        <v>27481567</v>
      </c>
      <c r="Y413" s="14">
        <v>14226808</v>
      </c>
      <c r="Z413" s="14">
        <v>-8637603</v>
      </c>
      <c r="AA413" s="14">
        <v>-7148924</v>
      </c>
      <c r="AB413" s="14">
        <v>6209605</v>
      </c>
      <c r="AC413" s="14">
        <v>6567447</v>
      </c>
      <c r="AD413" s="14">
        <v>5039464</v>
      </c>
      <c r="AE413" s="14">
        <v>10745137</v>
      </c>
      <c r="AF413" s="14">
        <v>1423491</v>
      </c>
      <c r="AG413" s="14">
        <v>-623992</v>
      </c>
      <c r="AH413" s="14">
        <v>4394380</v>
      </c>
    </row>
    <row r="414" spans="1:34" ht="14.5" x14ac:dyDescent="0.35">
      <c r="A414" s="14" t="s">
        <v>142</v>
      </c>
      <c r="B414" s="14" t="s">
        <v>98</v>
      </c>
      <c r="C414" s="19">
        <f t="shared" si="6"/>
        <v>1.22</v>
      </c>
      <c r="D414" s="17">
        <v>1.21</v>
      </c>
      <c r="E414" s="14">
        <v>1.23</v>
      </c>
      <c r="F414" s="14">
        <v>1.21</v>
      </c>
      <c r="G414" s="14">
        <v>1.23</v>
      </c>
      <c r="H414" s="14">
        <v>1.22</v>
      </c>
      <c r="I414" s="14">
        <v>1.28</v>
      </c>
      <c r="J414" s="14">
        <v>1.31</v>
      </c>
      <c r="K414" s="14">
        <v>1.31</v>
      </c>
      <c r="L414" s="14">
        <v>1.26</v>
      </c>
      <c r="M414" s="14">
        <v>1.28</v>
      </c>
      <c r="N414" s="14">
        <v>1.27</v>
      </c>
      <c r="O414" s="14">
        <v>1.29</v>
      </c>
      <c r="P414" s="14">
        <v>1.25</v>
      </c>
      <c r="Q414" s="14">
        <v>1.24</v>
      </c>
      <c r="R414" s="14">
        <v>1.21</v>
      </c>
      <c r="S414" s="14">
        <v>1.2</v>
      </c>
      <c r="T414" s="14">
        <v>1.23</v>
      </c>
      <c r="U414" s="14">
        <v>1.24</v>
      </c>
      <c r="V414" s="14">
        <v>1.21</v>
      </c>
      <c r="W414" s="14">
        <v>1.19</v>
      </c>
      <c r="X414" s="14">
        <v>1.18</v>
      </c>
      <c r="Y414" s="14">
        <v>1.1000000000000001</v>
      </c>
      <c r="Z414" s="14">
        <v>0.94</v>
      </c>
      <c r="AA414" s="14">
        <v>0.95</v>
      </c>
      <c r="AB414" s="14">
        <v>1.04</v>
      </c>
      <c r="AC414" s="14">
        <v>1.05</v>
      </c>
      <c r="AD414" s="14">
        <v>1.04</v>
      </c>
      <c r="AE414" s="14">
        <v>1.08</v>
      </c>
      <c r="AF414" s="14">
        <v>1.01</v>
      </c>
      <c r="AG414" s="14">
        <v>1</v>
      </c>
      <c r="AH414" s="14">
        <v>1.04</v>
      </c>
    </row>
    <row r="415" spans="1:34" ht="14.5" x14ac:dyDescent="0.35">
      <c r="A415" s="14" t="s">
        <v>142</v>
      </c>
      <c r="B415" s="14" t="s">
        <v>99</v>
      </c>
      <c r="C415" s="19">
        <f t="shared" si="6"/>
        <v>0</v>
      </c>
    </row>
    <row r="416" spans="1:34" ht="14.5" x14ac:dyDescent="0.35">
      <c r="A416" s="14" t="s">
        <v>142</v>
      </c>
      <c r="B416" s="14" t="s">
        <v>35</v>
      </c>
      <c r="C416" s="19">
        <f t="shared" si="6"/>
        <v>0</v>
      </c>
      <c r="D416" s="17" t="s">
        <v>100</v>
      </c>
      <c r="E416" s="14" t="s">
        <v>101</v>
      </c>
      <c r="F416" s="14" t="s">
        <v>102</v>
      </c>
      <c r="G416" s="14" t="s">
        <v>103</v>
      </c>
      <c r="H416" s="14" t="s">
        <v>104</v>
      </c>
      <c r="I416" s="14" t="s">
        <v>105</v>
      </c>
      <c r="J416" s="14" t="s">
        <v>106</v>
      </c>
      <c r="K416" s="14" t="s">
        <v>107</v>
      </c>
      <c r="L416" s="14" t="s">
        <v>108</v>
      </c>
      <c r="M416" s="14" t="s">
        <v>109</v>
      </c>
      <c r="N416" s="14" t="s">
        <v>110</v>
      </c>
      <c r="O416" s="14" t="s">
        <v>111</v>
      </c>
      <c r="P416" s="14" t="s">
        <v>112</v>
      </c>
      <c r="Q416" s="14" t="s">
        <v>113</v>
      </c>
      <c r="R416" s="14" t="s">
        <v>114</v>
      </c>
      <c r="S416" s="14" t="s">
        <v>115</v>
      </c>
      <c r="T416" s="14" t="s">
        <v>116</v>
      </c>
      <c r="U416" s="14" t="s">
        <v>117</v>
      </c>
      <c r="V416" s="14" t="s">
        <v>118</v>
      </c>
      <c r="W416" s="14" t="s">
        <v>119</v>
      </c>
      <c r="X416" s="14" t="s">
        <v>120</v>
      </c>
      <c r="Y416" s="14" t="s">
        <v>121</v>
      </c>
      <c r="Z416" s="14" t="s">
        <v>122</v>
      </c>
      <c r="AA416" s="14" t="s">
        <v>123</v>
      </c>
      <c r="AB416" s="14" t="s">
        <v>124</v>
      </c>
      <c r="AC416" s="14" t="s">
        <v>125</v>
      </c>
      <c r="AD416" s="14" t="s">
        <v>126</v>
      </c>
      <c r="AE416" s="14" t="s">
        <v>127</v>
      </c>
      <c r="AF416" s="14" t="s">
        <v>128</v>
      </c>
      <c r="AG416" s="14" t="s">
        <v>129</v>
      </c>
      <c r="AH416" s="14" t="s">
        <v>130</v>
      </c>
    </row>
    <row r="417" spans="1:34" ht="14.5" x14ac:dyDescent="0.35">
      <c r="B417" s="14" t="s">
        <v>143</v>
      </c>
      <c r="C417" s="19">
        <f t="shared" si="6"/>
        <v>0</v>
      </c>
    </row>
    <row r="418" spans="1:34" ht="14.5" x14ac:dyDescent="0.35">
      <c r="A418" s="14" t="s">
        <v>143</v>
      </c>
      <c r="B418" s="14" t="s">
        <v>38</v>
      </c>
      <c r="C418" s="19">
        <f t="shared" si="6"/>
        <v>0</v>
      </c>
    </row>
    <row r="419" spans="1:34" ht="14.5" x14ac:dyDescent="0.35">
      <c r="A419" s="14" t="s">
        <v>143</v>
      </c>
      <c r="B419" s="14" t="s">
        <v>39</v>
      </c>
      <c r="C419" s="19">
        <f t="shared" si="6"/>
        <v>0</v>
      </c>
      <c r="D419" s="17" t="s">
        <v>40</v>
      </c>
      <c r="E419" s="14" t="s">
        <v>41</v>
      </c>
      <c r="F419" s="14" t="s">
        <v>42</v>
      </c>
      <c r="G419" s="14" t="s">
        <v>43</v>
      </c>
      <c r="H419" s="14" t="s">
        <v>44</v>
      </c>
      <c r="I419" s="14" t="s">
        <v>45</v>
      </c>
      <c r="J419" s="14" t="s">
        <v>46</v>
      </c>
      <c r="K419" s="14" t="s">
        <v>47</v>
      </c>
      <c r="L419" s="14" t="s">
        <v>48</v>
      </c>
      <c r="M419" s="14" t="s">
        <v>49</v>
      </c>
      <c r="N419" s="14" t="s">
        <v>50</v>
      </c>
      <c r="O419" s="14" t="s">
        <v>51</v>
      </c>
      <c r="P419" s="14" t="s">
        <v>52</v>
      </c>
      <c r="Q419" s="14" t="s">
        <v>53</v>
      </c>
      <c r="R419" s="14" t="s">
        <v>54</v>
      </c>
      <c r="S419" s="14" t="s">
        <v>55</v>
      </c>
      <c r="T419" s="14" t="s">
        <v>56</v>
      </c>
      <c r="U419" s="14" t="s">
        <v>57</v>
      </c>
      <c r="V419" s="14" t="s">
        <v>58</v>
      </c>
      <c r="W419" s="14" t="s">
        <v>59</v>
      </c>
      <c r="X419" s="14" t="s">
        <v>60</v>
      </c>
      <c r="Y419" s="14" t="s">
        <v>61</v>
      </c>
      <c r="Z419" s="14" t="s">
        <v>62</v>
      </c>
      <c r="AA419" s="14" t="s">
        <v>63</v>
      </c>
      <c r="AB419" s="14" t="s">
        <v>64</v>
      </c>
      <c r="AC419" s="14" t="s">
        <v>65</v>
      </c>
      <c r="AD419" s="14" t="s">
        <v>66</v>
      </c>
      <c r="AE419" s="14" t="s">
        <v>67</v>
      </c>
      <c r="AF419" s="14" t="s">
        <v>68</v>
      </c>
      <c r="AG419" s="14" t="s">
        <v>69</v>
      </c>
      <c r="AH419" s="14" t="s">
        <v>70</v>
      </c>
    </row>
    <row r="420" spans="1:34" ht="14.5" x14ac:dyDescent="0.35">
      <c r="A420" s="14" t="s">
        <v>143</v>
      </c>
      <c r="B420" s="14" t="s">
        <v>71</v>
      </c>
      <c r="C420" s="19">
        <f t="shared" si="6"/>
        <v>0</v>
      </c>
      <c r="D420" s="17" t="s">
        <v>72</v>
      </c>
      <c r="E420" s="14" t="s">
        <v>72</v>
      </c>
      <c r="F420" s="14" t="s">
        <v>72</v>
      </c>
      <c r="G420" s="14" t="s">
        <v>72</v>
      </c>
      <c r="H420" s="14" t="s">
        <v>72</v>
      </c>
      <c r="I420" s="14" t="s">
        <v>72</v>
      </c>
      <c r="J420" s="14" t="s">
        <v>72</v>
      </c>
      <c r="K420" s="14" t="s">
        <v>72</v>
      </c>
      <c r="L420" s="14" t="s">
        <v>72</v>
      </c>
      <c r="M420" s="14" t="s">
        <v>72</v>
      </c>
      <c r="N420" s="14" t="s">
        <v>72</v>
      </c>
      <c r="O420" s="14" t="s">
        <v>72</v>
      </c>
      <c r="P420" s="14" t="s">
        <v>72</v>
      </c>
      <c r="Q420" s="14" t="s">
        <v>72</v>
      </c>
      <c r="R420" s="14" t="s">
        <v>72</v>
      </c>
      <c r="S420" s="14" t="s">
        <v>72</v>
      </c>
      <c r="T420" s="14" t="s">
        <v>72</v>
      </c>
      <c r="U420" s="14" t="s">
        <v>72</v>
      </c>
      <c r="V420" s="14" t="s">
        <v>72</v>
      </c>
      <c r="W420" s="14" t="s">
        <v>72</v>
      </c>
      <c r="X420" s="14" t="s">
        <v>72</v>
      </c>
      <c r="Y420" s="14" t="s">
        <v>72</v>
      </c>
      <c r="Z420" s="14" t="s">
        <v>72</v>
      </c>
      <c r="AA420" s="14" t="s">
        <v>72</v>
      </c>
      <c r="AB420" s="14" t="s">
        <v>72</v>
      </c>
      <c r="AC420" s="14" t="s">
        <v>72</v>
      </c>
      <c r="AD420" s="14" t="s">
        <v>72</v>
      </c>
      <c r="AE420" s="14" t="s">
        <v>72</v>
      </c>
      <c r="AF420" s="14" t="s">
        <v>72</v>
      </c>
      <c r="AG420" s="14" t="s">
        <v>72</v>
      </c>
      <c r="AH420" s="14" t="s">
        <v>72</v>
      </c>
    </row>
    <row r="421" spans="1:34" ht="14.5" x14ac:dyDescent="0.35">
      <c r="A421" s="14" t="s">
        <v>143</v>
      </c>
      <c r="B421" s="14" t="s">
        <v>73</v>
      </c>
      <c r="C421" s="19">
        <f t="shared" si="6"/>
        <v>0</v>
      </c>
      <c r="D421" s="17" t="s">
        <v>72</v>
      </c>
      <c r="E421" s="14" t="s">
        <v>72</v>
      </c>
      <c r="F421" s="14" t="s">
        <v>72</v>
      </c>
      <c r="G421" s="14" t="s">
        <v>72</v>
      </c>
      <c r="H421" s="14" t="s">
        <v>72</v>
      </c>
      <c r="I421" s="14" t="s">
        <v>72</v>
      </c>
      <c r="J421" s="14" t="s">
        <v>72</v>
      </c>
      <c r="K421" s="14" t="s">
        <v>72</v>
      </c>
      <c r="L421" s="14" t="s">
        <v>72</v>
      </c>
      <c r="M421" s="14" t="s">
        <v>72</v>
      </c>
      <c r="N421" s="14" t="s">
        <v>72</v>
      </c>
      <c r="O421" s="14" t="s">
        <v>72</v>
      </c>
      <c r="P421" s="14" t="s">
        <v>72</v>
      </c>
      <c r="Q421" s="14" t="s">
        <v>72</v>
      </c>
      <c r="R421" s="14" t="s">
        <v>72</v>
      </c>
      <c r="S421" s="14" t="s">
        <v>72</v>
      </c>
      <c r="T421" s="14" t="s">
        <v>72</v>
      </c>
      <c r="U421" s="14" t="s">
        <v>72</v>
      </c>
      <c r="V421" s="14" t="s">
        <v>72</v>
      </c>
      <c r="W421" s="14" t="s">
        <v>72</v>
      </c>
      <c r="X421" s="14" t="s">
        <v>72</v>
      </c>
      <c r="Y421" s="14" t="s">
        <v>72</v>
      </c>
      <c r="Z421" s="14" t="s">
        <v>72</v>
      </c>
      <c r="AA421" s="14" t="s">
        <v>72</v>
      </c>
      <c r="AB421" s="14" t="s">
        <v>72</v>
      </c>
      <c r="AC421" s="14" t="s">
        <v>72</v>
      </c>
      <c r="AD421" s="14" t="s">
        <v>72</v>
      </c>
      <c r="AE421" s="14" t="s">
        <v>72</v>
      </c>
      <c r="AF421" s="14" t="s">
        <v>72</v>
      </c>
      <c r="AG421" s="14" t="s">
        <v>72</v>
      </c>
      <c r="AH421" s="14" t="s">
        <v>72</v>
      </c>
    </row>
    <row r="422" spans="1:34" ht="14.5" x14ac:dyDescent="0.35">
      <c r="A422" s="14" t="s">
        <v>143</v>
      </c>
      <c r="B422" s="14" t="s">
        <v>74</v>
      </c>
      <c r="C422" s="19">
        <f t="shared" si="6"/>
        <v>72483067.5</v>
      </c>
      <c r="D422" s="17">
        <v>57325400</v>
      </c>
      <c r="E422" s="14">
        <v>70436979</v>
      </c>
      <c r="F422" s="14">
        <v>84829877</v>
      </c>
      <c r="G422" s="14">
        <v>77340014</v>
      </c>
      <c r="H422" s="14">
        <v>86422710</v>
      </c>
      <c r="I422" s="14">
        <v>87771094</v>
      </c>
      <c r="J422" s="14">
        <v>100983285</v>
      </c>
      <c r="K422" s="14">
        <v>96047678</v>
      </c>
      <c r="L422" s="14">
        <v>99680685</v>
      </c>
      <c r="M422" s="14">
        <v>104840027</v>
      </c>
      <c r="N422" s="14">
        <v>107852560</v>
      </c>
      <c r="O422" s="14">
        <v>103594020</v>
      </c>
      <c r="P422" s="14">
        <v>115887993</v>
      </c>
      <c r="Q422" s="14">
        <v>116727908</v>
      </c>
      <c r="R422" s="14">
        <v>117643504</v>
      </c>
      <c r="S422" s="14">
        <v>117373699</v>
      </c>
      <c r="T422" s="14">
        <v>114690471</v>
      </c>
      <c r="U422" s="14">
        <v>112395725</v>
      </c>
      <c r="V422" s="14">
        <v>112029989</v>
      </c>
      <c r="W422" s="14">
        <v>114666355</v>
      </c>
      <c r="X422" s="14">
        <v>119721399</v>
      </c>
      <c r="Y422" s="14">
        <v>114182827</v>
      </c>
      <c r="Z422" s="14">
        <v>112771878</v>
      </c>
      <c r="AA422" s="14">
        <v>110466291</v>
      </c>
      <c r="AB422" s="14">
        <v>105557018</v>
      </c>
      <c r="AC422" s="14">
        <v>105188892</v>
      </c>
      <c r="AD422" s="14">
        <v>103485409</v>
      </c>
      <c r="AE422" s="14">
        <v>99951149</v>
      </c>
      <c r="AF422" s="14">
        <v>97299582</v>
      </c>
      <c r="AG422" s="14">
        <v>98199986</v>
      </c>
      <c r="AH422" s="14">
        <v>97738497</v>
      </c>
    </row>
    <row r="423" spans="1:34" ht="14.5" x14ac:dyDescent="0.35">
      <c r="A423" s="14" t="s">
        <v>143</v>
      </c>
      <c r="B423" s="14" t="s">
        <v>75</v>
      </c>
      <c r="C423" s="19">
        <f t="shared" si="6"/>
        <v>17462335.75</v>
      </c>
      <c r="D423" s="17">
        <v>19938474</v>
      </c>
      <c r="E423" s="14">
        <v>20128832</v>
      </c>
      <c r="F423" s="14">
        <v>17096015</v>
      </c>
      <c r="G423" s="14">
        <v>12686022</v>
      </c>
      <c r="H423" s="14">
        <v>5331077</v>
      </c>
      <c r="I423" s="14">
        <v>4809750</v>
      </c>
      <c r="J423" s="14">
        <v>3696870</v>
      </c>
      <c r="K423" s="14">
        <v>3582000</v>
      </c>
      <c r="L423" s="14">
        <v>3994124</v>
      </c>
      <c r="M423" s="14">
        <v>6519765</v>
      </c>
      <c r="N423" s="14">
        <v>6463537</v>
      </c>
      <c r="O423" s="14">
        <v>4227581</v>
      </c>
      <c r="P423" s="14">
        <v>4839333</v>
      </c>
      <c r="Q423" s="14">
        <v>4518088</v>
      </c>
      <c r="R423" s="14">
        <v>3487564</v>
      </c>
      <c r="S423" s="14">
        <v>3658700</v>
      </c>
      <c r="T423" s="14">
        <v>3267530</v>
      </c>
      <c r="U423" s="14">
        <v>3417214</v>
      </c>
      <c r="V423" s="14">
        <v>9878933</v>
      </c>
      <c r="W423" s="14">
        <v>3665213</v>
      </c>
      <c r="X423" s="14">
        <v>3794054</v>
      </c>
      <c r="Y423" s="14">
        <v>2827542</v>
      </c>
      <c r="Z423" s="14">
        <v>787746</v>
      </c>
      <c r="AA423" s="14">
        <v>84572</v>
      </c>
      <c r="AB423" s="14">
        <v>69514</v>
      </c>
      <c r="AC423" s="14">
        <v>45538</v>
      </c>
      <c r="AD423" s="14">
        <v>0</v>
      </c>
      <c r="AE423" s="14">
        <v>0</v>
      </c>
      <c r="AF423" s="14">
        <v>0</v>
      </c>
      <c r="AG423" s="14">
        <v>0</v>
      </c>
      <c r="AH423" s="14">
        <v>0</v>
      </c>
    </row>
    <row r="424" spans="1:34" ht="14.5" x14ac:dyDescent="0.35">
      <c r="A424" s="14" t="s">
        <v>143</v>
      </c>
      <c r="B424" s="14" t="s">
        <v>76</v>
      </c>
      <c r="C424" s="19">
        <f t="shared" si="6"/>
        <v>6768288</v>
      </c>
      <c r="D424" s="17">
        <v>7790051</v>
      </c>
      <c r="E424" s="14">
        <v>7257740</v>
      </c>
      <c r="F424" s="14">
        <v>7042128</v>
      </c>
      <c r="G424" s="14">
        <v>4983233</v>
      </c>
      <c r="H424" s="14">
        <v>6542385</v>
      </c>
      <c r="I424" s="14">
        <v>7912031</v>
      </c>
      <c r="J424" s="14">
        <v>7462710</v>
      </c>
      <c r="K424" s="14">
        <v>7317889</v>
      </c>
      <c r="L424" s="14">
        <v>7527422</v>
      </c>
      <c r="M424" s="14">
        <v>7529203</v>
      </c>
      <c r="N424" s="14">
        <v>7525108</v>
      </c>
      <c r="O424" s="14">
        <v>5984426</v>
      </c>
      <c r="P424" s="14">
        <v>5300552</v>
      </c>
      <c r="Q424" s="14">
        <v>5915341</v>
      </c>
      <c r="R424" s="14">
        <v>5525921</v>
      </c>
      <c r="S424" s="14">
        <v>5649629</v>
      </c>
      <c r="T424" s="14">
        <v>5630369</v>
      </c>
      <c r="U424" s="14">
        <v>5474441</v>
      </c>
      <c r="V424" s="14">
        <v>21899</v>
      </c>
      <c r="W424" s="14">
        <v>11921</v>
      </c>
      <c r="X424" s="14">
        <v>1024</v>
      </c>
      <c r="Y424" s="14">
        <v>0</v>
      </c>
      <c r="Z424" s="14">
        <v>0</v>
      </c>
      <c r="AA424" s="14">
        <v>0</v>
      </c>
      <c r="AB424" s="14">
        <v>0</v>
      </c>
      <c r="AC424" s="14">
        <v>0</v>
      </c>
      <c r="AD424" s="14">
        <v>0</v>
      </c>
      <c r="AE424" s="14">
        <v>0</v>
      </c>
      <c r="AF424" s="14">
        <v>0</v>
      </c>
      <c r="AG424" s="14">
        <v>0</v>
      </c>
      <c r="AH424" s="14">
        <v>0</v>
      </c>
    </row>
    <row r="425" spans="1:34" ht="14.5" x14ac:dyDescent="0.35">
      <c r="A425" s="14" t="s">
        <v>143</v>
      </c>
      <c r="B425" s="14" t="s">
        <v>77</v>
      </c>
      <c r="C425" s="19">
        <f t="shared" si="6"/>
        <v>96713691.5</v>
      </c>
      <c r="D425" s="17">
        <v>85053925</v>
      </c>
      <c r="E425" s="14">
        <v>97823551</v>
      </c>
      <c r="F425" s="14">
        <v>108968021</v>
      </c>
      <c r="G425" s="14">
        <v>95009269</v>
      </c>
      <c r="H425" s="14">
        <v>98296171</v>
      </c>
      <c r="I425" s="14">
        <v>100492875</v>
      </c>
      <c r="J425" s="14">
        <v>112142864</v>
      </c>
      <c r="K425" s="14">
        <v>106947567</v>
      </c>
      <c r="L425" s="14">
        <v>111202230</v>
      </c>
      <c r="M425" s="14">
        <v>118888995</v>
      </c>
      <c r="N425" s="14">
        <v>121841205</v>
      </c>
      <c r="O425" s="14">
        <v>113806027</v>
      </c>
      <c r="P425" s="14">
        <v>126027878</v>
      </c>
      <c r="Q425" s="14">
        <v>127161337</v>
      </c>
      <c r="R425" s="14">
        <v>126656989</v>
      </c>
      <c r="S425" s="14">
        <v>126682028</v>
      </c>
      <c r="T425" s="14">
        <v>123588369</v>
      </c>
      <c r="U425" s="14">
        <v>121287379</v>
      </c>
      <c r="V425" s="14">
        <v>121930821</v>
      </c>
      <c r="W425" s="14">
        <v>118343490</v>
      </c>
      <c r="X425" s="14">
        <v>123516477</v>
      </c>
      <c r="Y425" s="14">
        <v>117010369</v>
      </c>
      <c r="Z425" s="14">
        <v>113559624</v>
      </c>
      <c r="AA425" s="14">
        <v>110550863</v>
      </c>
      <c r="AB425" s="14">
        <v>105626532</v>
      </c>
      <c r="AC425" s="14">
        <v>105234430</v>
      </c>
      <c r="AD425" s="14">
        <v>103485409</v>
      </c>
      <c r="AE425" s="14">
        <v>99951149</v>
      </c>
      <c r="AF425" s="14">
        <v>97299582</v>
      </c>
      <c r="AG425" s="14">
        <v>98199986</v>
      </c>
      <c r="AH425" s="14">
        <v>97738497</v>
      </c>
    </row>
    <row r="426" spans="1:34" ht="14.5" x14ac:dyDescent="0.35">
      <c r="A426" s="14" t="s">
        <v>143</v>
      </c>
      <c r="B426" s="14" t="s">
        <v>78</v>
      </c>
      <c r="C426" s="19">
        <f t="shared" si="6"/>
        <v>265332</v>
      </c>
      <c r="D426" s="17">
        <v>254853</v>
      </c>
      <c r="E426" s="14">
        <v>291505</v>
      </c>
      <c r="F426" s="14">
        <v>249985</v>
      </c>
      <c r="G426" s="14">
        <v>264985</v>
      </c>
      <c r="H426" s="14">
        <v>279798</v>
      </c>
      <c r="I426" s="14">
        <v>246243</v>
      </c>
      <c r="J426" s="14">
        <v>213899</v>
      </c>
      <c r="K426" s="14">
        <v>219930</v>
      </c>
      <c r="L426" s="14">
        <v>232306</v>
      </c>
      <c r="M426" s="14">
        <v>223688</v>
      </c>
      <c r="N426" s="14">
        <v>234734</v>
      </c>
      <c r="O426" s="14">
        <v>193029</v>
      </c>
      <c r="P426" s="14">
        <v>217610</v>
      </c>
      <c r="Q426" s="14">
        <v>213780</v>
      </c>
      <c r="R426" s="14">
        <v>225774</v>
      </c>
      <c r="S426" s="14">
        <v>250037</v>
      </c>
      <c r="T426" s="14">
        <v>255893</v>
      </c>
      <c r="U426" s="14">
        <v>229123</v>
      </c>
      <c r="V426" s="14">
        <v>242283</v>
      </c>
      <c r="W426" s="14">
        <v>224797</v>
      </c>
      <c r="X426" s="14">
        <v>199537</v>
      </c>
      <c r="Y426" s="14">
        <v>194668</v>
      </c>
      <c r="Z426" s="14">
        <v>196594</v>
      </c>
      <c r="AA426" s="14">
        <v>198162</v>
      </c>
      <c r="AB426" s="14">
        <v>193145</v>
      </c>
      <c r="AC426" s="14">
        <v>196847</v>
      </c>
      <c r="AD426" s="14">
        <v>165255</v>
      </c>
      <c r="AE426" s="14">
        <v>150696</v>
      </c>
      <c r="AF426" s="14">
        <v>146861</v>
      </c>
      <c r="AG426" s="14">
        <v>133718</v>
      </c>
      <c r="AH426" s="14">
        <v>123443</v>
      </c>
    </row>
    <row r="427" spans="1:34" ht="14.5" x14ac:dyDescent="0.35">
      <c r="A427" s="14" t="s">
        <v>143</v>
      </c>
      <c r="B427" s="14" t="s">
        <v>79</v>
      </c>
      <c r="C427" s="19">
        <f t="shared" si="6"/>
        <v>4233932.75</v>
      </c>
      <c r="D427" s="17">
        <v>4648137</v>
      </c>
      <c r="E427" s="14">
        <v>4390325</v>
      </c>
      <c r="F427" s="14">
        <v>4241705</v>
      </c>
      <c r="G427" s="14">
        <v>3655564</v>
      </c>
      <c r="H427" s="14">
        <v>3183090</v>
      </c>
      <c r="I427" s="14">
        <v>3280157</v>
      </c>
      <c r="J427" s="14">
        <v>3038629</v>
      </c>
      <c r="K427" s="14">
        <v>3235980</v>
      </c>
      <c r="L427" s="14">
        <v>3261193</v>
      </c>
      <c r="M427" s="14">
        <v>3018731</v>
      </c>
      <c r="N427" s="14">
        <v>3104799</v>
      </c>
      <c r="O427" s="14">
        <v>2671224</v>
      </c>
      <c r="P427" s="14">
        <v>3264806</v>
      </c>
      <c r="Q427" s="14">
        <v>3262881</v>
      </c>
      <c r="R427" s="14">
        <v>3607025</v>
      </c>
      <c r="S427" s="14">
        <v>3439508</v>
      </c>
      <c r="T427" s="14">
        <v>3926134</v>
      </c>
      <c r="U427" s="14">
        <v>3371715</v>
      </c>
      <c r="V427" s="14">
        <v>3435035</v>
      </c>
      <c r="W427" s="14">
        <v>4001393</v>
      </c>
      <c r="X427" s="14">
        <v>4103504</v>
      </c>
      <c r="Y427" s="14">
        <v>4559460</v>
      </c>
      <c r="Z427" s="14">
        <v>3715306</v>
      </c>
      <c r="AA427" s="14">
        <v>3979882</v>
      </c>
      <c r="AB427" s="14">
        <v>4082423</v>
      </c>
      <c r="AC427" s="14">
        <v>3725569</v>
      </c>
      <c r="AD427" s="14">
        <v>3531393</v>
      </c>
      <c r="AE427" s="14">
        <v>3533294</v>
      </c>
      <c r="AF427" s="14">
        <v>3572120</v>
      </c>
      <c r="AG427" s="14">
        <v>3647594</v>
      </c>
      <c r="AH427" s="14">
        <v>3555175</v>
      </c>
    </row>
    <row r="428" spans="1:34" ht="14.5" x14ac:dyDescent="0.35">
      <c r="A428" s="14" t="s">
        <v>143</v>
      </c>
      <c r="B428" s="14" t="s">
        <v>80</v>
      </c>
      <c r="C428" s="19">
        <f t="shared" si="6"/>
        <v>4499265</v>
      </c>
      <c r="D428" s="17">
        <v>4902990</v>
      </c>
      <c r="E428" s="14">
        <v>4681830</v>
      </c>
      <c r="F428" s="14">
        <v>4491690</v>
      </c>
      <c r="G428" s="14">
        <v>3920550</v>
      </c>
      <c r="H428" s="14">
        <v>3462888</v>
      </c>
      <c r="I428" s="14">
        <v>3526400</v>
      </c>
      <c r="J428" s="14">
        <v>3252527</v>
      </c>
      <c r="K428" s="14">
        <v>3455910</v>
      </c>
      <c r="L428" s="14">
        <v>3493499</v>
      </c>
      <c r="M428" s="14">
        <v>3242419</v>
      </c>
      <c r="N428" s="14">
        <v>3339534</v>
      </c>
      <c r="O428" s="14">
        <v>2864253</v>
      </c>
      <c r="P428" s="14">
        <v>3482416</v>
      </c>
      <c r="Q428" s="14">
        <v>3476661</v>
      </c>
      <c r="R428" s="14">
        <v>3832799</v>
      </c>
      <c r="S428" s="14">
        <v>3689545</v>
      </c>
      <c r="T428" s="14">
        <v>4182027</v>
      </c>
      <c r="U428" s="14">
        <v>3600838</v>
      </c>
      <c r="V428" s="14">
        <v>3677318</v>
      </c>
      <c r="W428" s="14">
        <v>4226190</v>
      </c>
      <c r="X428" s="14">
        <v>4303041</v>
      </c>
      <c r="Y428" s="14">
        <v>4754128</v>
      </c>
      <c r="Z428" s="14">
        <v>3911900</v>
      </c>
      <c r="AA428" s="14">
        <v>4178044</v>
      </c>
      <c r="AB428" s="14">
        <v>4275568</v>
      </c>
      <c r="AC428" s="14">
        <v>3922415</v>
      </c>
      <c r="AD428" s="14">
        <v>3696648</v>
      </c>
      <c r="AE428" s="14">
        <v>3683990</v>
      </c>
      <c r="AF428" s="14">
        <v>3718981</v>
      </c>
      <c r="AG428" s="14">
        <v>3781311</v>
      </c>
      <c r="AH428" s="14">
        <v>3678618</v>
      </c>
    </row>
    <row r="429" spans="1:34" ht="14.5" x14ac:dyDescent="0.35">
      <c r="A429" s="14" t="s">
        <v>143</v>
      </c>
      <c r="B429" s="14" t="s">
        <v>81</v>
      </c>
      <c r="C429" s="19">
        <f t="shared" si="6"/>
        <v>101212956.25</v>
      </c>
      <c r="D429" s="17">
        <v>89956915</v>
      </c>
      <c r="E429" s="14">
        <v>102505381</v>
      </c>
      <c r="F429" s="14">
        <v>113459711</v>
      </c>
      <c r="G429" s="14">
        <v>98929818</v>
      </c>
      <c r="H429" s="14">
        <v>101759059</v>
      </c>
      <c r="I429" s="14">
        <v>104019275</v>
      </c>
      <c r="J429" s="14">
        <v>115395392</v>
      </c>
      <c r="K429" s="14">
        <v>110403477</v>
      </c>
      <c r="L429" s="14">
        <v>114695729</v>
      </c>
      <c r="M429" s="14">
        <v>122131414</v>
      </c>
      <c r="N429" s="14">
        <v>125180739</v>
      </c>
      <c r="O429" s="14">
        <v>116670280</v>
      </c>
      <c r="P429" s="14">
        <v>129510294</v>
      </c>
      <c r="Q429" s="14">
        <v>130637999</v>
      </c>
      <c r="R429" s="14">
        <v>130489788</v>
      </c>
      <c r="S429" s="14">
        <v>130371573</v>
      </c>
      <c r="T429" s="14">
        <v>127770396</v>
      </c>
      <c r="U429" s="14">
        <v>124888217</v>
      </c>
      <c r="V429" s="14">
        <v>125608139</v>
      </c>
      <c r="W429" s="14">
        <v>122569679</v>
      </c>
      <c r="X429" s="14">
        <v>127819518</v>
      </c>
      <c r="Y429" s="14">
        <v>121764497</v>
      </c>
      <c r="Z429" s="14">
        <v>117471525</v>
      </c>
      <c r="AA429" s="14">
        <v>114728907</v>
      </c>
      <c r="AB429" s="14">
        <v>109902101</v>
      </c>
      <c r="AC429" s="14">
        <v>109156845</v>
      </c>
      <c r="AD429" s="14">
        <v>107182057</v>
      </c>
      <c r="AE429" s="14">
        <v>103635139</v>
      </c>
      <c r="AF429" s="14">
        <v>101018563</v>
      </c>
      <c r="AG429" s="14">
        <v>101981297</v>
      </c>
      <c r="AH429" s="14">
        <v>101417115</v>
      </c>
    </row>
    <row r="430" spans="1:34" ht="14.5" x14ac:dyDescent="0.35">
      <c r="A430" s="14" t="s">
        <v>143</v>
      </c>
      <c r="B430" s="14" t="s">
        <v>82</v>
      </c>
      <c r="C430" s="19">
        <f t="shared" si="6"/>
        <v>21519.25</v>
      </c>
      <c r="D430" s="17">
        <v>0</v>
      </c>
      <c r="E430" s="14">
        <v>0</v>
      </c>
      <c r="F430" s="14">
        <v>73068</v>
      </c>
      <c r="G430" s="14">
        <v>13009</v>
      </c>
      <c r="H430" s="14">
        <v>14299</v>
      </c>
      <c r="I430" s="14">
        <v>122740</v>
      </c>
      <c r="J430" s="14">
        <v>45782</v>
      </c>
      <c r="K430" s="14">
        <v>83632</v>
      </c>
      <c r="L430" s="14">
        <v>32844</v>
      </c>
      <c r="M430" s="14">
        <v>752</v>
      </c>
      <c r="N430" s="14">
        <v>6480</v>
      </c>
      <c r="O430" s="14">
        <v>6728</v>
      </c>
      <c r="P430" s="14">
        <v>22719</v>
      </c>
      <c r="Q430" s="14">
        <v>79239</v>
      </c>
      <c r="R430" s="14">
        <v>30498</v>
      </c>
      <c r="S430" s="14">
        <v>11768</v>
      </c>
      <c r="T430" s="14">
        <v>0</v>
      </c>
      <c r="U430" s="14">
        <v>0</v>
      </c>
      <c r="V430" s="14">
        <v>0</v>
      </c>
      <c r="W430" s="14">
        <v>0</v>
      </c>
      <c r="X430" s="14">
        <v>0</v>
      </c>
      <c r="Y430" s="14">
        <v>0</v>
      </c>
      <c r="Z430" s="14">
        <v>0</v>
      </c>
      <c r="AA430" s="14">
        <v>0</v>
      </c>
      <c r="AB430" s="14">
        <v>0</v>
      </c>
      <c r="AC430" s="14">
        <v>0</v>
      </c>
      <c r="AD430" s="14">
        <v>0</v>
      </c>
      <c r="AE430" s="14">
        <v>0</v>
      </c>
      <c r="AF430" s="14">
        <v>0</v>
      </c>
      <c r="AG430" s="14">
        <v>0</v>
      </c>
      <c r="AH430" s="14">
        <v>0</v>
      </c>
    </row>
    <row r="431" spans="1:34" ht="14.5" x14ac:dyDescent="0.35">
      <c r="A431" s="14" t="s">
        <v>143</v>
      </c>
      <c r="B431" s="14" t="s">
        <v>83</v>
      </c>
      <c r="C431" s="19">
        <f t="shared" si="6"/>
        <v>11723722</v>
      </c>
      <c r="D431" s="17">
        <v>19736530</v>
      </c>
      <c r="E431" s="14">
        <v>12706977</v>
      </c>
      <c r="F431" s="14">
        <v>3428037</v>
      </c>
      <c r="G431" s="14">
        <v>11023344</v>
      </c>
      <c r="H431" s="14">
        <v>13534993</v>
      </c>
      <c r="I431" s="14">
        <v>15541868</v>
      </c>
      <c r="J431" s="14">
        <v>6413732</v>
      </c>
      <c r="K431" s="14">
        <v>10858603</v>
      </c>
      <c r="L431" s="14">
        <v>6300133</v>
      </c>
      <c r="M431" s="14">
        <v>0</v>
      </c>
      <c r="N431" s="14">
        <v>0</v>
      </c>
      <c r="O431" s="14">
        <v>0</v>
      </c>
      <c r="P431" s="14">
        <v>0</v>
      </c>
      <c r="Q431" s="14">
        <v>0</v>
      </c>
      <c r="R431" s="14">
        <v>0</v>
      </c>
      <c r="S431" s="14">
        <v>0</v>
      </c>
      <c r="T431" s="14">
        <v>0</v>
      </c>
      <c r="U431" s="14">
        <v>0</v>
      </c>
      <c r="V431" s="14">
        <v>0</v>
      </c>
      <c r="W431" s="14">
        <v>0</v>
      </c>
      <c r="X431" s="14">
        <v>0</v>
      </c>
      <c r="Y431" s="14">
        <v>0</v>
      </c>
      <c r="Z431" s="14">
        <v>0</v>
      </c>
      <c r="AA431" s="14">
        <v>0</v>
      </c>
      <c r="AB431" s="14">
        <v>0</v>
      </c>
      <c r="AC431" s="14">
        <v>0</v>
      </c>
      <c r="AD431" s="14">
        <v>0</v>
      </c>
      <c r="AE431" s="14">
        <v>0</v>
      </c>
      <c r="AF431" s="14">
        <v>0</v>
      </c>
      <c r="AG431" s="14">
        <v>0</v>
      </c>
      <c r="AH431" s="14">
        <v>0</v>
      </c>
    </row>
    <row r="432" spans="1:34" ht="14.5" x14ac:dyDescent="0.35">
      <c r="A432" s="14" t="s">
        <v>143</v>
      </c>
      <c r="B432" s="20" t="s">
        <v>84</v>
      </c>
      <c r="C432" s="19">
        <f t="shared" si="6"/>
        <v>112958197.5</v>
      </c>
      <c r="D432" s="17">
        <v>109693445</v>
      </c>
      <c r="E432" s="14">
        <v>115212358</v>
      </c>
      <c r="F432" s="14">
        <v>116960816</v>
      </c>
      <c r="G432" s="14">
        <v>109966171</v>
      </c>
      <c r="H432" s="14">
        <v>115308351</v>
      </c>
      <c r="I432" s="14">
        <v>119683883</v>
      </c>
      <c r="J432" s="14">
        <v>121854906</v>
      </c>
      <c r="K432" s="14">
        <v>121345712</v>
      </c>
      <c r="L432" s="14">
        <v>121028706</v>
      </c>
      <c r="M432" s="14">
        <v>122132166</v>
      </c>
      <c r="N432" s="14">
        <v>125187219</v>
      </c>
      <c r="O432" s="14">
        <v>116677008</v>
      </c>
      <c r="P432" s="14">
        <v>129533013</v>
      </c>
      <c r="Q432" s="14">
        <v>130717238</v>
      </c>
      <c r="R432" s="14">
        <v>130520286</v>
      </c>
      <c r="S432" s="14">
        <v>130383341</v>
      </c>
      <c r="T432" s="14">
        <v>127770396</v>
      </c>
      <c r="U432" s="14">
        <v>124888217</v>
      </c>
      <c r="V432" s="14">
        <v>125608139</v>
      </c>
      <c r="W432" s="14">
        <v>122569679</v>
      </c>
      <c r="X432" s="14">
        <v>127819518</v>
      </c>
      <c r="Y432" s="14">
        <v>121764497</v>
      </c>
      <c r="Z432" s="14">
        <v>117471525</v>
      </c>
      <c r="AA432" s="14">
        <v>114728907</v>
      </c>
      <c r="AB432" s="14">
        <v>109902101</v>
      </c>
      <c r="AC432" s="14">
        <v>109156845</v>
      </c>
      <c r="AD432" s="14">
        <v>107182057</v>
      </c>
      <c r="AE432" s="14">
        <v>103635139</v>
      </c>
      <c r="AF432" s="14">
        <v>101018563</v>
      </c>
      <c r="AG432" s="14">
        <v>101981297</v>
      </c>
      <c r="AH432" s="14">
        <v>101417115</v>
      </c>
    </row>
    <row r="433" spans="1:34" ht="14.5" x14ac:dyDescent="0.35">
      <c r="A433" s="14" t="s">
        <v>143</v>
      </c>
      <c r="B433" s="14" t="s">
        <v>85</v>
      </c>
      <c r="C433" s="19">
        <f t="shared" si="6"/>
        <v>0</v>
      </c>
      <c r="D433" s="17" t="s">
        <v>72</v>
      </c>
      <c r="E433" s="14" t="s">
        <v>72</v>
      </c>
      <c r="F433" s="14" t="s">
        <v>72</v>
      </c>
      <c r="G433" s="14" t="s">
        <v>72</v>
      </c>
      <c r="H433" s="14" t="s">
        <v>72</v>
      </c>
      <c r="I433" s="14" t="s">
        <v>72</v>
      </c>
      <c r="J433" s="14" t="s">
        <v>72</v>
      </c>
      <c r="K433" s="14" t="s">
        <v>72</v>
      </c>
      <c r="L433" s="14" t="s">
        <v>72</v>
      </c>
      <c r="M433" s="14" t="s">
        <v>72</v>
      </c>
      <c r="N433" s="14" t="s">
        <v>72</v>
      </c>
      <c r="O433" s="14" t="s">
        <v>72</v>
      </c>
      <c r="P433" s="14" t="s">
        <v>72</v>
      </c>
      <c r="Q433" s="14" t="s">
        <v>72</v>
      </c>
      <c r="R433" s="14" t="s">
        <v>72</v>
      </c>
      <c r="S433" s="14" t="s">
        <v>72</v>
      </c>
      <c r="T433" s="14" t="s">
        <v>72</v>
      </c>
      <c r="U433" s="14" t="s">
        <v>72</v>
      </c>
      <c r="V433" s="14" t="s">
        <v>72</v>
      </c>
      <c r="W433" s="14" t="s">
        <v>72</v>
      </c>
      <c r="X433" s="14" t="s">
        <v>72</v>
      </c>
      <c r="Y433" s="14" t="s">
        <v>72</v>
      </c>
      <c r="Z433" s="14" t="s">
        <v>72</v>
      </c>
      <c r="AA433" s="14" t="s">
        <v>72</v>
      </c>
      <c r="AB433" s="14" t="s">
        <v>72</v>
      </c>
      <c r="AC433" s="14" t="s">
        <v>72</v>
      </c>
      <c r="AD433" s="14" t="s">
        <v>72</v>
      </c>
      <c r="AE433" s="14" t="s">
        <v>72</v>
      </c>
      <c r="AF433" s="14" t="s">
        <v>72</v>
      </c>
      <c r="AG433" s="14" t="s">
        <v>72</v>
      </c>
      <c r="AH433" s="14" t="s">
        <v>72</v>
      </c>
    </row>
    <row r="434" spans="1:34" ht="14.5" x14ac:dyDescent="0.35">
      <c r="A434" s="14" t="s">
        <v>143</v>
      </c>
      <c r="B434" s="14" t="s">
        <v>86</v>
      </c>
      <c r="C434" s="19">
        <f t="shared" si="6"/>
        <v>0</v>
      </c>
      <c r="D434" s="17" t="s">
        <v>72</v>
      </c>
      <c r="E434" s="14" t="s">
        <v>72</v>
      </c>
      <c r="F434" s="14" t="s">
        <v>72</v>
      </c>
      <c r="G434" s="14" t="s">
        <v>72</v>
      </c>
      <c r="H434" s="14" t="s">
        <v>72</v>
      </c>
      <c r="I434" s="14" t="s">
        <v>72</v>
      </c>
      <c r="J434" s="14" t="s">
        <v>72</v>
      </c>
      <c r="K434" s="14" t="s">
        <v>72</v>
      </c>
      <c r="L434" s="14" t="s">
        <v>72</v>
      </c>
      <c r="M434" s="14" t="s">
        <v>72</v>
      </c>
      <c r="N434" s="14" t="s">
        <v>72</v>
      </c>
      <c r="O434" s="14" t="s">
        <v>72</v>
      </c>
      <c r="P434" s="14" t="s">
        <v>72</v>
      </c>
      <c r="Q434" s="14" t="s">
        <v>72</v>
      </c>
      <c r="R434" s="14" t="s">
        <v>72</v>
      </c>
      <c r="S434" s="14" t="s">
        <v>72</v>
      </c>
      <c r="T434" s="14" t="s">
        <v>72</v>
      </c>
      <c r="U434" s="14" t="s">
        <v>72</v>
      </c>
      <c r="V434" s="14" t="s">
        <v>72</v>
      </c>
      <c r="W434" s="14" t="s">
        <v>72</v>
      </c>
      <c r="X434" s="14" t="s">
        <v>72</v>
      </c>
      <c r="Y434" s="14" t="s">
        <v>72</v>
      </c>
      <c r="Z434" s="14" t="s">
        <v>72</v>
      </c>
      <c r="AA434" s="14" t="s">
        <v>72</v>
      </c>
      <c r="AB434" s="14" t="s">
        <v>72</v>
      </c>
      <c r="AC434" s="14" t="s">
        <v>72</v>
      </c>
      <c r="AD434" s="14" t="s">
        <v>72</v>
      </c>
      <c r="AE434" s="14" t="s">
        <v>72</v>
      </c>
      <c r="AF434" s="14" t="s">
        <v>72</v>
      </c>
      <c r="AG434" s="14" t="s">
        <v>72</v>
      </c>
      <c r="AH434" s="14" t="s">
        <v>72</v>
      </c>
    </row>
    <row r="435" spans="1:34" ht="14.5" x14ac:dyDescent="0.35">
      <c r="A435" s="14" t="s">
        <v>143</v>
      </c>
      <c r="B435" s="14" t="s">
        <v>87</v>
      </c>
      <c r="C435" s="19">
        <f t="shared" si="6"/>
        <v>100585536</v>
      </c>
      <c r="D435" s="17">
        <v>97150318</v>
      </c>
      <c r="E435" s="14">
        <v>102081500</v>
      </c>
      <c r="F435" s="14">
        <v>104170014</v>
      </c>
      <c r="G435" s="14">
        <v>98940312</v>
      </c>
      <c r="H435" s="14">
        <v>103691473</v>
      </c>
      <c r="I435" s="14">
        <v>104498277</v>
      </c>
      <c r="J435" s="14">
        <v>106942504</v>
      </c>
      <c r="K435" s="14">
        <v>105487389</v>
      </c>
      <c r="L435" s="14">
        <v>104884934</v>
      </c>
      <c r="M435" s="14">
        <v>105519646</v>
      </c>
      <c r="N435" s="14">
        <v>105703656</v>
      </c>
      <c r="O435" s="14">
        <v>99017579</v>
      </c>
      <c r="P435" s="14">
        <v>106776887</v>
      </c>
      <c r="Q435" s="14">
        <v>109420150</v>
      </c>
      <c r="R435" s="14">
        <v>105664484</v>
      </c>
      <c r="S435" s="14">
        <v>106548910</v>
      </c>
      <c r="T435" s="14">
        <v>103094263</v>
      </c>
      <c r="U435" s="14">
        <v>100467779</v>
      </c>
      <c r="V435" s="14">
        <v>101428550</v>
      </c>
      <c r="W435" s="14">
        <v>97733968</v>
      </c>
      <c r="X435" s="14">
        <v>97774925</v>
      </c>
      <c r="Y435" s="14">
        <v>96735464</v>
      </c>
      <c r="Z435" s="14">
        <v>92058825</v>
      </c>
      <c r="AA435" s="14">
        <v>89146614</v>
      </c>
      <c r="AB435" s="14">
        <v>88901372</v>
      </c>
      <c r="AC435" s="14">
        <v>87005957</v>
      </c>
      <c r="AD435" s="14">
        <v>83807543</v>
      </c>
      <c r="AE435" s="14">
        <v>81931490</v>
      </c>
      <c r="AF435" s="14">
        <v>76976815</v>
      </c>
      <c r="AG435" s="14">
        <v>77033736</v>
      </c>
      <c r="AH435" s="14">
        <v>73982219</v>
      </c>
    </row>
    <row r="436" spans="1:34" ht="14.5" x14ac:dyDescent="0.35">
      <c r="A436" s="14" t="s">
        <v>143</v>
      </c>
      <c r="B436" s="14" t="s">
        <v>88</v>
      </c>
      <c r="C436" s="19">
        <f t="shared" si="6"/>
        <v>0</v>
      </c>
      <c r="D436" s="17">
        <v>0</v>
      </c>
      <c r="E436" s="14">
        <v>0</v>
      </c>
      <c r="F436" s="14">
        <v>0</v>
      </c>
      <c r="G436" s="14">
        <v>0</v>
      </c>
      <c r="H436" s="14">
        <v>0</v>
      </c>
      <c r="I436" s="14">
        <v>0</v>
      </c>
      <c r="J436" s="14">
        <v>0</v>
      </c>
      <c r="K436" s="14">
        <v>0</v>
      </c>
      <c r="L436" s="14">
        <v>0</v>
      </c>
      <c r="M436" s="14">
        <v>0</v>
      </c>
      <c r="N436" s="14">
        <v>0</v>
      </c>
      <c r="O436" s="14">
        <v>0</v>
      </c>
      <c r="P436" s="14">
        <v>0</v>
      </c>
      <c r="Q436" s="14">
        <v>0</v>
      </c>
      <c r="R436" s="14">
        <v>0</v>
      </c>
      <c r="S436" s="14">
        <v>0</v>
      </c>
      <c r="T436" s="14">
        <v>0</v>
      </c>
      <c r="U436" s="14">
        <v>0</v>
      </c>
      <c r="V436" s="14">
        <v>0</v>
      </c>
      <c r="W436" s="14">
        <v>0</v>
      </c>
      <c r="X436" s="14">
        <v>0</v>
      </c>
      <c r="Y436" s="14">
        <v>0</v>
      </c>
      <c r="Z436" s="14">
        <v>0</v>
      </c>
      <c r="AA436" s="14">
        <v>0</v>
      </c>
      <c r="AB436" s="14">
        <v>0</v>
      </c>
      <c r="AC436" s="14">
        <v>0</v>
      </c>
      <c r="AD436" s="14">
        <v>0</v>
      </c>
      <c r="AE436" s="14">
        <v>0</v>
      </c>
      <c r="AF436" s="14">
        <v>0</v>
      </c>
      <c r="AG436" s="14">
        <v>0</v>
      </c>
      <c r="AH436" s="14">
        <v>0</v>
      </c>
    </row>
    <row r="437" spans="1:34" ht="14.5" x14ac:dyDescent="0.35">
      <c r="A437" s="14" t="s">
        <v>143</v>
      </c>
      <c r="B437" s="14" t="s">
        <v>89</v>
      </c>
      <c r="C437" s="19">
        <f t="shared" si="6"/>
        <v>19536.75</v>
      </c>
      <c r="D437" s="17">
        <v>5426</v>
      </c>
      <c r="E437" s="14">
        <v>22703</v>
      </c>
      <c r="F437" s="14">
        <v>24362</v>
      </c>
      <c r="G437" s="14">
        <v>25656</v>
      </c>
      <c r="H437" s="14">
        <v>13348</v>
      </c>
      <c r="I437" s="14">
        <v>16241</v>
      </c>
      <c r="J437" s="14">
        <v>0</v>
      </c>
      <c r="K437" s="14">
        <v>0</v>
      </c>
      <c r="L437" s="14">
        <v>288491</v>
      </c>
      <c r="M437" s="14">
        <v>298493</v>
      </c>
      <c r="N437" s="14">
        <v>290720</v>
      </c>
      <c r="O437" s="14">
        <v>294234</v>
      </c>
      <c r="P437" s="14">
        <v>203817</v>
      </c>
      <c r="Q437" s="14">
        <v>0</v>
      </c>
      <c r="R437" s="14">
        <v>0</v>
      </c>
      <c r="S437" s="14">
        <v>0</v>
      </c>
      <c r="T437" s="14">
        <v>0</v>
      </c>
      <c r="U437" s="14">
        <v>0</v>
      </c>
      <c r="V437" s="14">
        <v>0</v>
      </c>
      <c r="W437" s="14">
        <v>0</v>
      </c>
      <c r="X437" s="14">
        <v>0</v>
      </c>
      <c r="Y437" s="14">
        <v>0</v>
      </c>
      <c r="Z437" s="14">
        <v>0</v>
      </c>
      <c r="AA437" s="14">
        <v>0</v>
      </c>
      <c r="AB437" s="14">
        <v>0</v>
      </c>
      <c r="AC437" s="14">
        <v>0</v>
      </c>
      <c r="AD437" s="14">
        <v>0</v>
      </c>
      <c r="AE437" s="14">
        <v>0</v>
      </c>
      <c r="AF437" s="14">
        <v>0</v>
      </c>
      <c r="AG437" s="14">
        <v>0</v>
      </c>
      <c r="AH437" s="14">
        <v>0</v>
      </c>
    </row>
    <row r="438" spans="1:34" ht="14.5" x14ac:dyDescent="0.35">
      <c r="A438" s="14" t="s">
        <v>143</v>
      </c>
      <c r="B438" s="14" t="s">
        <v>90</v>
      </c>
      <c r="C438" s="19">
        <f t="shared" si="6"/>
        <v>100605072.75</v>
      </c>
      <c r="D438" s="17">
        <v>97155744</v>
      </c>
      <c r="E438" s="14">
        <v>102104203</v>
      </c>
      <c r="F438" s="14">
        <v>104194376</v>
      </c>
      <c r="G438" s="14">
        <v>98965968</v>
      </c>
      <c r="H438" s="14">
        <v>103704821</v>
      </c>
      <c r="I438" s="14">
        <v>104514518</v>
      </c>
      <c r="J438" s="14">
        <v>106942504</v>
      </c>
      <c r="K438" s="14">
        <v>105487389</v>
      </c>
      <c r="L438" s="14">
        <v>105173425</v>
      </c>
      <c r="M438" s="14">
        <v>105818139</v>
      </c>
      <c r="N438" s="14">
        <v>105994376</v>
      </c>
      <c r="O438" s="14">
        <v>99311813</v>
      </c>
      <c r="P438" s="14">
        <v>106980704</v>
      </c>
      <c r="Q438" s="14">
        <v>109420150</v>
      </c>
      <c r="R438" s="14">
        <v>105664484</v>
      </c>
      <c r="S438" s="14">
        <v>106548910</v>
      </c>
      <c r="T438" s="14">
        <v>103094263</v>
      </c>
      <c r="U438" s="14">
        <v>100467779</v>
      </c>
      <c r="V438" s="14">
        <v>101428550</v>
      </c>
      <c r="W438" s="14">
        <v>97733968</v>
      </c>
      <c r="X438" s="14">
        <v>97774925</v>
      </c>
      <c r="Y438" s="14">
        <v>96735464</v>
      </c>
      <c r="Z438" s="14">
        <v>92058825</v>
      </c>
      <c r="AA438" s="14">
        <v>89146614</v>
      </c>
      <c r="AB438" s="14">
        <v>88901372</v>
      </c>
      <c r="AC438" s="14">
        <v>87005957</v>
      </c>
      <c r="AD438" s="14">
        <v>83807543</v>
      </c>
      <c r="AE438" s="14">
        <v>81931490</v>
      </c>
      <c r="AF438" s="14">
        <v>76976815</v>
      </c>
      <c r="AG438" s="14">
        <v>77033736</v>
      </c>
      <c r="AH438" s="14">
        <v>73982219</v>
      </c>
    </row>
    <row r="439" spans="1:34" ht="14.5" x14ac:dyDescent="0.35">
      <c r="A439" s="14" t="s">
        <v>143</v>
      </c>
      <c r="B439" s="14" t="s">
        <v>91</v>
      </c>
      <c r="C439" s="19">
        <f t="shared" si="6"/>
        <v>6634589.75</v>
      </c>
      <c r="D439" s="17">
        <v>7344405</v>
      </c>
      <c r="E439" s="14">
        <v>7416064</v>
      </c>
      <c r="F439" s="14">
        <v>6819691</v>
      </c>
      <c r="G439" s="14">
        <v>4958199</v>
      </c>
      <c r="H439" s="14">
        <v>4928602</v>
      </c>
      <c r="I439" s="14">
        <v>8352553</v>
      </c>
      <c r="J439" s="14">
        <v>7958621</v>
      </c>
      <c r="K439" s="14">
        <v>8577181</v>
      </c>
      <c r="L439" s="14">
        <v>8344927</v>
      </c>
      <c r="M439" s="14">
        <v>8110579</v>
      </c>
      <c r="N439" s="14">
        <v>7997274</v>
      </c>
      <c r="O439" s="14">
        <v>7502074</v>
      </c>
      <c r="P439" s="14">
        <v>7896332</v>
      </c>
      <c r="Q439" s="14">
        <v>7348413</v>
      </c>
      <c r="R439" s="14">
        <v>7524962</v>
      </c>
      <c r="S439" s="14">
        <v>7349245</v>
      </c>
      <c r="T439" s="14">
        <v>4760620</v>
      </c>
      <c r="U439" s="14">
        <v>4755661</v>
      </c>
      <c r="V439" s="14">
        <v>4696031</v>
      </c>
      <c r="W439" s="14">
        <v>4596119</v>
      </c>
      <c r="X439" s="14">
        <v>4759443</v>
      </c>
      <c r="Y439" s="14">
        <v>5168553</v>
      </c>
      <c r="Z439" s="14">
        <v>4298130</v>
      </c>
      <c r="AA439" s="14">
        <v>4178921</v>
      </c>
      <c r="AB439" s="14">
        <v>4276358</v>
      </c>
      <c r="AC439" s="14">
        <v>3922769</v>
      </c>
      <c r="AD439" s="14">
        <v>3696648</v>
      </c>
      <c r="AE439" s="14">
        <v>3683990</v>
      </c>
      <c r="AF439" s="14">
        <v>3718981</v>
      </c>
      <c r="AG439" s="14">
        <v>3781311</v>
      </c>
      <c r="AH439" s="14">
        <v>3677651</v>
      </c>
    </row>
    <row r="440" spans="1:34" ht="14.5" x14ac:dyDescent="0.35">
      <c r="A440" s="14" t="s">
        <v>143</v>
      </c>
      <c r="B440" s="14" t="s">
        <v>92</v>
      </c>
      <c r="C440" s="19">
        <f t="shared" si="6"/>
        <v>42.25</v>
      </c>
      <c r="D440" s="17">
        <v>0</v>
      </c>
      <c r="E440" s="14">
        <v>0</v>
      </c>
      <c r="F440" s="14">
        <v>162</v>
      </c>
      <c r="G440" s="14">
        <v>7</v>
      </c>
      <c r="H440" s="14">
        <v>526</v>
      </c>
      <c r="I440" s="14">
        <v>5185</v>
      </c>
      <c r="J440" s="14">
        <v>1361</v>
      </c>
      <c r="K440" s="14">
        <v>23092</v>
      </c>
      <c r="L440" s="14">
        <v>16294</v>
      </c>
      <c r="M440" s="14">
        <v>4574</v>
      </c>
      <c r="N440" s="14">
        <v>5114</v>
      </c>
      <c r="O440" s="14">
        <v>37835</v>
      </c>
      <c r="P440" s="14">
        <v>105268</v>
      </c>
      <c r="Q440" s="14">
        <v>101759</v>
      </c>
      <c r="R440" s="14">
        <v>0</v>
      </c>
      <c r="S440" s="14">
        <v>887</v>
      </c>
      <c r="T440" s="14">
        <v>0</v>
      </c>
      <c r="U440" s="14">
        <v>0</v>
      </c>
      <c r="V440" s="14">
        <v>810</v>
      </c>
      <c r="W440" s="14">
        <v>0</v>
      </c>
      <c r="X440" s="14">
        <v>0</v>
      </c>
      <c r="Y440" s="14">
        <v>0</v>
      </c>
      <c r="Z440" s="14">
        <v>0</v>
      </c>
      <c r="AA440" s="14">
        <v>0</v>
      </c>
      <c r="AB440" s="14">
        <v>0</v>
      </c>
      <c r="AC440" s="14">
        <v>0</v>
      </c>
      <c r="AD440" s="14">
        <v>0</v>
      </c>
      <c r="AE440" s="14">
        <v>0</v>
      </c>
      <c r="AF440" s="14">
        <v>0</v>
      </c>
      <c r="AG440" s="14">
        <v>0</v>
      </c>
      <c r="AH440" s="14">
        <v>0</v>
      </c>
    </row>
    <row r="441" spans="1:34" ht="14.5" x14ac:dyDescent="0.35">
      <c r="A441" s="14" t="s">
        <v>143</v>
      </c>
      <c r="B441" s="14" t="s">
        <v>93</v>
      </c>
      <c r="C441" s="19">
        <f t="shared" si="6"/>
        <v>5426299.75</v>
      </c>
      <c r="D441" s="17">
        <v>5411018</v>
      </c>
      <c r="E441" s="14">
        <v>5536487</v>
      </c>
      <c r="F441" s="14">
        <v>5374101</v>
      </c>
      <c r="G441" s="14">
        <v>5383593</v>
      </c>
      <c r="H441" s="14">
        <v>5412467</v>
      </c>
      <c r="I441" s="14">
        <v>5212499</v>
      </c>
      <c r="J441" s="14">
        <v>5568490</v>
      </c>
      <c r="K441" s="14">
        <v>5666744</v>
      </c>
      <c r="L441" s="14">
        <v>5695557</v>
      </c>
      <c r="M441" s="14">
        <v>6538887</v>
      </c>
      <c r="N441" s="14">
        <v>6548096</v>
      </c>
      <c r="O441" s="14">
        <v>6321934</v>
      </c>
      <c r="P441" s="14">
        <v>6814723</v>
      </c>
      <c r="Q441" s="14">
        <v>6925472</v>
      </c>
      <c r="R441" s="14">
        <v>6851166</v>
      </c>
      <c r="S441" s="14">
        <v>7121275</v>
      </c>
      <c r="T441" s="14">
        <v>7554335</v>
      </c>
      <c r="U441" s="14">
        <v>7377161</v>
      </c>
      <c r="V441" s="14">
        <v>7608118</v>
      </c>
      <c r="W441" s="14">
        <v>7643135</v>
      </c>
      <c r="X441" s="14">
        <v>7605253</v>
      </c>
      <c r="Y441" s="14">
        <v>7589103</v>
      </c>
      <c r="Z441" s="14">
        <v>6546092</v>
      </c>
      <c r="AA441" s="14">
        <v>6721382</v>
      </c>
      <c r="AB441" s="14">
        <v>6900675</v>
      </c>
      <c r="AC441" s="14">
        <v>6640750</v>
      </c>
      <c r="AD441" s="14">
        <v>6366552</v>
      </c>
      <c r="AE441" s="14">
        <v>6557276</v>
      </c>
      <c r="AF441" s="14">
        <v>6085308</v>
      </c>
      <c r="AG441" s="14">
        <v>5915020</v>
      </c>
      <c r="AH441" s="14">
        <v>5616789</v>
      </c>
    </row>
    <row r="442" spans="1:34" ht="14.5" x14ac:dyDescent="0.35">
      <c r="A442" s="14" t="s">
        <v>143</v>
      </c>
      <c r="B442" s="14" t="s">
        <v>94</v>
      </c>
      <c r="C442" s="19">
        <f t="shared" si="6"/>
        <v>292193</v>
      </c>
      <c r="D442" s="17">
        <v>-217722</v>
      </c>
      <c r="E442" s="14">
        <v>155604</v>
      </c>
      <c r="F442" s="14">
        <v>572486</v>
      </c>
      <c r="G442" s="14">
        <v>658404</v>
      </c>
      <c r="H442" s="14">
        <v>1261935</v>
      </c>
      <c r="I442" s="14">
        <v>1599128</v>
      </c>
      <c r="J442" s="14">
        <v>1383930</v>
      </c>
      <c r="K442" s="14">
        <v>1591306</v>
      </c>
      <c r="L442" s="14">
        <v>1798503</v>
      </c>
      <c r="M442" s="14">
        <v>670364</v>
      </c>
      <c r="N442" s="14">
        <v>930076</v>
      </c>
      <c r="O442" s="14">
        <v>895242</v>
      </c>
      <c r="P442" s="14">
        <v>1397094</v>
      </c>
      <c r="Q442" s="14">
        <v>1743898</v>
      </c>
      <c r="R442" s="14">
        <v>0</v>
      </c>
      <c r="S442" s="14">
        <v>0</v>
      </c>
      <c r="T442" s="14">
        <v>0</v>
      </c>
      <c r="U442" s="14">
        <v>0</v>
      </c>
      <c r="V442" s="14">
        <v>0</v>
      </c>
      <c r="W442" s="14">
        <v>0</v>
      </c>
      <c r="X442" s="14">
        <v>0</v>
      </c>
      <c r="Y442" s="14">
        <v>0</v>
      </c>
      <c r="Z442" s="14">
        <v>0</v>
      </c>
      <c r="AA442" s="14">
        <v>0</v>
      </c>
      <c r="AB442" s="14">
        <v>0</v>
      </c>
      <c r="AC442" s="14">
        <v>0</v>
      </c>
      <c r="AD442" s="14">
        <v>0</v>
      </c>
      <c r="AE442" s="14">
        <v>0</v>
      </c>
      <c r="AF442" s="14">
        <v>0</v>
      </c>
      <c r="AG442" s="14">
        <v>0</v>
      </c>
      <c r="AH442" s="14">
        <v>0</v>
      </c>
    </row>
    <row r="443" spans="1:34" ht="14.5" x14ac:dyDescent="0.35">
      <c r="A443" s="14" t="s">
        <v>143</v>
      </c>
      <c r="B443" s="14" t="s">
        <v>95</v>
      </c>
      <c r="C443" s="19">
        <f t="shared" si="6"/>
        <v>0</v>
      </c>
      <c r="D443" s="17">
        <v>0</v>
      </c>
      <c r="E443" s="14">
        <v>0</v>
      </c>
      <c r="F443" s="14">
        <v>0</v>
      </c>
      <c r="G443" s="14">
        <v>0</v>
      </c>
      <c r="H443" s="14">
        <v>0</v>
      </c>
      <c r="I443" s="14">
        <v>0</v>
      </c>
      <c r="J443" s="14">
        <v>0</v>
      </c>
      <c r="K443" s="14">
        <v>0</v>
      </c>
      <c r="L443" s="14">
        <v>0</v>
      </c>
      <c r="M443" s="14">
        <v>989622</v>
      </c>
      <c r="N443" s="14">
        <v>3712284</v>
      </c>
      <c r="O443" s="14">
        <v>2608109</v>
      </c>
      <c r="P443" s="14">
        <v>6338892</v>
      </c>
      <c r="Q443" s="14">
        <v>5177545</v>
      </c>
      <c r="R443" s="14">
        <v>12943922</v>
      </c>
      <c r="S443" s="14">
        <v>11622344</v>
      </c>
      <c r="T443" s="14">
        <v>12025963</v>
      </c>
      <c r="U443" s="14">
        <v>13023739</v>
      </c>
      <c r="V443" s="14">
        <v>12704821</v>
      </c>
      <c r="W443" s="14">
        <v>14402974</v>
      </c>
      <c r="X443" s="14">
        <v>18198799</v>
      </c>
      <c r="Y443" s="14">
        <v>12995449</v>
      </c>
      <c r="Z443" s="14">
        <v>14642484</v>
      </c>
      <c r="AA443" s="14">
        <v>14811335</v>
      </c>
      <c r="AB443" s="14">
        <v>10038328</v>
      </c>
      <c r="AC443" s="14">
        <v>11217917</v>
      </c>
      <c r="AD443" s="14">
        <v>13184417</v>
      </c>
      <c r="AE443" s="14">
        <v>11322749</v>
      </c>
      <c r="AF443" s="14">
        <v>14392538</v>
      </c>
      <c r="AG443" s="14">
        <v>15697508</v>
      </c>
      <c r="AH443" s="14">
        <v>18533509</v>
      </c>
    </row>
    <row r="444" spans="1:34" ht="14.5" x14ac:dyDescent="0.35">
      <c r="A444" s="14" t="s">
        <v>143</v>
      </c>
      <c r="B444" s="20" t="s">
        <v>96</v>
      </c>
      <c r="C444" s="19">
        <f t="shared" si="6"/>
        <v>112958197.5</v>
      </c>
      <c r="D444" s="17">
        <v>109693445</v>
      </c>
      <c r="E444" s="14">
        <v>115212358</v>
      </c>
      <c r="F444" s="14">
        <v>116960816</v>
      </c>
      <c r="G444" s="14">
        <v>109966171</v>
      </c>
      <c r="H444" s="14">
        <v>115308351</v>
      </c>
      <c r="I444" s="14">
        <v>119683883</v>
      </c>
      <c r="J444" s="14">
        <v>121854906</v>
      </c>
      <c r="K444" s="14">
        <v>121345712</v>
      </c>
      <c r="L444" s="14">
        <v>121028706</v>
      </c>
      <c r="M444" s="14">
        <v>122132166</v>
      </c>
      <c r="N444" s="14">
        <v>125187219</v>
      </c>
      <c r="O444" s="14">
        <v>116677008</v>
      </c>
      <c r="P444" s="14">
        <v>129533013</v>
      </c>
      <c r="Q444" s="14">
        <v>130717238</v>
      </c>
      <c r="R444" s="14">
        <v>130520286</v>
      </c>
      <c r="S444" s="14">
        <v>130383341</v>
      </c>
      <c r="T444" s="14">
        <v>127770396</v>
      </c>
      <c r="U444" s="14">
        <v>124888217</v>
      </c>
      <c r="V444" s="14">
        <v>125608139</v>
      </c>
      <c r="W444" s="14">
        <v>122569679</v>
      </c>
      <c r="X444" s="14">
        <v>127819518</v>
      </c>
      <c r="Y444" s="14">
        <v>121764497</v>
      </c>
      <c r="Z444" s="14">
        <v>117471525</v>
      </c>
      <c r="AA444" s="14">
        <v>114728907</v>
      </c>
      <c r="AB444" s="14">
        <v>109902101</v>
      </c>
      <c r="AC444" s="14">
        <v>109156845</v>
      </c>
      <c r="AD444" s="14">
        <v>107182057</v>
      </c>
      <c r="AE444" s="14">
        <v>103635139</v>
      </c>
      <c r="AF444" s="14">
        <v>101018563</v>
      </c>
      <c r="AG444" s="14">
        <v>101981297</v>
      </c>
      <c r="AH444" s="14">
        <v>101417115</v>
      </c>
    </row>
    <row r="445" spans="1:34" ht="14.5" x14ac:dyDescent="0.35">
      <c r="A445" s="14" t="s">
        <v>143</v>
      </c>
      <c r="B445" s="14" t="s">
        <v>97</v>
      </c>
      <c r="C445" s="19">
        <f t="shared" si="6"/>
        <v>-11723722</v>
      </c>
      <c r="D445" s="17">
        <v>-19736530</v>
      </c>
      <c r="E445" s="14">
        <v>-12706977</v>
      </c>
      <c r="F445" s="14">
        <v>-3428037</v>
      </c>
      <c r="G445" s="14">
        <v>-11023344</v>
      </c>
      <c r="H445" s="14">
        <v>-13534993</v>
      </c>
      <c r="I445" s="14">
        <v>-15541868</v>
      </c>
      <c r="J445" s="14">
        <v>-6413732</v>
      </c>
      <c r="K445" s="14">
        <v>-10858603</v>
      </c>
      <c r="L445" s="14">
        <v>-6300133</v>
      </c>
      <c r="M445" s="14">
        <v>989622</v>
      </c>
      <c r="N445" s="14">
        <v>3712284</v>
      </c>
      <c r="O445" s="14">
        <v>2608109</v>
      </c>
      <c r="P445" s="14">
        <v>6338892</v>
      </c>
      <c r="Q445" s="14">
        <v>5177545</v>
      </c>
      <c r="R445" s="14">
        <v>12943922</v>
      </c>
      <c r="S445" s="14">
        <v>11622344</v>
      </c>
      <c r="T445" s="14">
        <v>12025963</v>
      </c>
      <c r="U445" s="14">
        <v>13023739</v>
      </c>
      <c r="V445" s="14">
        <v>12704821</v>
      </c>
      <c r="W445" s="14">
        <v>14402974</v>
      </c>
      <c r="X445" s="14">
        <v>18198799</v>
      </c>
      <c r="Y445" s="14">
        <v>12995449</v>
      </c>
      <c r="Z445" s="14">
        <v>14642484</v>
      </c>
      <c r="AA445" s="14">
        <v>14811335</v>
      </c>
      <c r="AB445" s="14">
        <v>10038328</v>
      </c>
      <c r="AC445" s="14">
        <v>11217917</v>
      </c>
      <c r="AD445" s="14">
        <v>13184417</v>
      </c>
      <c r="AE445" s="14">
        <v>11322749</v>
      </c>
      <c r="AF445" s="14">
        <v>14392538</v>
      </c>
      <c r="AG445" s="14">
        <v>15697508</v>
      </c>
      <c r="AH445" s="14">
        <v>18533509</v>
      </c>
    </row>
    <row r="446" spans="1:34" ht="14.5" x14ac:dyDescent="0.35">
      <c r="A446" s="14" t="s">
        <v>143</v>
      </c>
      <c r="B446" s="14" t="s">
        <v>98</v>
      </c>
      <c r="C446" s="19">
        <f t="shared" si="6"/>
        <v>0.89499999999999991</v>
      </c>
      <c r="D446" s="17">
        <v>0.82</v>
      </c>
      <c r="E446" s="14">
        <v>0.89</v>
      </c>
      <c r="F446" s="14">
        <v>0.97</v>
      </c>
      <c r="G446" s="14">
        <v>0.9</v>
      </c>
      <c r="H446" s="14">
        <v>0.88</v>
      </c>
      <c r="I446" s="14">
        <v>0.87</v>
      </c>
      <c r="J446" s="14">
        <v>0.95</v>
      </c>
      <c r="K446" s="14">
        <v>0.91</v>
      </c>
      <c r="L446" s="14">
        <v>0.95</v>
      </c>
      <c r="M446" s="14">
        <v>1.01</v>
      </c>
      <c r="N446" s="14">
        <v>1.03</v>
      </c>
      <c r="O446" s="14">
        <v>1.02</v>
      </c>
      <c r="P446" s="14">
        <v>1.05</v>
      </c>
      <c r="Q446" s="14">
        <v>1.04</v>
      </c>
      <c r="R446" s="14">
        <v>1.1100000000000001</v>
      </c>
      <c r="S446" s="14">
        <v>1.1000000000000001</v>
      </c>
      <c r="T446" s="14">
        <v>1.1000000000000001</v>
      </c>
      <c r="U446" s="14">
        <v>1.1200000000000001</v>
      </c>
      <c r="V446" s="14">
        <v>1.1100000000000001</v>
      </c>
      <c r="W446" s="14">
        <v>1.1299999999999999</v>
      </c>
      <c r="X446" s="14">
        <v>1.17</v>
      </c>
      <c r="Y446" s="14">
        <v>1.1200000000000001</v>
      </c>
      <c r="Z446" s="14">
        <v>1.1399999999999999</v>
      </c>
      <c r="AA446" s="14">
        <v>1.1499999999999999</v>
      </c>
      <c r="AB446" s="14">
        <v>1.1000000000000001</v>
      </c>
      <c r="AC446" s="14">
        <v>1.1100000000000001</v>
      </c>
      <c r="AD446" s="14">
        <v>1.1399999999999999</v>
      </c>
      <c r="AE446" s="14">
        <v>1.1200000000000001</v>
      </c>
      <c r="AF446" s="14">
        <v>1.17</v>
      </c>
      <c r="AG446" s="14">
        <v>1.18</v>
      </c>
      <c r="AH446" s="14">
        <v>1.22</v>
      </c>
    </row>
    <row r="447" spans="1:34" ht="14.5" x14ac:dyDescent="0.35">
      <c r="A447" s="14" t="s">
        <v>143</v>
      </c>
      <c r="B447" s="14" t="s">
        <v>99</v>
      </c>
      <c r="C447" s="19">
        <f t="shared" si="6"/>
        <v>0</v>
      </c>
    </row>
    <row r="448" spans="1:34" ht="14.5" x14ac:dyDescent="0.35">
      <c r="A448" s="14" t="s">
        <v>143</v>
      </c>
      <c r="B448" s="14" t="s">
        <v>35</v>
      </c>
      <c r="C448" s="19">
        <f t="shared" si="6"/>
        <v>0</v>
      </c>
      <c r="D448" s="17" t="s">
        <v>100</v>
      </c>
      <c r="E448" s="14" t="s">
        <v>101</v>
      </c>
      <c r="F448" s="14" t="s">
        <v>102</v>
      </c>
      <c r="G448" s="14" t="s">
        <v>103</v>
      </c>
      <c r="H448" s="14" t="s">
        <v>104</v>
      </c>
      <c r="I448" s="14" t="s">
        <v>105</v>
      </c>
      <c r="J448" s="14" t="s">
        <v>106</v>
      </c>
      <c r="K448" s="14" t="s">
        <v>107</v>
      </c>
      <c r="L448" s="14" t="s">
        <v>108</v>
      </c>
      <c r="M448" s="14" t="s">
        <v>109</v>
      </c>
      <c r="N448" s="14" t="s">
        <v>110</v>
      </c>
      <c r="O448" s="14" t="s">
        <v>111</v>
      </c>
      <c r="P448" s="14" t="s">
        <v>112</v>
      </c>
      <c r="Q448" s="14" t="s">
        <v>113</v>
      </c>
      <c r="R448" s="14" t="s">
        <v>114</v>
      </c>
      <c r="S448" s="14" t="s">
        <v>115</v>
      </c>
      <c r="T448" s="14" t="s">
        <v>116</v>
      </c>
      <c r="U448" s="14" t="s">
        <v>117</v>
      </c>
      <c r="V448" s="14" t="s">
        <v>118</v>
      </c>
      <c r="W448" s="14" t="s">
        <v>119</v>
      </c>
      <c r="X448" s="14" t="s">
        <v>120</v>
      </c>
      <c r="Y448" s="14" t="s">
        <v>121</v>
      </c>
      <c r="Z448" s="14" t="s">
        <v>122</v>
      </c>
      <c r="AA448" s="14" t="s">
        <v>123</v>
      </c>
      <c r="AB448" s="14" t="s">
        <v>124</v>
      </c>
      <c r="AC448" s="14" t="s">
        <v>125</v>
      </c>
      <c r="AD448" s="14" t="s">
        <v>126</v>
      </c>
      <c r="AE448" s="14" t="s">
        <v>127</v>
      </c>
      <c r="AF448" s="14" t="s">
        <v>128</v>
      </c>
      <c r="AG448" s="14" t="s">
        <v>129</v>
      </c>
      <c r="AH448" s="14" t="s">
        <v>130</v>
      </c>
    </row>
    <row r="449" spans="1:34" ht="14.5" x14ac:dyDescent="0.35">
      <c r="B449" s="14" t="s">
        <v>144</v>
      </c>
      <c r="C449" s="19">
        <f t="shared" si="6"/>
        <v>0</v>
      </c>
    </row>
    <row r="450" spans="1:34" ht="14.5" x14ac:dyDescent="0.35">
      <c r="A450" s="14" t="s">
        <v>144</v>
      </c>
      <c r="B450" s="14" t="s">
        <v>38</v>
      </c>
      <c r="C450" s="19">
        <f t="shared" si="6"/>
        <v>0</v>
      </c>
    </row>
    <row r="451" spans="1:34" ht="14.5" x14ac:dyDescent="0.35">
      <c r="A451" s="14" t="s">
        <v>144</v>
      </c>
      <c r="B451" s="14" t="s">
        <v>39</v>
      </c>
      <c r="C451" s="19">
        <f t="shared" si="6"/>
        <v>0</v>
      </c>
      <c r="D451" s="17" t="s">
        <v>40</v>
      </c>
      <c r="E451" s="14" t="s">
        <v>41</v>
      </c>
      <c r="F451" s="14" t="s">
        <v>42</v>
      </c>
      <c r="G451" s="14" t="s">
        <v>43</v>
      </c>
      <c r="H451" s="14" t="s">
        <v>44</v>
      </c>
      <c r="I451" s="14" t="s">
        <v>45</v>
      </c>
      <c r="J451" s="14" t="s">
        <v>46</v>
      </c>
      <c r="K451" s="14" t="s">
        <v>47</v>
      </c>
      <c r="L451" s="14" t="s">
        <v>48</v>
      </c>
      <c r="M451" s="14" t="s">
        <v>49</v>
      </c>
      <c r="N451" s="14" t="s">
        <v>50</v>
      </c>
      <c r="O451" s="14" t="s">
        <v>51</v>
      </c>
      <c r="P451" s="14" t="s">
        <v>52</v>
      </c>
      <c r="Q451" s="14" t="s">
        <v>53</v>
      </c>
      <c r="R451" s="14" t="s">
        <v>54</v>
      </c>
      <c r="S451" s="14" t="s">
        <v>55</v>
      </c>
      <c r="T451" s="14" t="s">
        <v>56</v>
      </c>
      <c r="U451" s="14" t="s">
        <v>57</v>
      </c>
      <c r="V451" s="14" t="s">
        <v>58</v>
      </c>
      <c r="W451" s="14" t="s">
        <v>59</v>
      </c>
      <c r="X451" s="14" t="s">
        <v>60</v>
      </c>
      <c r="Y451" s="14" t="s">
        <v>61</v>
      </c>
      <c r="Z451" s="14" t="s">
        <v>62</v>
      </c>
      <c r="AA451" s="14" t="s">
        <v>63</v>
      </c>
      <c r="AB451" s="14" t="s">
        <v>64</v>
      </c>
      <c r="AC451" s="14" t="s">
        <v>65</v>
      </c>
      <c r="AD451" s="14" t="s">
        <v>66</v>
      </c>
      <c r="AE451" s="14" t="s">
        <v>67</v>
      </c>
      <c r="AF451" s="14" t="s">
        <v>68</v>
      </c>
      <c r="AG451" s="14" t="s">
        <v>69</v>
      </c>
      <c r="AH451" s="14" t="s">
        <v>70</v>
      </c>
    </row>
    <row r="452" spans="1:34" ht="14.5" x14ac:dyDescent="0.35">
      <c r="A452" s="14" t="s">
        <v>144</v>
      </c>
      <c r="B452" s="14" t="s">
        <v>71</v>
      </c>
      <c r="C452" s="19">
        <f t="shared" si="6"/>
        <v>0</v>
      </c>
      <c r="D452" s="17" t="s">
        <v>72</v>
      </c>
      <c r="E452" s="14" t="s">
        <v>72</v>
      </c>
      <c r="F452" s="14" t="s">
        <v>72</v>
      </c>
      <c r="G452" s="14" t="s">
        <v>72</v>
      </c>
      <c r="H452" s="14" t="s">
        <v>72</v>
      </c>
      <c r="I452" s="14" t="s">
        <v>72</v>
      </c>
      <c r="J452" s="14" t="s">
        <v>72</v>
      </c>
      <c r="K452" s="14" t="s">
        <v>72</v>
      </c>
      <c r="L452" s="14" t="s">
        <v>72</v>
      </c>
      <c r="M452" s="14" t="s">
        <v>72</v>
      </c>
      <c r="N452" s="14" t="s">
        <v>72</v>
      </c>
      <c r="O452" s="14" t="s">
        <v>72</v>
      </c>
      <c r="P452" s="14" t="s">
        <v>72</v>
      </c>
      <c r="Q452" s="14" t="s">
        <v>72</v>
      </c>
      <c r="R452" s="14" t="s">
        <v>72</v>
      </c>
      <c r="S452" s="14" t="s">
        <v>72</v>
      </c>
      <c r="T452" s="14" t="s">
        <v>72</v>
      </c>
      <c r="U452" s="14" t="s">
        <v>72</v>
      </c>
      <c r="V452" s="14" t="s">
        <v>72</v>
      </c>
      <c r="W452" s="14" t="s">
        <v>72</v>
      </c>
      <c r="X452" s="14" t="s">
        <v>72</v>
      </c>
      <c r="Y452" s="14" t="s">
        <v>72</v>
      </c>
      <c r="Z452" s="14" t="s">
        <v>72</v>
      </c>
      <c r="AA452" s="14" t="s">
        <v>72</v>
      </c>
      <c r="AB452" s="14" t="s">
        <v>72</v>
      </c>
      <c r="AC452" s="14" t="s">
        <v>72</v>
      </c>
      <c r="AD452" s="14" t="s">
        <v>72</v>
      </c>
      <c r="AE452" s="14" t="s">
        <v>72</v>
      </c>
      <c r="AF452" s="14" t="s">
        <v>72</v>
      </c>
      <c r="AG452" s="14" t="s">
        <v>72</v>
      </c>
      <c r="AH452" s="14" t="s">
        <v>72</v>
      </c>
    </row>
    <row r="453" spans="1:34" ht="14.5" x14ac:dyDescent="0.35">
      <c r="A453" s="14" t="s">
        <v>144</v>
      </c>
      <c r="B453" s="14" t="s">
        <v>73</v>
      </c>
      <c r="C453" s="19">
        <f t="shared" si="6"/>
        <v>0</v>
      </c>
      <c r="D453" s="17" t="s">
        <v>72</v>
      </c>
      <c r="E453" s="14" t="s">
        <v>72</v>
      </c>
      <c r="F453" s="14" t="s">
        <v>72</v>
      </c>
      <c r="G453" s="14" t="s">
        <v>72</v>
      </c>
      <c r="H453" s="14" t="s">
        <v>72</v>
      </c>
      <c r="I453" s="14" t="s">
        <v>72</v>
      </c>
      <c r="J453" s="14" t="s">
        <v>72</v>
      </c>
      <c r="K453" s="14" t="s">
        <v>72</v>
      </c>
      <c r="L453" s="14" t="s">
        <v>72</v>
      </c>
      <c r="M453" s="14" t="s">
        <v>72</v>
      </c>
      <c r="N453" s="14" t="s">
        <v>72</v>
      </c>
      <c r="O453" s="14" t="s">
        <v>72</v>
      </c>
      <c r="P453" s="14" t="s">
        <v>72</v>
      </c>
      <c r="Q453" s="14" t="s">
        <v>72</v>
      </c>
      <c r="R453" s="14" t="s">
        <v>72</v>
      </c>
      <c r="S453" s="14" t="s">
        <v>72</v>
      </c>
      <c r="T453" s="14" t="s">
        <v>72</v>
      </c>
      <c r="U453" s="14" t="s">
        <v>72</v>
      </c>
      <c r="V453" s="14" t="s">
        <v>72</v>
      </c>
      <c r="W453" s="14" t="s">
        <v>72</v>
      </c>
      <c r="X453" s="14" t="s">
        <v>72</v>
      </c>
      <c r="Y453" s="14" t="s">
        <v>72</v>
      </c>
      <c r="Z453" s="14" t="s">
        <v>72</v>
      </c>
      <c r="AA453" s="14" t="s">
        <v>72</v>
      </c>
      <c r="AB453" s="14" t="s">
        <v>72</v>
      </c>
      <c r="AC453" s="14" t="s">
        <v>72</v>
      </c>
      <c r="AD453" s="14" t="s">
        <v>72</v>
      </c>
      <c r="AE453" s="14" t="s">
        <v>72</v>
      </c>
      <c r="AF453" s="14" t="s">
        <v>72</v>
      </c>
      <c r="AG453" s="14" t="s">
        <v>72</v>
      </c>
      <c r="AH453" s="14" t="s">
        <v>72</v>
      </c>
    </row>
    <row r="454" spans="1:34" ht="14.5" x14ac:dyDescent="0.35">
      <c r="A454" s="14" t="s">
        <v>144</v>
      </c>
      <c r="B454" s="14" t="s">
        <v>74</v>
      </c>
      <c r="C454" s="19">
        <f t="shared" si="6"/>
        <v>46079545.25</v>
      </c>
      <c r="D454" s="17">
        <v>45457174</v>
      </c>
      <c r="E454" s="14">
        <v>46158841</v>
      </c>
      <c r="F454" s="14">
        <v>49513099</v>
      </c>
      <c r="G454" s="14">
        <v>43189067</v>
      </c>
      <c r="H454" s="14">
        <v>40080421</v>
      </c>
      <c r="I454" s="14">
        <v>41812662</v>
      </c>
      <c r="J454" s="14">
        <v>43021954</v>
      </c>
      <c r="K454" s="14">
        <v>41932708</v>
      </c>
      <c r="L454" s="14">
        <v>43385935</v>
      </c>
      <c r="M454" s="14">
        <v>43304734</v>
      </c>
      <c r="N454" s="14">
        <v>46188988</v>
      </c>
      <c r="O454" s="14">
        <v>41723059</v>
      </c>
      <c r="P454" s="14">
        <v>44751377</v>
      </c>
      <c r="Q454" s="14">
        <v>42383472</v>
      </c>
      <c r="R454" s="14">
        <v>37494674</v>
      </c>
      <c r="S454" s="14">
        <v>41559024</v>
      </c>
      <c r="T454" s="14">
        <v>40578049</v>
      </c>
      <c r="U454" s="14">
        <v>39485141</v>
      </c>
      <c r="V454" s="14">
        <v>40051665</v>
      </c>
      <c r="W454" s="14">
        <v>38755520</v>
      </c>
      <c r="X454" s="14">
        <v>39634091</v>
      </c>
      <c r="Y454" s="14">
        <v>37032053</v>
      </c>
      <c r="Z454" s="14">
        <v>37085476</v>
      </c>
      <c r="AA454" s="14">
        <v>34064343</v>
      </c>
      <c r="AB454" s="14">
        <v>33386873</v>
      </c>
      <c r="AC454" s="14">
        <v>33501928</v>
      </c>
      <c r="AD454" s="14">
        <v>31963757</v>
      </c>
      <c r="AE454" s="14">
        <v>30991690</v>
      </c>
      <c r="AF454" s="14">
        <v>29426852</v>
      </c>
      <c r="AG454" s="14">
        <v>31228011</v>
      </c>
      <c r="AH454" s="14">
        <v>29047940</v>
      </c>
    </row>
    <row r="455" spans="1:34" ht="14.5" x14ac:dyDescent="0.35">
      <c r="A455" s="14" t="s">
        <v>144</v>
      </c>
      <c r="B455" s="14" t="s">
        <v>75</v>
      </c>
      <c r="C455" s="19">
        <f t="shared" si="6"/>
        <v>12262705.75</v>
      </c>
      <c r="D455" s="17">
        <v>12003770</v>
      </c>
      <c r="E455" s="14">
        <v>13030927</v>
      </c>
      <c r="F455" s="14">
        <v>11517999</v>
      </c>
      <c r="G455" s="14">
        <v>12498127</v>
      </c>
      <c r="H455" s="14">
        <v>12131586</v>
      </c>
      <c r="I455" s="14">
        <v>12518250</v>
      </c>
      <c r="J455" s="14">
        <v>11542478</v>
      </c>
      <c r="K455" s="14">
        <v>12401988</v>
      </c>
      <c r="L455" s="14">
        <v>11018269</v>
      </c>
      <c r="M455" s="14">
        <v>10895988</v>
      </c>
      <c r="N455" s="14">
        <v>9316019</v>
      </c>
      <c r="O455" s="14">
        <v>8604192</v>
      </c>
      <c r="P455" s="14">
        <v>7112622</v>
      </c>
      <c r="Q455" s="14">
        <v>5847162</v>
      </c>
      <c r="R455" s="14">
        <v>6389390</v>
      </c>
      <c r="S455" s="14">
        <v>1103455</v>
      </c>
      <c r="T455" s="14">
        <v>1106522</v>
      </c>
      <c r="U455" s="14">
        <v>1032993</v>
      </c>
      <c r="V455" s="14">
        <v>917339</v>
      </c>
      <c r="W455" s="14">
        <v>495182</v>
      </c>
      <c r="X455" s="14">
        <v>504589</v>
      </c>
      <c r="Y455" s="14">
        <v>344183</v>
      </c>
      <c r="Z455" s="14">
        <v>23057</v>
      </c>
      <c r="AA455" s="14">
        <v>14534</v>
      </c>
      <c r="AB455" s="14">
        <v>21982</v>
      </c>
      <c r="AC455" s="14">
        <v>16043</v>
      </c>
      <c r="AD455" s="14">
        <v>24345</v>
      </c>
      <c r="AE455" s="14">
        <v>14604</v>
      </c>
      <c r="AF455" s="14">
        <v>20357</v>
      </c>
      <c r="AG455" s="14">
        <v>20800</v>
      </c>
      <c r="AH455" s="14">
        <v>19955</v>
      </c>
    </row>
    <row r="456" spans="1:34" ht="14.5" x14ac:dyDescent="0.35">
      <c r="A456" s="14" t="s">
        <v>144</v>
      </c>
      <c r="B456" s="14" t="s">
        <v>76</v>
      </c>
      <c r="C456" s="19">
        <f t="shared" ref="C456:C519" si="7">IFERROR(AVERAGE(D456:G456),0)</f>
        <v>7068.25</v>
      </c>
      <c r="D456" s="17">
        <v>2059</v>
      </c>
      <c r="E456" s="14">
        <v>4153</v>
      </c>
      <c r="F456" s="14">
        <v>13015</v>
      </c>
      <c r="G456" s="14">
        <v>9046</v>
      </c>
      <c r="H456" s="14">
        <v>4058</v>
      </c>
      <c r="I456" s="14">
        <v>3804</v>
      </c>
      <c r="J456" s="14">
        <v>3886</v>
      </c>
      <c r="K456" s="14">
        <v>740</v>
      </c>
      <c r="L456" s="14">
        <v>0</v>
      </c>
      <c r="M456" s="14">
        <v>0</v>
      </c>
      <c r="N456" s="14">
        <v>0</v>
      </c>
      <c r="O456" s="14">
        <v>0</v>
      </c>
      <c r="P456" s="14">
        <v>0</v>
      </c>
      <c r="Q456" s="14">
        <v>0</v>
      </c>
      <c r="R456" s="14">
        <v>0</v>
      </c>
      <c r="S456" s="14">
        <v>0</v>
      </c>
      <c r="T456" s="14">
        <v>0</v>
      </c>
      <c r="U456" s="14">
        <v>0</v>
      </c>
      <c r="V456" s="14">
        <v>167288</v>
      </c>
      <c r="W456" s="14">
        <v>173268</v>
      </c>
      <c r="X456" s="14">
        <v>170700</v>
      </c>
      <c r="Y456" s="14">
        <v>157213</v>
      </c>
      <c r="Z456" s="14">
        <v>145669</v>
      </c>
      <c r="AA456" s="14">
        <v>130284</v>
      </c>
      <c r="AB456" s="14">
        <v>131155</v>
      </c>
      <c r="AC456" s="14">
        <v>144070</v>
      </c>
      <c r="AD456" s="14">
        <v>126536</v>
      </c>
      <c r="AE456" s="14">
        <v>98493</v>
      </c>
      <c r="AF456" s="14">
        <v>123970</v>
      </c>
      <c r="AG456" s="14">
        <v>116571</v>
      </c>
      <c r="AH456" s="14">
        <v>123970</v>
      </c>
    </row>
    <row r="457" spans="1:34" ht="14.5" x14ac:dyDescent="0.35">
      <c r="A457" s="14" t="s">
        <v>144</v>
      </c>
      <c r="B457" s="14" t="s">
        <v>77</v>
      </c>
      <c r="C457" s="19">
        <f t="shared" si="7"/>
        <v>58349319</v>
      </c>
      <c r="D457" s="17">
        <v>57463003</v>
      </c>
      <c r="E457" s="14">
        <v>59193920</v>
      </c>
      <c r="F457" s="14">
        <v>61044113</v>
      </c>
      <c r="G457" s="14">
        <v>55696240</v>
      </c>
      <c r="H457" s="14">
        <v>52216065</v>
      </c>
      <c r="I457" s="14">
        <v>54334716</v>
      </c>
      <c r="J457" s="14">
        <v>54568318</v>
      </c>
      <c r="K457" s="14">
        <v>54335437</v>
      </c>
      <c r="L457" s="14">
        <v>54404204</v>
      </c>
      <c r="M457" s="14">
        <v>54200722</v>
      </c>
      <c r="N457" s="14">
        <v>55505007</v>
      </c>
      <c r="O457" s="14">
        <v>50327250</v>
      </c>
      <c r="P457" s="14">
        <v>51863999</v>
      </c>
      <c r="Q457" s="14">
        <v>48230634</v>
      </c>
      <c r="R457" s="14">
        <v>43884064</v>
      </c>
      <c r="S457" s="14">
        <v>42662479</v>
      </c>
      <c r="T457" s="14">
        <v>41684570</v>
      </c>
      <c r="U457" s="14">
        <v>40518135</v>
      </c>
      <c r="V457" s="14">
        <v>41136291</v>
      </c>
      <c r="W457" s="14">
        <v>39423970</v>
      </c>
      <c r="X457" s="14">
        <v>40309381</v>
      </c>
      <c r="Y457" s="14">
        <v>37533449</v>
      </c>
      <c r="Z457" s="14">
        <v>37254201</v>
      </c>
      <c r="AA457" s="14">
        <v>34209160</v>
      </c>
      <c r="AB457" s="14">
        <v>33540009</v>
      </c>
      <c r="AC457" s="14">
        <v>33662041</v>
      </c>
      <c r="AD457" s="14">
        <v>32114638</v>
      </c>
      <c r="AE457" s="14">
        <v>31104787</v>
      </c>
      <c r="AF457" s="14">
        <v>29571179</v>
      </c>
      <c r="AG457" s="14">
        <v>31365382</v>
      </c>
      <c r="AH457" s="14">
        <v>29191864</v>
      </c>
    </row>
    <row r="458" spans="1:34" ht="14.5" x14ac:dyDescent="0.35">
      <c r="A458" s="14" t="s">
        <v>144</v>
      </c>
      <c r="B458" s="14" t="s">
        <v>78</v>
      </c>
      <c r="C458" s="19">
        <f t="shared" si="7"/>
        <v>213476.5</v>
      </c>
      <c r="D458" s="17">
        <v>185782</v>
      </c>
      <c r="E458" s="14">
        <v>231133</v>
      </c>
      <c r="F458" s="14">
        <v>226800</v>
      </c>
      <c r="G458" s="14">
        <v>210191</v>
      </c>
      <c r="H458" s="14">
        <v>231966</v>
      </c>
      <c r="I458" s="14">
        <v>221316</v>
      </c>
      <c r="J458" s="14">
        <v>220472</v>
      </c>
      <c r="K458" s="14">
        <v>217216</v>
      </c>
      <c r="L458" s="14">
        <v>204177</v>
      </c>
      <c r="M458" s="14">
        <v>226759</v>
      </c>
      <c r="N458" s="14">
        <v>238701</v>
      </c>
      <c r="O458" s="14">
        <v>233318</v>
      </c>
      <c r="P458" s="14">
        <v>244255</v>
      </c>
      <c r="Q458" s="14">
        <v>255734</v>
      </c>
      <c r="R458" s="14">
        <v>278367</v>
      </c>
      <c r="S458" s="14">
        <v>277809</v>
      </c>
      <c r="T458" s="14">
        <v>269695</v>
      </c>
      <c r="U458" s="14">
        <v>260605</v>
      </c>
      <c r="V458" s="14">
        <v>129302</v>
      </c>
      <c r="W458" s="14">
        <v>130041</v>
      </c>
      <c r="X458" s="14">
        <v>147313</v>
      </c>
      <c r="Y458" s="14">
        <v>114114</v>
      </c>
      <c r="Z458" s="14">
        <v>108037</v>
      </c>
      <c r="AA458" s="14">
        <v>112261</v>
      </c>
      <c r="AB458" s="14">
        <v>90517</v>
      </c>
      <c r="AC458" s="14">
        <v>79455</v>
      </c>
      <c r="AD458" s="14">
        <v>89583</v>
      </c>
      <c r="AE458" s="14">
        <v>83586</v>
      </c>
      <c r="AF458" s="14">
        <v>29192</v>
      </c>
      <c r="AG458" s="14">
        <v>26540</v>
      </c>
      <c r="AH458" s="14">
        <v>17195</v>
      </c>
    </row>
    <row r="459" spans="1:34" ht="14.5" x14ac:dyDescent="0.35">
      <c r="A459" s="14" t="s">
        <v>144</v>
      </c>
      <c r="B459" s="14" t="s">
        <v>79</v>
      </c>
      <c r="C459" s="19">
        <f t="shared" si="7"/>
        <v>2087291.75</v>
      </c>
      <c r="D459" s="17">
        <v>1987886</v>
      </c>
      <c r="E459" s="14">
        <v>2248490</v>
      </c>
      <c r="F459" s="14">
        <v>2109656</v>
      </c>
      <c r="G459" s="14">
        <v>2003135</v>
      </c>
      <c r="H459" s="14">
        <v>1944475</v>
      </c>
      <c r="I459" s="14">
        <v>2102887</v>
      </c>
      <c r="J459" s="14">
        <v>2064492</v>
      </c>
      <c r="K459" s="14">
        <v>2118104</v>
      </c>
      <c r="L459" s="14">
        <v>2067024</v>
      </c>
      <c r="M459" s="14">
        <v>1944432</v>
      </c>
      <c r="N459" s="14">
        <v>1765013</v>
      </c>
      <c r="O459" s="14">
        <v>1299495</v>
      </c>
      <c r="P459" s="14">
        <v>978532</v>
      </c>
      <c r="Q459" s="14">
        <v>1302850</v>
      </c>
      <c r="R459" s="14">
        <v>1321031</v>
      </c>
      <c r="S459" s="14">
        <v>1215871</v>
      </c>
      <c r="T459" s="14">
        <v>1293923</v>
      </c>
      <c r="U459" s="14">
        <v>1337453</v>
      </c>
      <c r="V459" s="14">
        <v>1262791</v>
      </c>
      <c r="W459" s="14">
        <v>1104502</v>
      </c>
      <c r="X459" s="14">
        <v>1085317</v>
      </c>
      <c r="Y459" s="14">
        <v>1153917</v>
      </c>
      <c r="Z459" s="14">
        <v>1086550</v>
      </c>
      <c r="AA459" s="14">
        <v>1097517</v>
      </c>
      <c r="AB459" s="14">
        <v>1058089</v>
      </c>
      <c r="AC459" s="14">
        <v>1011432</v>
      </c>
      <c r="AD459" s="14">
        <v>962786</v>
      </c>
      <c r="AE459" s="14">
        <v>860640</v>
      </c>
      <c r="AF459" s="14">
        <v>896553</v>
      </c>
      <c r="AG459" s="14">
        <v>875934</v>
      </c>
      <c r="AH459" s="14">
        <v>835445</v>
      </c>
    </row>
    <row r="460" spans="1:34" ht="14.5" x14ac:dyDescent="0.35">
      <c r="A460" s="14" t="s">
        <v>144</v>
      </c>
      <c r="B460" s="14" t="s">
        <v>80</v>
      </c>
      <c r="C460" s="19">
        <f t="shared" si="7"/>
        <v>2300768.25</v>
      </c>
      <c r="D460" s="17">
        <v>2173669</v>
      </c>
      <c r="E460" s="14">
        <v>2479623</v>
      </c>
      <c r="F460" s="14">
        <v>2336455</v>
      </c>
      <c r="G460" s="14">
        <v>2213326</v>
      </c>
      <c r="H460" s="14">
        <v>2176441</v>
      </c>
      <c r="I460" s="14">
        <v>2324202</v>
      </c>
      <c r="J460" s="14">
        <v>2284964</v>
      </c>
      <c r="K460" s="14">
        <v>2335320</v>
      </c>
      <c r="L460" s="14">
        <v>2271201</v>
      </c>
      <c r="M460" s="14">
        <v>2171191</v>
      </c>
      <c r="N460" s="14">
        <v>2003714</v>
      </c>
      <c r="O460" s="14">
        <v>1532813</v>
      </c>
      <c r="P460" s="14">
        <v>1222787</v>
      </c>
      <c r="Q460" s="14">
        <v>1558583</v>
      </c>
      <c r="R460" s="14">
        <v>1599398</v>
      </c>
      <c r="S460" s="14">
        <v>1493681</v>
      </c>
      <c r="T460" s="14">
        <v>1563619</v>
      </c>
      <c r="U460" s="14">
        <v>1598058</v>
      </c>
      <c r="V460" s="14">
        <v>1392093</v>
      </c>
      <c r="W460" s="14">
        <v>1234543</v>
      </c>
      <c r="X460" s="14">
        <v>1232630</v>
      </c>
      <c r="Y460" s="14">
        <v>1268031</v>
      </c>
      <c r="Z460" s="14">
        <v>1194587</v>
      </c>
      <c r="AA460" s="14">
        <v>1209778</v>
      </c>
      <c r="AB460" s="14">
        <v>1148606</v>
      </c>
      <c r="AC460" s="14">
        <v>1090887</v>
      </c>
      <c r="AD460" s="14">
        <v>1052369</v>
      </c>
      <c r="AE460" s="14">
        <v>944226</v>
      </c>
      <c r="AF460" s="14">
        <v>925745</v>
      </c>
      <c r="AG460" s="14">
        <v>902474</v>
      </c>
      <c r="AH460" s="14">
        <v>852641</v>
      </c>
    </row>
    <row r="461" spans="1:34" ht="14.5" x14ac:dyDescent="0.35">
      <c r="A461" s="14" t="s">
        <v>144</v>
      </c>
      <c r="B461" s="14" t="s">
        <v>81</v>
      </c>
      <c r="C461" s="19">
        <f t="shared" si="7"/>
        <v>60650087.5</v>
      </c>
      <c r="D461" s="17">
        <v>59636671</v>
      </c>
      <c r="E461" s="14">
        <v>61673544</v>
      </c>
      <c r="F461" s="14">
        <v>63380569</v>
      </c>
      <c r="G461" s="14">
        <v>57909566</v>
      </c>
      <c r="H461" s="14">
        <v>54392507</v>
      </c>
      <c r="I461" s="14">
        <v>56658918</v>
      </c>
      <c r="J461" s="14">
        <v>56853282</v>
      </c>
      <c r="K461" s="14">
        <v>56670757</v>
      </c>
      <c r="L461" s="14">
        <v>56675406</v>
      </c>
      <c r="M461" s="14">
        <v>56371913</v>
      </c>
      <c r="N461" s="14">
        <v>57508721</v>
      </c>
      <c r="O461" s="14">
        <v>51860063</v>
      </c>
      <c r="P461" s="14">
        <v>53086786</v>
      </c>
      <c r="Q461" s="14">
        <v>49789217</v>
      </c>
      <c r="R461" s="14">
        <v>45483462</v>
      </c>
      <c r="S461" s="14">
        <v>44156160</v>
      </c>
      <c r="T461" s="14">
        <v>43248189</v>
      </c>
      <c r="U461" s="14">
        <v>42116192</v>
      </c>
      <c r="V461" s="14">
        <v>42528385</v>
      </c>
      <c r="W461" s="14">
        <v>40658513</v>
      </c>
      <c r="X461" s="14">
        <v>41542011</v>
      </c>
      <c r="Y461" s="14">
        <v>38801480</v>
      </c>
      <c r="Z461" s="14">
        <v>38448788</v>
      </c>
      <c r="AA461" s="14">
        <v>35418939</v>
      </c>
      <c r="AB461" s="14">
        <v>34688615</v>
      </c>
      <c r="AC461" s="14">
        <v>34752928</v>
      </c>
      <c r="AD461" s="14">
        <v>33167007</v>
      </c>
      <c r="AE461" s="14">
        <v>32049012</v>
      </c>
      <c r="AF461" s="14">
        <v>30496924</v>
      </c>
      <c r="AG461" s="14">
        <v>32267855</v>
      </c>
      <c r="AH461" s="14">
        <v>30044505</v>
      </c>
    </row>
    <row r="462" spans="1:34" ht="14.5" x14ac:dyDescent="0.35">
      <c r="A462" s="14" t="s">
        <v>144</v>
      </c>
      <c r="B462" s="14" t="s">
        <v>82</v>
      </c>
      <c r="C462" s="19">
        <f t="shared" si="7"/>
        <v>0</v>
      </c>
      <c r="D462" s="17">
        <v>0</v>
      </c>
      <c r="E462" s="14">
        <v>0</v>
      </c>
      <c r="F462" s="14">
        <v>0</v>
      </c>
      <c r="G462" s="14">
        <v>0</v>
      </c>
      <c r="H462" s="14">
        <v>0</v>
      </c>
      <c r="I462" s="14">
        <v>0</v>
      </c>
      <c r="J462" s="14">
        <v>0</v>
      </c>
      <c r="K462" s="14">
        <v>0</v>
      </c>
      <c r="L462" s="14">
        <v>0</v>
      </c>
      <c r="M462" s="14">
        <v>0</v>
      </c>
      <c r="N462" s="14">
        <v>0</v>
      </c>
      <c r="O462" s="14">
        <v>0</v>
      </c>
      <c r="P462" s="14">
        <v>0</v>
      </c>
      <c r="Q462" s="14">
        <v>0</v>
      </c>
      <c r="R462" s="14">
        <v>0</v>
      </c>
      <c r="S462" s="14">
        <v>2</v>
      </c>
      <c r="T462" s="14">
        <v>6</v>
      </c>
      <c r="U462" s="14">
        <v>0</v>
      </c>
      <c r="V462" s="14">
        <v>0</v>
      </c>
      <c r="W462" s="14">
        <v>5145</v>
      </c>
      <c r="X462" s="14">
        <v>0</v>
      </c>
      <c r="Y462" s="14">
        <v>68006</v>
      </c>
      <c r="Z462" s="14">
        <v>107888</v>
      </c>
      <c r="AA462" s="14">
        <v>165062</v>
      </c>
      <c r="AB462" s="14">
        <v>0</v>
      </c>
      <c r="AC462" s="14">
        <v>0</v>
      </c>
      <c r="AD462" s="14">
        <v>0</v>
      </c>
      <c r="AE462" s="14">
        <v>0</v>
      </c>
      <c r="AF462" s="14">
        <v>0</v>
      </c>
      <c r="AG462" s="14">
        <v>0</v>
      </c>
      <c r="AH462" s="14">
        <v>0</v>
      </c>
    </row>
    <row r="463" spans="1:34" ht="14.5" x14ac:dyDescent="0.35">
      <c r="A463" s="14" t="s">
        <v>144</v>
      </c>
      <c r="B463" s="14" t="s">
        <v>83</v>
      </c>
      <c r="C463" s="19">
        <f t="shared" si="7"/>
        <v>0</v>
      </c>
      <c r="D463" s="17">
        <v>0</v>
      </c>
      <c r="E463" s="14">
        <v>0</v>
      </c>
      <c r="F463" s="14">
        <v>0</v>
      </c>
      <c r="G463" s="14">
        <v>0</v>
      </c>
      <c r="H463" s="14">
        <v>0</v>
      </c>
      <c r="I463" s="14">
        <v>0</v>
      </c>
      <c r="J463" s="14">
        <v>0</v>
      </c>
      <c r="K463" s="14">
        <v>0</v>
      </c>
      <c r="L463" s="14">
        <v>0</v>
      </c>
      <c r="M463" s="14">
        <v>0</v>
      </c>
      <c r="N463" s="14">
        <v>0</v>
      </c>
      <c r="O463" s="14">
        <v>0</v>
      </c>
      <c r="P463" s="14">
        <v>0</v>
      </c>
      <c r="Q463" s="14">
        <v>385371</v>
      </c>
      <c r="R463" s="14">
        <v>2737448</v>
      </c>
      <c r="S463" s="14">
        <v>3500038</v>
      </c>
      <c r="T463" s="14">
        <v>2673632</v>
      </c>
      <c r="U463" s="14">
        <v>3766215</v>
      </c>
      <c r="V463" s="14">
        <v>2995074</v>
      </c>
      <c r="W463" s="14">
        <v>2990022</v>
      </c>
      <c r="X463" s="14">
        <v>2280974</v>
      </c>
      <c r="Y463" s="14">
        <v>3935361</v>
      </c>
      <c r="Z463" s="14">
        <v>3168399</v>
      </c>
      <c r="AA463" s="14">
        <v>4931097</v>
      </c>
      <c r="AB463" s="14">
        <v>4626135</v>
      </c>
      <c r="AC463" s="14">
        <v>3857822</v>
      </c>
      <c r="AD463" s="14">
        <v>3889159</v>
      </c>
      <c r="AE463" s="14">
        <v>4122132</v>
      </c>
      <c r="AF463" s="14">
        <v>3497382</v>
      </c>
      <c r="AG463" s="14">
        <v>2209287</v>
      </c>
      <c r="AH463" s="14">
        <v>2934233</v>
      </c>
    </row>
    <row r="464" spans="1:34" ht="14.5" x14ac:dyDescent="0.35">
      <c r="A464" s="14" t="s">
        <v>144</v>
      </c>
      <c r="B464" s="20" t="s">
        <v>84</v>
      </c>
      <c r="C464" s="19">
        <f t="shared" si="7"/>
        <v>60650087.5</v>
      </c>
      <c r="D464" s="17">
        <v>59636671</v>
      </c>
      <c r="E464" s="14">
        <v>61673544</v>
      </c>
      <c r="F464" s="14">
        <v>63380569</v>
      </c>
      <c r="G464" s="14">
        <v>57909566</v>
      </c>
      <c r="H464" s="14">
        <v>54392507</v>
      </c>
      <c r="I464" s="14">
        <v>56658918</v>
      </c>
      <c r="J464" s="14">
        <v>56853282</v>
      </c>
      <c r="K464" s="14">
        <v>56670757</v>
      </c>
      <c r="L464" s="14">
        <v>56675406</v>
      </c>
      <c r="M464" s="14">
        <v>56371913</v>
      </c>
      <c r="N464" s="14">
        <v>57508721</v>
      </c>
      <c r="O464" s="14">
        <v>51860063</v>
      </c>
      <c r="P464" s="14">
        <v>53086786</v>
      </c>
      <c r="Q464" s="14">
        <v>50174588</v>
      </c>
      <c r="R464" s="14">
        <v>48220910</v>
      </c>
      <c r="S464" s="14">
        <v>47656200</v>
      </c>
      <c r="T464" s="14">
        <v>45921827</v>
      </c>
      <c r="U464" s="14">
        <v>45882407</v>
      </c>
      <c r="V464" s="14">
        <v>45523459</v>
      </c>
      <c r="W464" s="14">
        <v>43653680</v>
      </c>
      <c r="X464" s="14">
        <v>43822985</v>
      </c>
      <c r="Y464" s="14">
        <v>42804847</v>
      </c>
      <c r="Z464" s="14">
        <v>41725075</v>
      </c>
      <c r="AA464" s="14">
        <v>40515098</v>
      </c>
      <c r="AB464" s="14">
        <v>39314750</v>
      </c>
      <c r="AC464" s="14">
        <v>38610750</v>
      </c>
      <c r="AD464" s="14">
        <v>37056166</v>
      </c>
      <c r="AE464" s="14">
        <v>36171144</v>
      </c>
      <c r="AF464" s="14">
        <v>33994306</v>
      </c>
      <c r="AG464" s="14">
        <v>34477142</v>
      </c>
      <c r="AH464" s="14">
        <v>32978738</v>
      </c>
    </row>
    <row r="465" spans="1:34" ht="14.5" x14ac:dyDescent="0.35">
      <c r="A465" s="14" t="s">
        <v>144</v>
      </c>
      <c r="B465" s="14" t="s">
        <v>85</v>
      </c>
      <c r="C465" s="19">
        <f t="shared" si="7"/>
        <v>0</v>
      </c>
      <c r="D465" s="17" t="s">
        <v>72</v>
      </c>
      <c r="E465" s="14" t="s">
        <v>72</v>
      </c>
      <c r="F465" s="14" t="s">
        <v>72</v>
      </c>
      <c r="G465" s="14" t="s">
        <v>72</v>
      </c>
      <c r="H465" s="14" t="s">
        <v>72</v>
      </c>
      <c r="I465" s="14" t="s">
        <v>72</v>
      </c>
      <c r="J465" s="14" t="s">
        <v>72</v>
      </c>
      <c r="K465" s="14" t="s">
        <v>72</v>
      </c>
      <c r="L465" s="14" t="s">
        <v>72</v>
      </c>
      <c r="M465" s="14" t="s">
        <v>72</v>
      </c>
      <c r="N465" s="14" t="s">
        <v>72</v>
      </c>
      <c r="O465" s="14" t="s">
        <v>72</v>
      </c>
      <c r="P465" s="14" t="s">
        <v>72</v>
      </c>
      <c r="Q465" s="14" t="s">
        <v>72</v>
      </c>
      <c r="R465" s="14" t="s">
        <v>72</v>
      </c>
      <c r="S465" s="14" t="s">
        <v>72</v>
      </c>
      <c r="T465" s="14" t="s">
        <v>72</v>
      </c>
      <c r="U465" s="14" t="s">
        <v>72</v>
      </c>
      <c r="V465" s="14" t="s">
        <v>72</v>
      </c>
      <c r="W465" s="14" t="s">
        <v>72</v>
      </c>
      <c r="X465" s="14" t="s">
        <v>72</v>
      </c>
      <c r="Y465" s="14" t="s">
        <v>72</v>
      </c>
      <c r="Z465" s="14" t="s">
        <v>72</v>
      </c>
      <c r="AA465" s="14" t="s">
        <v>72</v>
      </c>
      <c r="AB465" s="14" t="s">
        <v>72</v>
      </c>
      <c r="AC465" s="14" t="s">
        <v>72</v>
      </c>
      <c r="AD465" s="14" t="s">
        <v>72</v>
      </c>
      <c r="AE465" s="14" t="s">
        <v>72</v>
      </c>
      <c r="AF465" s="14" t="s">
        <v>72</v>
      </c>
      <c r="AG465" s="14" t="s">
        <v>72</v>
      </c>
      <c r="AH465" s="14" t="s">
        <v>72</v>
      </c>
    </row>
    <row r="466" spans="1:34" ht="14.5" x14ac:dyDescent="0.35">
      <c r="A466" s="14" t="s">
        <v>144</v>
      </c>
      <c r="B466" s="14" t="s">
        <v>86</v>
      </c>
      <c r="C466" s="19">
        <f t="shared" si="7"/>
        <v>0</v>
      </c>
      <c r="D466" s="17" t="s">
        <v>72</v>
      </c>
      <c r="E466" s="14" t="s">
        <v>72</v>
      </c>
      <c r="F466" s="14" t="s">
        <v>72</v>
      </c>
      <c r="G466" s="14" t="s">
        <v>72</v>
      </c>
      <c r="H466" s="14" t="s">
        <v>72</v>
      </c>
      <c r="I466" s="14" t="s">
        <v>72</v>
      </c>
      <c r="J466" s="14" t="s">
        <v>72</v>
      </c>
      <c r="K466" s="14" t="s">
        <v>72</v>
      </c>
      <c r="L466" s="14" t="s">
        <v>72</v>
      </c>
      <c r="M466" s="14" t="s">
        <v>72</v>
      </c>
      <c r="N466" s="14" t="s">
        <v>72</v>
      </c>
      <c r="O466" s="14" t="s">
        <v>72</v>
      </c>
      <c r="P466" s="14" t="s">
        <v>72</v>
      </c>
      <c r="Q466" s="14" t="s">
        <v>72</v>
      </c>
      <c r="R466" s="14" t="s">
        <v>72</v>
      </c>
      <c r="S466" s="14" t="s">
        <v>72</v>
      </c>
      <c r="T466" s="14" t="s">
        <v>72</v>
      </c>
      <c r="U466" s="14" t="s">
        <v>72</v>
      </c>
      <c r="V466" s="14" t="s">
        <v>72</v>
      </c>
      <c r="W466" s="14" t="s">
        <v>72</v>
      </c>
      <c r="X466" s="14" t="s">
        <v>72</v>
      </c>
      <c r="Y466" s="14" t="s">
        <v>72</v>
      </c>
      <c r="Z466" s="14" t="s">
        <v>72</v>
      </c>
      <c r="AA466" s="14" t="s">
        <v>72</v>
      </c>
      <c r="AB466" s="14" t="s">
        <v>72</v>
      </c>
      <c r="AC466" s="14" t="s">
        <v>72</v>
      </c>
      <c r="AD466" s="14" t="s">
        <v>72</v>
      </c>
      <c r="AE466" s="14" t="s">
        <v>72</v>
      </c>
      <c r="AF466" s="14" t="s">
        <v>72</v>
      </c>
      <c r="AG466" s="14" t="s">
        <v>72</v>
      </c>
      <c r="AH466" s="14" t="s">
        <v>72</v>
      </c>
    </row>
    <row r="467" spans="1:34" ht="14.5" x14ac:dyDescent="0.35">
      <c r="A467" s="14" t="s">
        <v>144</v>
      </c>
      <c r="B467" s="14" t="s">
        <v>87</v>
      </c>
      <c r="C467" s="19">
        <f t="shared" si="7"/>
        <v>50407320</v>
      </c>
      <c r="D467" s="17">
        <v>50554545</v>
      </c>
      <c r="E467" s="14">
        <v>50944690</v>
      </c>
      <c r="F467" s="14">
        <v>51208048</v>
      </c>
      <c r="G467" s="14">
        <v>48921997</v>
      </c>
      <c r="H467" s="14">
        <v>48431193</v>
      </c>
      <c r="I467" s="14">
        <v>47147293</v>
      </c>
      <c r="J467" s="14">
        <v>47201853</v>
      </c>
      <c r="K467" s="14">
        <v>46705216</v>
      </c>
      <c r="L467" s="14">
        <v>45709100</v>
      </c>
      <c r="M467" s="14">
        <v>45654877</v>
      </c>
      <c r="N467" s="14">
        <v>45445269</v>
      </c>
      <c r="O467" s="14">
        <v>43331658</v>
      </c>
      <c r="P467" s="14">
        <v>45162185</v>
      </c>
      <c r="Q467" s="14">
        <v>44938882</v>
      </c>
      <c r="R467" s="14">
        <v>43037201</v>
      </c>
      <c r="S467" s="14">
        <v>42756808</v>
      </c>
      <c r="T467" s="14">
        <v>40615962</v>
      </c>
      <c r="U467" s="14">
        <v>40969272</v>
      </c>
      <c r="V467" s="14">
        <v>40897543</v>
      </c>
      <c r="W467" s="14">
        <v>39443755</v>
      </c>
      <c r="X467" s="14">
        <v>39087867</v>
      </c>
      <c r="Y467" s="14">
        <v>38033812</v>
      </c>
      <c r="Z467" s="14">
        <v>37318292</v>
      </c>
      <c r="AA467" s="14">
        <v>36147983</v>
      </c>
      <c r="AB467" s="14">
        <v>34999416</v>
      </c>
      <c r="AC467" s="14">
        <v>34300919</v>
      </c>
      <c r="AD467" s="14">
        <v>33039251</v>
      </c>
      <c r="AE467" s="14">
        <v>32103910</v>
      </c>
      <c r="AF467" s="14">
        <v>30208072</v>
      </c>
      <c r="AG467" s="14">
        <v>30781462</v>
      </c>
      <c r="AH467" s="14">
        <v>29437379</v>
      </c>
    </row>
    <row r="468" spans="1:34" ht="14.5" x14ac:dyDescent="0.35">
      <c r="A468" s="14" t="s">
        <v>144</v>
      </c>
      <c r="B468" s="14" t="s">
        <v>88</v>
      </c>
      <c r="C468" s="19">
        <f t="shared" si="7"/>
        <v>0</v>
      </c>
      <c r="D468" s="17">
        <v>0</v>
      </c>
      <c r="E468" s="14">
        <v>0</v>
      </c>
      <c r="F468" s="14">
        <v>0</v>
      </c>
      <c r="G468" s="14">
        <v>0</v>
      </c>
      <c r="H468" s="14">
        <v>0</v>
      </c>
      <c r="I468" s="14">
        <v>0</v>
      </c>
      <c r="J468" s="14">
        <v>0</v>
      </c>
      <c r="K468" s="14">
        <v>0</v>
      </c>
      <c r="L468" s="14">
        <v>0</v>
      </c>
      <c r="M468" s="14">
        <v>0</v>
      </c>
      <c r="N468" s="14">
        <v>0</v>
      </c>
      <c r="O468" s="14">
        <v>0</v>
      </c>
      <c r="P468" s="14">
        <v>0</v>
      </c>
      <c r="Q468" s="14">
        <v>0</v>
      </c>
      <c r="R468" s="14">
        <v>0</v>
      </c>
      <c r="S468" s="14">
        <v>0</v>
      </c>
      <c r="T468" s="14">
        <v>0</v>
      </c>
      <c r="U468" s="14">
        <v>0</v>
      </c>
      <c r="V468" s="14">
        <v>0</v>
      </c>
      <c r="W468" s="14">
        <v>0</v>
      </c>
      <c r="X468" s="14">
        <v>0</v>
      </c>
      <c r="Y468" s="14">
        <v>0</v>
      </c>
      <c r="Z468" s="14">
        <v>0</v>
      </c>
      <c r="AA468" s="14">
        <v>0</v>
      </c>
      <c r="AB468" s="14">
        <v>0</v>
      </c>
      <c r="AC468" s="14">
        <v>0</v>
      </c>
      <c r="AD468" s="14">
        <v>0</v>
      </c>
      <c r="AE468" s="14">
        <v>0</v>
      </c>
      <c r="AF468" s="14">
        <v>0</v>
      </c>
      <c r="AG468" s="14">
        <v>0</v>
      </c>
      <c r="AH468" s="14">
        <v>0</v>
      </c>
    </row>
    <row r="469" spans="1:34" ht="14.5" x14ac:dyDescent="0.35">
      <c r="A469" s="14" t="s">
        <v>144</v>
      </c>
      <c r="B469" s="14" t="s">
        <v>89</v>
      </c>
      <c r="C469" s="19">
        <f t="shared" si="7"/>
        <v>46595.5</v>
      </c>
      <c r="D469" s="17">
        <v>85317</v>
      </c>
      <c r="E469" s="14">
        <v>98458</v>
      </c>
      <c r="F469" s="14">
        <v>2607</v>
      </c>
      <c r="G469" s="14">
        <v>0</v>
      </c>
      <c r="H469" s="14">
        <v>0</v>
      </c>
      <c r="I469" s="14">
        <v>0</v>
      </c>
      <c r="J469" s="14">
        <v>0</v>
      </c>
      <c r="K469" s="14">
        <v>0</v>
      </c>
      <c r="L469" s="14">
        <v>0</v>
      </c>
      <c r="M469" s="14">
        <v>0</v>
      </c>
      <c r="N469" s="14">
        <v>0</v>
      </c>
      <c r="O469" s="14">
        <v>309537</v>
      </c>
      <c r="P469" s="14">
        <v>325885</v>
      </c>
      <c r="Q469" s="14">
        <v>330641</v>
      </c>
      <c r="R469" s="14">
        <v>299634</v>
      </c>
      <c r="S469" s="14">
        <v>0</v>
      </c>
      <c r="T469" s="14">
        <v>286811</v>
      </c>
      <c r="U469" s="14">
        <v>238012</v>
      </c>
      <c r="V469" s="14">
        <v>0</v>
      </c>
      <c r="W469" s="14">
        <v>0</v>
      </c>
      <c r="X469" s="14">
        <v>0</v>
      </c>
      <c r="Y469" s="14">
        <v>0</v>
      </c>
      <c r="Z469" s="14">
        <v>0</v>
      </c>
      <c r="AA469" s="14">
        <v>0</v>
      </c>
      <c r="AB469" s="14">
        <v>0</v>
      </c>
      <c r="AC469" s="14">
        <v>0</v>
      </c>
      <c r="AD469" s="14">
        <v>0</v>
      </c>
      <c r="AE469" s="14">
        <v>0</v>
      </c>
      <c r="AF469" s="14">
        <v>0</v>
      </c>
      <c r="AG469" s="14">
        <v>0</v>
      </c>
      <c r="AH469" s="14">
        <v>0</v>
      </c>
    </row>
    <row r="470" spans="1:34" ht="14.5" x14ac:dyDescent="0.35">
      <c r="A470" s="14" t="s">
        <v>144</v>
      </c>
      <c r="B470" s="20" t="s">
        <v>90</v>
      </c>
      <c r="C470" s="29">
        <f t="shared" si="7"/>
        <v>50453915.5</v>
      </c>
      <c r="D470" s="17">
        <v>50639862</v>
      </c>
      <c r="E470" s="14">
        <v>51043148</v>
      </c>
      <c r="F470" s="14">
        <v>51210655</v>
      </c>
      <c r="G470" s="14">
        <v>48921997</v>
      </c>
      <c r="H470" s="14">
        <v>48431193</v>
      </c>
      <c r="I470" s="14">
        <v>47147293</v>
      </c>
      <c r="J470" s="14">
        <v>47201853</v>
      </c>
      <c r="K470" s="14">
        <v>46705216</v>
      </c>
      <c r="L470" s="14">
        <v>45709100</v>
      </c>
      <c r="M470" s="14">
        <v>45654877</v>
      </c>
      <c r="N470" s="14">
        <v>45445269</v>
      </c>
      <c r="O470" s="14">
        <v>43641195</v>
      </c>
      <c r="P470" s="14">
        <v>45488070</v>
      </c>
      <c r="Q470" s="14">
        <v>45269523</v>
      </c>
      <c r="R470" s="14">
        <v>43336835</v>
      </c>
      <c r="S470" s="14">
        <v>42756808</v>
      </c>
      <c r="T470" s="14">
        <v>40902773</v>
      </c>
      <c r="U470" s="14">
        <v>41207284</v>
      </c>
      <c r="V470" s="14">
        <v>40897543</v>
      </c>
      <c r="W470" s="14">
        <v>39443755</v>
      </c>
      <c r="X470" s="14">
        <v>39087867</v>
      </c>
      <c r="Y470" s="14">
        <v>38033812</v>
      </c>
      <c r="Z470" s="14">
        <v>37318292</v>
      </c>
      <c r="AA470" s="14">
        <v>36147983</v>
      </c>
      <c r="AB470" s="14">
        <v>34999416</v>
      </c>
      <c r="AC470" s="14">
        <v>34300919</v>
      </c>
      <c r="AD470" s="14">
        <v>33039251</v>
      </c>
      <c r="AE470" s="14">
        <v>32103910</v>
      </c>
      <c r="AF470" s="14">
        <v>30208072</v>
      </c>
      <c r="AG470" s="14">
        <v>30781462</v>
      </c>
      <c r="AH470" s="14">
        <v>29437379</v>
      </c>
    </row>
    <row r="471" spans="1:34" ht="14.5" x14ac:dyDescent="0.35">
      <c r="A471" s="14" t="s">
        <v>144</v>
      </c>
      <c r="B471" s="14" t="s">
        <v>91</v>
      </c>
      <c r="C471" s="19">
        <f t="shared" si="7"/>
        <v>2298165.5</v>
      </c>
      <c r="D471" s="17">
        <v>2145887</v>
      </c>
      <c r="E471" s="14">
        <v>2384215</v>
      </c>
      <c r="F471" s="14">
        <v>2370432</v>
      </c>
      <c r="G471" s="14">
        <v>2292128</v>
      </c>
      <c r="H471" s="14">
        <v>2258629</v>
      </c>
      <c r="I471" s="14">
        <v>2432855</v>
      </c>
      <c r="J471" s="14">
        <v>2364746</v>
      </c>
      <c r="K471" s="14">
        <v>2460132</v>
      </c>
      <c r="L471" s="14">
        <v>2531538</v>
      </c>
      <c r="M471" s="14">
        <v>2481073</v>
      </c>
      <c r="N471" s="14">
        <v>2283033</v>
      </c>
      <c r="O471" s="14">
        <v>1931968</v>
      </c>
      <c r="P471" s="14">
        <v>1173955</v>
      </c>
      <c r="Q471" s="14">
        <v>1318347</v>
      </c>
      <c r="R471" s="14">
        <v>1595367</v>
      </c>
      <c r="S471" s="14">
        <v>1312879</v>
      </c>
      <c r="T471" s="14">
        <v>1352242</v>
      </c>
      <c r="U471" s="14">
        <v>1350833</v>
      </c>
      <c r="V471" s="14">
        <v>1333895</v>
      </c>
      <c r="W471" s="14">
        <v>1305516</v>
      </c>
      <c r="X471" s="14">
        <v>1355547</v>
      </c>
      <c r="Y471" s="14">
        <v>1389192</v>
      </c>
      <c r="Z471" s="14">
        <v>1296156</v>
      </c>
      <c r="AA471" s="14">
        <v>1304141</v>
      </c>
      <c r="AB471" s="14">
        <v>1244344</v>
      </c>
      <c r="AC471" s="14">
        <v>1201086</v>
      </c>
      <c r="AD471" s="14">
        <v>1153767</v>
      </c>
      <c r="AE471" s="14">
        <v>1041965</v>
      </c>
      <c r="AF471" s="14">
        <v>1050950</v>
      </c>
      <c r="AG471" s="14">
        <v>1020405</v>
      </c>
      <c r="AH471" s="14">
        <v>977443</v>
      </c>
    </row>
    <row r="472" spans="1:34" ht="14.5" x14ac:dyDescent="0.35">
      <c r="A472" s="14" t="s">
        <v>144</v>
      </c>
      <c r="B472" s="14" t="s">
        <v>92</v>
      </c>
      <c r="C472" s="19">
        <f t="shared" si="7"/>
        <v>0</v>
      </c>
      <c r="D472" s="17">
        <v>0</v>
      </c>
      <c r="E472" s="14">
        <v>0</v>
      </c>
      <c r="F472" s="14">
        <v>0</v>
      </c>
      <c r="G472" s="14">
        <v>0</v>
      </c>
      <c r="H472" s="14">
        <v>0</v>
      </c>
      <c r="I472" s="14">
        <v>0</v>
      </c>
      <c r="J472" s="14">
        <v>0</v>
      </c>
      <c r="K472" s="14">
        <v>0</v>
      </c>
      <c r="L472" s="14">
        <v>82</v>
      </c>
      <c r="M472" s="14">
        <v>90</v>
      </c>
      <c r="N472" s="14">
        <v>0</v>
      </c>
      <c r="O472" s="14">
        <v>0</v>
      </c>
      <c r="P472" s="14">
        <v>0</v>
      </c>
      <c r="Q472" s="14">
        <v>9</v>
      </c>
      <c r="R472" s="14">
        <v>73</v>
      </c>
      <c r="S472" s="14">
        <v>820</v>
      </c>
      <c r="T472" s="14">
        <v>621</v>
      </c>
      <c r="U472" s="14">
        <v>1319</v>
      </c>
      <c r="V472" s="14">
        <v>0</v>
      </c>
      <c r="W472" s="14">
        <v>0</v>
      </c>
      <c r="X472" s="14">
        <v>25</v>
      </c>
      <c r="Y472" s="14">
        <v>40393</v>
      </c>
      <c r="Z472" s="14">
        <v>41264</v>
      </c>
      <c r="AA472" s="14">
        <v>0</v>
      </c>
      <c r="AB472" s="14">
        <v>0</v>
      </c>
      <c r="AC472" s="14">
        <v>0</v>
      </c>
      <c r="AD472" s="14">
        <v>0</v>
      </c>
      <c r="AE472" s="14">
        <v>0</v>
      </c>
      <c r="AF472" s="14">
        <v>0</v>
      </c>
      <c r="AG472" s="14">
        <v>0</v>
      </c>
      <c r="AH472" s="14">
        <v>0</v>
      </c>
    </row>
    <row r="473" spans="1:34" ht="14.5" x14ac:dyDescent="0.35">
      <c r="A473" s="14" t="s">
        <v>144</v>
      </c>
      <c r="B473" s="20" t="s">
        <v>93</v>
      </c>
      <c r="C473" s="29">
        <f t="shared" si="7"/>
        <v>2722678.25</v>
      </c>
      <c r="D473" s="17">
        <v>2820350</v>
      </c>
      <c r="E473" s="14">
        <v>2767758</v>
      </c>
      <c r="F473" s="14">
        <v>2641325</v>
      </c>
      <c r="G473" s="14">
        <v>2661280</v>
      </c>
      <c r="H473" s="14">
        <v>2527676</v>
      </c>
      <c r="I473" s="14">
        <v>2351398</v>
      </c>
      <c r="J473" s="14">
        <v>2457798</v>
      </c>
      <c r="K473" s="14">
        <v>2508987</v>
      </c>
      <c r="L473" s="14">
        <v>2475329</v>
      </c>
      <c r="M473" s="14">
        <v>2821181</v>
      </c>
      <c r="N473" s="14">
        <v>2807507</v>
      </c>
      <c r="O473" s="14">
        <v>2778086</v>
      </c>
      <c r="P473" s="14">
        <v>2897612</v>
      </c>
      <c r="Q473" s="14">
        <v>2865220</v>
      </c>
      <c r="R473" s="14">
        <v>2809911</v>
      </c>
      <c r="S473" s="14">
        <v>2857683</v>
      </c>
      <c r="T473" s="14">
        <v>2997191</v>
      </c>
      <c r="U473" s="14">
        <v>3025774</v>
      </c>
      <c r="V473" s="14">
        <v>3067709</v>
      </c>
      <c r="W473" s="14">
        <v>3084638</v>
      </c>
      <c r="X473" s="14">
        <v>3040382</v>
      </c>
      <c r="Y473" s="14">
        <v>2983833</v>
      </c>
      <c r="Z473" s="14">
        <v>2653618</v>
      </c>
      <c r="AA473" s="14">
        <v>2725447</v>
      </c>
      <c r="AB473" s="14">
        <v>2716714</v>
      </c>
      <c r="AC473" s="14">
        <v>2618026</v>
      </c>
      <c r="AD473" s="14">
        <v>2509871</v>
      </c>
      <c r="AE473" s="14">
        <v>2569393</v>
      </c>
      <c r="AF473" s="14">
        <v>2388062</v>
      </c>
      <c r="AG473" s="14">
        <v>2363548</v>
      </c>
      <c r="AH473" s="14">
        <v>2234909</v>
      </c>
    </row>
    <row r="474" spans="1:34" ht="14.5" x14ac:dyDescent="0.35">
      <c r="A474" s="14" t="s">
        <v>144</v>
      </c>
      <c r="B474" s="14" t="s">
        <v>94</v>
      </c>
      <c r="C474" s="19">
        <f t="shared" si="7"/>
        <v>142787.25</v>
      </c>
      <c r="D474" s="17">
        <v>-113482</v>
      </c>
      <c r="E474" s="14">
        <v>77789</v>
      </c>
      <c r="F474" s="14">
        <v>281372</v>
      </c>
      <c r="G474" s="14">
        <v>325470</v>
      </c>
      <c r="H474" s="14">
        <v>589336</v>
      </c>
      <c r="I474" s="14">
        <v>721379</v>
      </c>
      <c r="J474" s="14">
        <v>610834</v>
      </c>
      <c r="K474" s="14">
        <v>704561</v>
      </c>
      <c r="L474" s="14">
        <v>781642</v>
      </c>
      <c r="M474" s="14">
        <v>289226</v>
      </c>
      <c r="N474" s="14">
        <v>398772</v>
      </c>
      <c r="O474" s="14">
        <v>393402</v>
      </c>
      <c r="P474" s="14">
        <v>594043</v>
      </c>
      <c r="Q474" s="14">
        <v>721489</v>
      </c>
      <c r="R474" s="14">
        <v>0</v>
      </c>
      <c r="S474" s="14">
        <v>0</v>
      </c>
      <c r="T474" s="14">
        <v>0</v>
      </c>
      <c r="U474" s="14">
        <v>0</v>
      </c>
      <c r="V474" s="14">
        <v>0</v>
      </c>
      <c r="W474" s="14">
        <v>0</v>
      </c>
      <c r="X474" s="14">
        <v>0</v>
      </c>
      <c r="Y474" s="14">
        <v>0</v>
      </c>
      <c r="Z474" s="14">
        <v>0</v>
      </c>
      <c r="AA474" s="14">
        <v>0</v>
      </c>
      <c r="AB474" s="14">
        <v>0</v>
      </c>
      <c r="AC474" s="14">
        <v>0</v>
      </c>
      <c r="AD474" s="14">
        <v>0</v>
      </c>
      <c r="AE474" s="14">
        <v>0</v>
      </c>
      <c r="AF474" s="14">
        <v>0</v>
      </c>
      <c r="AG474" s="14">
        <v>0</v>
      </c>
      <c r="AH474" s="14">
        <v>0</v>
      </c>
    </row>
    <row r="475" spans="1:34" ht="14.5" x14ac:dyDescent="0.35">
      <c r="A475" s="14" t="s">
        <v>144</v>
      </c>
      <c r="B475" s="14" t="s">
        <v>95</v>
      </c>
      <c r="C475" s="19">
        <f t="shared" si="7"/>
        <v>5032541</v>
      </c>
      <c r="D475" s="17">
        <v>4144054</v>
      </c>
      <c r="E475" s="14">
        <v>5400635</v>
      </c>
      <c r="F475" s="14">
        <v>6876784</v>
      </c>
      <c r="G475" s="14">
        <v>3708691</v>
      </c>
      <c r="H475" s="14">
        <v>585672</v>
      </c>
      <c r="I475" s="14">
        <v>4005994</v>
      </c>
      <c r="J475" s="14">
        <v>4218052</v>
      </c>
      <c r="K475" s="14">
        <v>4291861</v>
      </c>
      <c r="L475" s="14">
        <v>5177715</v>
      </c>
      <c r="M475" s="14">
        <v>5125466</v>
      </c>
      <c r="N475" s="14">
        <v>6574140</v>
      </c>
      <c r="O475" s="14">
        <v>3115412</v>
      </c>
      <c r="P475" s="14">
        <v>2933106</v>
      </c>
      <c r="Q475" s="14">
        <v>0</v>
      </c>
      <c r="R475" s="14">
        <v>0</v>
      </c>
      <c r="S475" s="14">
        <v>0</v>
      </c>
      <c r="T475" s="14">
        <v>0</v>
      </c>
      <c r="U475" s="14">
        <v>0</v>
      </c>
      <c r="V475" s="14">
        <v>0</v>
      </c>
      <c r="W475" s="14">
        <v>0</v>
      </c>
      <c r="X475" s="14">
        <v>0</v>
      </c>
      <c r="Y475" s="14">
        <v>0</v>
      </c>
      <c r="Z475" s="14">
        <v>0</v>
      </c>
      <c r="AA475" s="14">
        <v>0</v>
      </c>
      <c r="AB475" s="14">
        <v>0</v>
      </c>
      <c r="AC475" s="14">
        <v>0</v>
      </c>
      <c r="AD475" s="14">
        <v>0</v>
      </c>
      <c r="AE475" s="14">
        <v>0</v>
      </c>
      <c r="AF475" s="14">
        <v>0</v>
      </c>
      <c r="AG475" s="14">
        <v>0</v>
      </c>
      <c r="AH475" s="14">
        <v>0</v>
      </c>
    </row>
    <row r="476" spans="1:34" ht="14.5" x14ac:dyDescent="0.35">
      <c r="A476" s="14" t="s">
        <v>144</v>
      </c>
      <c r="B476" s="20" t="s">
        <v>96</v>
      </c>
      <c r="C476" s="19">
        <f t="shared" si="7"/>
        <v>60650087.5</v>
      </c>
      <c r="D476" s="17">
        <v>59636671</v>
      </c>
      <c r="E476" s="14">
        <v>61673544</v>
      </c>
      <c r="F476" s="14">
        <v>63380569</v>
      </c>
      <c r="G476" s="14">
        <v>57909566</v>
      </c>
      <c r="H476" s="14">
        <v>54392507</v>
      </c>
      <c r="I476" s="14">
        <v>56658918</v>
      </c>
      <c r="J476" s="14">
        <v>56853282</v>
      </c>
      <c r="K476" s="14">
        <v>56670757</v>
      </c>
      <c r="L476" s="14">
        <v>56675406</v>
      </c>
      <c r="M476" s="14">
        <v>56371913</v>
      </c>
      <c r="N476" s="14">
        <v>57508721</v>
      </c>
      <c r="O476" s="14">
        <v>51860063</v>
      </c>
      <c r="P476" s="14">
        <v>53086786</v>
      </c>
      <c r="Q476" s="14">
        <v>50174588</v>
      </c>
      <c r="R476" s="14">
        <v>48220910</v>
      </c>
      <c r="S476" s="14">
        <v>47656200</v>
      </c>
      <c r="T476" s="14">
        <v>45921827</v>
      </c>
      <c r="U476" s="14">
        <v>45882407</v>
      </c>
      <c r="V476" s="14">
        <v>45523459</v>
      </c>
      <c r="W476" s="14">
        <v>43653680</v>
      </c>
      <c r="X476" s="14">
        <v>43822985</v>
      </c>
      <c r="Y476" s="14">
        <v>42804847</v>
      </c>
      <c r="Z476" s="14">
        <v>41725075</v>
      </c>
      <c r="AA476" s="14">
        <v>40515098</v>
      </c>
      <c r="AB476" s="14">
        <v>39314750</v>
      </c>
      <c r="AC476" s="14">
        <v>38610750</v>
      </c>
      <c r="AD476" s="14">
        <v>37056166</v>
      </c>
      <c r="AE476" s="14">
        <v>36171144</v>
      </c>
      <c r="AF476" s="14">
        <v>33994306</v>
      </c>
      <c r="AG476" s="14">
        <v>34477142</v>
      </c>
      <c r="AH476" s="14">
        <v>32978738</v>
      </c>
    </row>
    <row r="477" spans="1:34" ht="14.5" x14ac:dyDescent="0.35">
      <c r="A477" s="14" t="s">
        <v>144</v>
      </c>
      <c r="B477" s="14" t="s">
        <v>97</v>
      </c>
      <c r="C477" s="19">
        <f t="shared" si="7"/>
        <v>5032541</v>
      </c>
      <c r="D477" s="17">
        <v>4144054</v>
      </c>
      <c r="E477" s="14">
        <v>5400635</v>
      </c>
      <c r="F477" s="14">
        <v>6876784</v>
      </c>
      <c r="G477" s="14">
        <v>3708691</v>
      </c>
      <c r="H477" s="14">
        <v>585672</v>
      </c>
      <c r="I477" s="14">
        <v>4005994</v>
      </c>
      <c r="J477" s="14">
        <v>4218052</v>
      </c>
      <c r="K477" s="14">
        <v>4291861</v>
      </c>
      <c r="L477" s="14">
        <v>5177715</v>
      </c>
      <c r="M477" s="14">
        <v>5125466</v>
      </c>
      <c r="N477" s="14">
        <v>6574140</v>
      </c>
      <c r="O477" s="14">
        <v>3115412</v>
      </c>
      <c r="P477" s="14">
        <v>2933106</v>
      </c>
      <c r="Q477" s="14">
        <v>-385371</v>
      </c>
      <c r="R477" s="14">
        <v>-2737448</v>
      </c>
      <c r="S477" s="14">
        <v>-3500038</v>
      </c>
      <c r="T477" s="14">
        <v>-2673632</v>
      </c>
      <c r="U477" s="14">
        <v>-3766215</v>
      </c>
      <c r="V477" s="14">
        <v>-2995074</v>
      </c>
      <c r="W477" s="14">
        <v>-2990022</v>
      </c>
      <c r="X477" s="14">
        <v>-2280974</v>
      </c>
      <c r="Y477" s="14">
        <v>-3935361</v>
      </c>
      <c r="Z477" s="14">
        <v>-3168399</v>
      </c>
      <c r="AA477" s="14">
        <v>-4931097</v>
      </c>
      <c r="AB477" s="14">
        <v>-4626135</v>
      </c>
      <c r="AC477" s="14">
        <v>-3857822</v>
      </c>
      <c r="AD477" s="14">
        <v>-3889159</v>
      </c>
      <c r="AE477" s="14">
        <v>-4122132</v>
      </c>
      <c r="AF477" s="14">
        <v>-3497382</v>
      </c>
      <c r="AG477" s="14">
        <v>-2209287</v>
      </c>
      <c r="AH477" s="14">
        <v>-2934233</v>
      </c>
    </row>
    <row r="478" spans="1:34" ht="14.5" x14ac:dyDescent="0.35">
      <c r="A478" s="14" t="s">
        <v>144</v>
      </c>
      <c r="B478" s="14" t="s">
        <v>98</v>
      </c>
      <c r="C478" s="19">
        <f t="shared" si="7"/>
        <v>1.0900000000000001</v>
      </c>
      <c r="D478" s="17">
        <v>1.07</v>
      </c>
      <c r="E478" s="14">
        <v>1.1000000000000001</v>
      </c>
      <c r="F478" s="14">
        <v>1.1200000000000001</v>
      </c>
      <c r="G478" s="14">
        <v>1.07</v>
      </c>
      <c r="H478" s="14">
        <v>1.01</v>
      </c>
      <c r="I478" s="14">
        <v>1.08</v>
      </c>
      <c r="J478" s="14">
        <v>1.08</v>
      </c>
      <c r="K478" s="14">
        <v>1.08</v>
      </c>
      <c r="L478" s="14">
        <v>1.1000000000000001</v>
      </c>
      <c r="M478" s="14">
        <v>1.1000000000000001</v>
      </c>
      <c r="N478" s="14">
        <v>1.1299999999999999</v>
      </c>
      <c r="O478" s="14">
        <v>1.06</v>
      </c>
      <c r="P478" s="14">
        <v>1.06</v>
      </c>
      <c r="Q478" s="14">
        <v>0.99</v>
      </c>
      <c r="R478" s="14">
        <v>0.94</v>
      </c>
      <c r="S478" s="14">
        <v>0.93</v>
      </c>
      <c r="T478" s="14">
        <v>0.94</v>
      </c>
      <c r="U478" s="14">
        <v>0.92</v>
      </c>
      <c r="V478" s="14">
        <v>0.93</v>
      </c>
      <c r="W478" s="14">
        <v>0.93</v>
      </c>
      <c r="X478" s="14">
        <v>0.95</v>
      </c>
      <c r="Y478" s="14">
        <v>0.91</v>
      </c>
      <c r="Z478" s="14">
        <v>0.92</v>
      </c>
      <c r="AA478" s="14">
        <v>0.88</v>
      </c>
      <c r="AB478" s="14">
        <v>0.88</v>
      </c>
      <c r="AC478" s="14">
        <v>0.9</v>
      </c>
      <c r="AD478" s="14">
        <v>0.9</v>
      </c>
      <c r="AE478" s="14">
        <v>0.89</v>
      </c>
      <c r="AF478" s="14">
        <v>0.9</v>
      </c>
      <c r="AG478" s="14">
        <v>0.94</v>
      </c>
      <c r="AH478" s="14">
        <v>0.91</v>
      </c>
    </row>
    <row r="479" spans="1:34" ht="14.5" x14ac:dyDescent="0.35">
      <c r="A479" s="14" t="s">
        <v>144</v>
      </c>
      <c r="B479" s="14" t="s">
        <v>99</v>
      </c>
      <c r="C479" s="19">
        <f t="shared" si="7"/>
        <v>0</v>
      </c>
    </row>
    <row r="480" spans="1:34" ht="14.5" x14ac:dyDescent="0.35">
      <c r="A480" s="14" t="s">
        <v>144</v>
      </c>
      <c r="B480" s="14" t="s">
        <v>35</v>
      </c>
      <c r="C480" s="19">
        <f t="shared" si="7"/>
        <v>0</v>
      </c>
      <c r="D480" s="17" t="s">
        <v>100</v>
      </c>
      <c r="E480" s="14" t="s">
        <v>101</v>
      </c>
      <c r="F480" s="14" t="s">
        <v>102</v>
      </c>
      <c r="G480" s="14" t="s">
        <v>103</v>
      </c>
      <c r="H480" s="14" t="s">
        <v>104</v>
      </c>
      <c r="I480" s="14" t="s">
        <v>105</v>
      </c>
      <c r="J480" s="14" t="s">
        <v>106</v>
      </c>
      <c r="K480" s="14" t="s">
        <v>107</v>
      </c>
      <c r="L480" s="14" t="s">
        <v>108</v>
      </c>
      <c r="M480" s="14" t="s">
        <v>109</v>
      </c>
      <c r="N480" s="14" t="s">
        <v>110</v>
      </c>
      <c r="O480" s="14" t="s">
        <v>111</v>
      </c>
      <c r="P480" s="14" t="s">
        <v>112</v>
      </c>
      <c r="Q480" s="14" t="s">
        <v>113</v>
      </c>
      <c r="R480" s="14" t="s">
        <v>114</v>
      </c>
      <c r="S480" s="14" t="s">
        <v>115</v>
      </c>
      <c r="T480" s="14" t="s">
        <v>116</v>
      </c>
      <c r="U480" s="14" t="s">
        <v>117</v>
      </c>
      <c r="V480" s="14" t="s">
        <v>118</v>
      </c>
      <c r="W480" s="14" t="s">
        <v>119</v>
      </c>
      <c r="X480" s="14" t="s">
        <v>120</v>
      </c>
      <c r="Y480" s="14" t="s">
        <v>121</v>
      </c>
      <c r="Z480" s="14" t="s">
        <v>122</v>
      </c>
      <c r="AA480" s="14" t="s">
        <v>123</v>
      </c>
      <c r="AB480" s="14" t="s">
        <v>124</v>
      </c>
      <c r="AC480" s="14" t="s">
        <v>125</v>
      </c>
      <c r="AD480" s="14" t="s">
        <v>126</v>
      </c>
      <c r="AE480" s="14" t="s">
        <v>127</v>
      </c>
      <c r="AF480" s="14" t="s">
        <v>128</v>
      </c>
      <c r="AG480" s="14" t="s">
        <v>129</v>
      </c>
      <c r="AH480" s="14" t="s">
        <v>130</v>
      </c>
    </row>
    <row r="481" spans="1:34" ht="14.5" x14ac:dyDescent="0.35">
      <c r="B481" s="14" t="s">
        <v>145</v>
      </c>
      <c r="C481" s="19">
        <f t="shared" si="7"/>
        <v>0</v>
      </c>
    </row>
    <row r="482" spans="1:34" ht="14.5" x14ac:dyDescent="0.35">
      <c r="A482" s="14" t="s">
        <v>145</v>
      </c>
      <c r="B482" s="14" t="s">
        <v>38</v>
      </c>
      <c r="C482" s="19">
        <f t="shared" si="7"/>
        <v>0</v>
      </c>
    </row>
    <row r="483" spans="1:34" ht="14.5" x14ac:dyDescent="0.35">
      <c r="A483" s="14" t="s">
        <v>145</v>
      </c>
      <c r="B483" s="14" t="s">
        <v>39</v>
      </c>
      <c r="C483" s="19">
        <f t="shared" si="7"/>
        <v>0</v>
      </c>
      <c r="D483" s="17" t="s">
        <v>40</v>
      </c>
      <c r="E483" s="14" t="s">
        <v>41</v>
      </c>
      <c r="F483" s="14" t="s">
        <v>42</v>
      </c>
      <c r="G483" s="14" t="s">
        <v>43</v>
      </c>
      <c r="H483" s="14" t="s">
        <v>44</v>
      </c>
      <c r="I483" s="14" t="s">
        <v>45</v>
      </c>
      <c r="J483" s="14" t="s">
        <v>46</v>
      </c>
      <c r="K483" s="14" t="s">
        <v>47</v>
      </c>
      <c r="L483" s="14" t="s">
        <v>48</v>
      </c>
      <c r="M483" s="14" t="s">
        <v>49</v>
      </c>
      <c r="N483" s="14" t="s">
        <v>50</v>
      </c>
      <c r="O483" s="14" t="s">
        <v>51</v>
      </c>
      <c r="P483" s="14" t="s">
        <v>52</v>
      </c>
      <c r="Q483" s="14" t="s">
        <v>53</v>
      </c>
      <c r="R483" s="14" t="s">
        <v>54</v>
      </c>
      <c r="S483" s="14" t="s">
        <v>55</v>
      </c>
      <c r="T483" s="14" t="s">
        <v>56</v>
      </c>
      <c r="U483" s="14" t="s">
        <v>57</v>
      </c>
      <c r="V483" s="14" t="s">
        <v>58</v>
      </c>
      <c r="W483" s="14" t="s">
        <v>59</v>
      </c>
      <c r="X483" s="14" t="s">
        <v>60</v>
      </c>
      <c r="Y483" s="14" t="s">
        <v>61</v>
      </c>
      <c r="Z483" s="14" t="s">
        <v>62</v>
      </c>
      <c r="AA483" s="14" t="s">
        <v>63</v>
      </c>
      <c r="AB483" s="14" t="s">
        <v>64</v>
      </c>
      <c r="AC483" s="14" t="s">
        <v>65</v>
      </c>
      <c r="AD483" s="14" t="s">
        <v>66</v>
      </c>
      <c r="AE483" s="14" t="s">
        <v>67</v>
      </c>
      <c r="AF483" s="14" t="s">
        <v>68</v>
      </c>
      <c r="AG483" s="14" t="s">
        <v>69</v>
      </c>
      <c r="AH483" s="14" t="s">
        <v>70</v>
      </c>
    </row>
    <row r="484" spans="1:34" ht="14.5" x14ac:dyDescent="0.35">
      <c r="A484" s="14" t="s">
        <v>145</v>
      </c>
      <c r="B484" s="14" t="s">
        <v>71</v>
      </c>
      <c r="C484" s="19">
        <f t="shared" si="7"/>
        <v>0</v>
      </c>
      <c r="D484" s="17" t="s">
        <v>72</v>
      </c>
      <c r="E484" s="14" t="s">
        <v>72</v>
      </c>
      <c r="F484" s="14" t="s">
        <v>72</v>
      </c>
      <c r="G484" s="14" t="s">
        <v>72</v>
      </c>
      <c r="H484" s="14" t="s">
        <v>72</v>
      </c>
      <c r="I484" s="14" t="s">
        <v>72</v>
      </c>
      <c r="J484" s="14" t="s">
        <v>72</v>
      </c>
      <c r="K484" s="14" t="s">
        <v>72</v>
      </c>
      <c r="L484" s="14" t="s">
        <v>72</v>
      </c>
      <c r="M484" s="14" t="s">
        <v>72</v>
      </c>
      <c r="N484" s="14" t="s">
        <v>72</v>
      </c>
      <c r="O484" s="14" t="s">
        <v>72</v>
      </c>
      <c r="P484" s="14" t="s">
        <v>72</v>
      </c>
      <c r="Q484" s="14" t="s">
        <v>72</v>
      </c>
      <c r="R484" s="14" t="s">
        <v>72</v>
      </c>
      <c r="S484" s="14" t="s">
        <v>72</v>
      </c>
      <c r="T484" s="14" t="s">
        <v>72</v>
      </c>
      <c r="U484" s="14" t="s">
        <v>72</v>
      </c>
      <c r="V484" s="14" t="s">
        <v>72</v>
      </c>
      <c r="W484" s="14" t="s">
        <v>72</v>
      </c>
      <c r="X484" s="14" t="s">
        <v>72</v>
      </c>
      <c r="Y484" s="14" t="s">
        <v>72</v>
      </c>
      <c r="Z484" s="14" t="s">
        <v>72</v>
      </c>
      <c r="AA484" s="14" t="s">
        <v>72</v>
      </c>
      <c r="AB484" s="14" t="s">
        <v>72</v>
      </c>
      <c r="AC484" s="14" t="s">
        <v>72</v>
      </c>
      <c r="AD484" s="14" t="s">
        <v>72</v>
      </c>
      <c r="AE484" s="14" t="s">
        <v>72</v>
      </c>
      <c r="AF484" s="14" t="s">
        <v>72</v>
      </c>
      <c r="AG484" s="14" t="s">
        <v>72</v>
      </c>
      <c r="AH484" s="14" t="s">
        <v>72</v>
      </c>
    </row>
    <row r="485" spans="1:34" ht="14.5" x14ac:dyDescent="0.35">
      <c r="A485" s="14" t="s">
        <v>145</v>
      </c>
      <c r="B485" s="14" t="s">
        <v>73</v>
      </c>
      <c r="C485" s="19">
        <f t="shared" si="7"/>
        <v>0</v>
      </c>
      <c r="D485" s="17" t="s">
        <v>72</v>
      </c>
      <c r="E485" s="14" t="s">
        <v>72</v>
      </c>
      <c r="F485" s="14" t="s">
        <v>72</v>
      </c>
      <c r="G485" s="14" t="s">
        <v>72</v>
      </c>
      <c r="H485" s="14" t="s">
        <v>72</v>
      </c>
      <c r="I485" s="14" t="s">
        <v>72</v>
      </c>
      <c r="J485" s="14" t="s">
        <v>72</v>
      </c>
      <c r="K485" s="14" t="s">
        <v>72</v>
      </c>
      <c r="L485" s="14" t="s">
        <v>72</v>
      </c>
      <c r="M485" s="14" t="s">
        <v>72</v>
      </c>
      <c r="N485" s="14" t="s">
        <v>72</v>
      </c>
      <c r="O485" s="14" t="s">
        <v>72</v>
      </c>
      <c r="P485" s="14" t="s">
        <v>72</v>
      </c>
      <c r="Q485" s="14" t="s">
        <v>72</v>
      </c>
      <c r="R485" s="14" t="s">
        <v>72</v>
      </c>
      <c r="S485" s="14" t="s">
        <v>72</v>
      </c>
      <c r="T485" s="14" t="s">
        <v>72</v>
      </c>
      <c r="U485" s="14" t="s">
        <v>72</v>
      </c>
      <c r="V485" s="14" t="s">
        <v>72</v>
      </c>
      <c r="W485" s="14" t="s">
        <v>72</v>
      </c>
      <c r="X485" s="14" t="s">
        <v>72</v>
      </c>
      <c r="Y485" s="14" t="s">
        <v>72</v>
      </c>
      <c r="Z485" s="14" t="s">
        <v>72</v>
      </c>
      <c r="AA485" s="14" t="s">
        <v>72</v>
      </c>
      <c r="AB485" s="14" t="s">
        <v>72</v>
      </c>
      <c r="AC485" s="14" t="s">
        <v>72</v>
      </c>
      <c r="AD485" s="14" t="s">
        <v>72</v>
      </c>
      <c r="AE485" s="14" t="s">
        <v>72</v>
      </c>
      <c r="AF485" s="14" t="s">
        <v>72</v>
      </c>
      <c r="AG485" s="14" t="s">
        <v>72</v>
      </c>
      <c r="AH485" s="14" t="s">
        <v>72</v>
      </c>
    </row>
    <row r="486" spans="1:34" ht="14.5" x14ac:dyDescent="0.35">
      <c r="A486" s="14" t="s">
        <v>145</v>
      </c>
      <c r="B486" s="14" t="s">
        <v>74</v>
      </c>
      <c r="C486" s="19">
        <f t="shared" si="7"/>
        <v>32979302.75</v>
      </c>
      <c r="D486" s="17">
        <v>32081773</v>
      </c>
      <c r="E486" s="14">
        <v>31467553</v>
      </c>
      <c r="F486" s="14">
        <v>34517756</v>
      </c>
      <c r="G486" s="14">
        <v>33850129</v>
      </c>
      <c r="H486" s="14">
        <v>34176130</v>
      </c>
      <c r="I486" s="14">
        <v>35293856</v>
      </c>
      <c r="J486" s="14">
        <v>39669629</v>
      </c>
      <c r="K486" s="14">
        <v>39808763</v>
      </c>
      <c r="L486" s="14">
        <v>39949146</v>
      </c>
      <c r="M486" s="14">
        <v>42582626</v>
      </c>
      <c r="N486" s="14">
        <v>45270047</v>
      </c>
      <c r="O486" s="14">
        <v>44443224</v>
      </c>
      <c r="P486" s="14">
        <v>45275773</v>
      </c>
      <c r="Q486" s="14">
        <v>49256450</v>
      </c>
      <c r="R486" s="14">
        <v>44621389</v>
      </c>
      <c r="S486" s="14">
        <v>45421033</v>
      </c>
      <c r="T486" s="14">
        <v>46409328</v>
      </c>
      <c r="U486" s="14">
        <v>46155505</v>
      </c>
      <c r="V486" s="14">
        <v>46691936</v>
      </c>
      <c r="W486" s="14">
        <v>44642712</v>
      </c>
      <c r="X486" s="14">
        <v>44764909</v>
      </c>
      <c r="Y486" s="14">
        <v>42002924</v>
      </c>
      <c r="Z486" s="14">
        <v>41480827</v>
      </c>
      <c r="AA486" s="14">
        <v>37843716</v>
      </c>
      <c r="AB486" s="14">
        <v>39874544</v>
      </c>
      <c r="AC486" s="14">
        <v>38230483</v>
      </c>
      <c r="AD486" s="14">
        <v>37283871</v>
      </c>
      <c r="AE486" s="14">
        <v>36432577</v>
      </c>
      <c r="AF486" s="14">
        <v>31763765</v>
      </c>
      <c r="AG486" s="14">
        <v>32314825</v>
      </c>
      <c r="AH486" s="14">
        <v>33868644</v>
      </c>
    </row>
    <row r="487" spans="1:34" ht="14.5" x14ac:dyDescent="0.35">
      <c r="A487" s="14" t="s">
        <v>145</v>
      </c>
      <c r="B487" s="14" t="s">
        <v>75</v>
      </c>
      <c r="C487" s="19">
        <f t="shared" si="7"/>
        <v>18919620.75</v>
      </c>
      <c r="D487" s="17">
        <v>22257021</v>
      </c>
      <c r="E487" s="14">
        <v>19305066</v>
      </c>
      <c r="F487" s="14">
        <v>17090987</v>
      </c>
      <c r="G487" s="14">
        <v>17025409</v>
      </c>
      <c r="H487" s="14">
        <v>13372086</v>
      </c>
      <c r="I487" s="14">
        <v>10197702</v>
      </c>
      <c r="J487" s="14">
        <v>10022363</v>
      </c>
      <c r="K487" s="14">
        <v>8588130</v>
      </c>
      <c r="L487" s="14">
        <v>4411011</v>
      </c>
      <c r="M487" s="14">
        <v>2775806</v>
      </c>
      <c r="N487" s="14">
        <v>2653716</v>
      </c>
      <c r="O487" s="14">
        <v>2234084</v>
      </c>
      <c r="P487" s="14">
        <v>1354496</v>
      </c>
      <c r="Q487" s="14">
        <v>857222</v>
      </c>
      <c r="R487" s="14">
        <v>895109</v>
      </c>
      <c r="S487" s="14">
        <v>436382</v>
      </c>
      <c r="T487" s="14">
        <v>368344</v>
      </c>
      <c r="U487" s="14">
        <v>376724</v>
      </c>
      <c r="V487" s="14">
        <v>479425</v>
      </c>
      <c r="W487" s="14">
        <v>65393</v>
      </c>
      <c r="X487" s="14">
        <v>15332</v>
      </c>
      <c r="Y487" s="14">
        <v>12367</v>
      </c>
      <c r="Z487" s="14">
        <v>11425</v>
      </c>
      <c r="AA487" s="14">
        <v>13881</v>
      </c>
      <c r="AB487" s="14">
        <v>10969</v>
      </c>
      <c r="AC487" s="14">
        <v>11214</v>
      </c>
      <c r="AD487" s="14">
        <v>9854</v>
      </c>
      <c r="AE487" s="14">
        <v>4985</v>
      </c>
      <c r="AF487" s="14">
        <v>9768</v>
      </c>
      <c r="AG487" s="14">
        <v>1465</v>
      </c>
      <c r="AH487" s="14">
        <v>1465</v>
      </c>
    </row>
    <row r="488" spans="1:34" ht="14.5" x14ac:dyDescent="0.35">
      <c r="A488" s="14" t="s">
        <v>145</v>
      </c>
      <c r="B488" s="14" t="s">
        <v>76</v>
      </c>
      <c r="C488" s="19">
        <f t="shared" si="7"/>
        <v>0</v>
      </c>
      <c r="D488" s="17">
        <v>0</v>
      </c>
      <c r="E488" s="14">
        <v>0</v>
      </c>
      <c r="F488" s="14">
        <v>0</v>
      </c>
      <c r="G488" s="14">
        <v>0</v>
      </c>
      <c r="H488" s="14">
        <v>0</v>
      </c>
      <c r="I488" s="14">
        <v>0</v>
      </c>
      <c r="J488" s="14">
        <v>0</v>
      </c>
      <c r="K488" s="14">
        <v>0</v>
      </c>
      <c r="L488" s="14">
        <v>0</v>
      </c>
      <c r="M488" s="14">
        <v>0</v>
      </c>
      <c r="N488" s="14">
        <v>0</v>
      </c>
      <c r="O488" s="14">
        <v>0</v>
      </c>
      <c r="P488" s="14">
        <v>0</v>
      </c>
      <c r="Q488" s="14">
        <v>0</v>
      </c>
      <c r="R488" s="14">
        <v>0</v>
      </c>
      <c r="S488" s="14">
        <v>0</v>
      </c>
      <c r="T488" s="14">
        <v>0</v>
      </c>
      <c r="U488" s="14">
        <v>0</v>
      </c>
      <c r="V488" s="14">
        <v>0</v>
      </c>
      <c r="W488" s="14">
        <v>0</v>
      </c>
      <c r="X488" s="14">
        <v>0</v>
      </c>
      <c r="Y488" s="14">
        <v>0</v>
      </c>
      <c r="Z488" s="14">
        <v>0</v>
      </c>
      <c r="AA488" s="14">
        <v>0</v>
      </c>
      <c r="AB488" s="14">
        <v>0</v>
      </c>
      <c r="AC488" s="14">
        <v>0</v>
      </c>
      <c r="AD488" s="14">
        <v>0</v>
      </c>
      <c r="AE488" s="14">
        <v>0</v>
      </c>
      <c r="AF488" s="14">
        <v>0</v>
      </c>
      <c r="AG488" s="14">
        <v>0</v>
      </c>
      <c r="AH488" s="14">
        <v>0</v>
      </c>
    </row>
    <row r="489" spans="1:34" ht="14.5" x14ac:dyDescent="0.35">
      <c r="A489" s="14" t="s">
        <v>145</v>
      </c>
      <c r="B489" s="14" t="s">
        <v>77</v>
      </c>
      <c r="C489" s="19">
        <f t="shared" si="7"/>
        <v>51898923.5</v>
      </c>
      <c r="D489" s="17">
        <v>54338794</v>
      </c>
      <c r="E489" s="14">
        <v>50772619</v>
      </c>
      <c r="F489" s="14">
        <v>51608743</v>
      </c>
      <c r="G489" s="14">
        <v>50875538</v>
      </c>
      <c r="H489" s="14">
        <v>47548216</v>
      </c>
      <c r="I489" s="14">
        <v>45491558</v>
      </c>
      <c r="J489" s="14">
        <v>49691992</v>
      </c>
      <c r="K489" s="14">
        <v>48396893</v>
      </c>
      <c r="L489" s="14">
        <v>44360157</v>
      </c>
      <c r="M489" s="14">
        <v>45358432</v>
      </c>
      <c r="N489" s="14">
        <v>47923762</v>
      </c>
      <c r="O489" s="14">
        <v>46677308</v>
      </c>
      <c r="P489" s="14">
        <v>46630269</v>
      </c>
      <c r="Q489" s="14">
        <v>50113672</v>
      </c>
      <c r="R489" s="14">
        <v>45516498</v>
      </c>
      <c r="S489" s="14">
        <v>45857415</v>
      </c>
      <c r="T489" s="14">
        <v>46777672</v>
      </c>
      <c r="U489" s="14">
        <v>46532228</v>
      </c>
      <c r="V489" s="14">
        <v>47171361</v>
      </c>
      <c r="W489" s="14">
        <v>44708105</v>
      </c>
      <c r="X489" s="14">
        <v>44780241</v>
      </c>
      <c r="Y489" s="14">
        <v>42015291</v>
      </c>
      <c r="Z489" s="14">
        <v>41492252</v>
      </c>
      <c r="AA489" s="14">
        <v>37857597</v>
      </c>
      <c r="AB489" s="14">
        <v>39885513</v>
      </c>
      <c r="AC489" s="14">
        <v>38241697</v>
      </c>
      <c r="AD489" s="14">
        <v>37293725</v>
      </c>
      <c r="AE489" s="14">
        <v>36437562</v>
      </c>
      <c r="AF489" s="14">
        <v>31773533</v>
      </c>
      <c r="AG489" s="14">
        <v>32316290</v>
      </c>
      <c r="AH489" s="14">
        <v>33870109</v>
      </c>
    </row>
    <row r="490" spans="1:34" ht="14.5" x14ac:dyDescent="0.35">
      <c r="A490" s="14" t="s">
        <v>145</v>
      </c>
      <c r="B490" s="14" t="s">
        <v>78</v>
      </c>
      <c r="C490" s="19">
        <f t="shared" si="7"/>
        <v>15743.5</v>
      </c>
      <c r="D490" s="17">
        <v>15500</v>
      </c>
      <c r="E490" s="14">
        <v>16900</v>
      </c>
      <c r="F490" s="14">
        <v>15600</v>
      </c>
      <c r="G490" s="14">
        <v>14974</v>
      </c>
      <c r="H490" s="14">
        <v>0</v>
      </c>
      <c r="I490" s="14">
        <v>0</v>
      </c>
      <c r="J490" s="14">
        <v>0</v>
      </c>
      <c r="K490" s="14">
        <v>0</v>
      </c>
      <c r="L490" s="14">
        <v>0</v>
      </c>
      <c r="M490" s="14">
        <v>0</v>
      </c>
      <c r="N490" s="14">
        <v>0</v>
      </c>
      <c r="O490" s="14">
        <v>0</v>
      </c>
      <c r="P490" s="14">
        <v>0</v>
      </c>
      <c r="Q490" s="14">
        <v>0</v>
      </c>
      <c r="R490" s="14">
        <v>0</v>
      </c>
      <c r="S490" s="14">
        <v>31</v>
      </c>
      <c r="T490" s="14">
        <v>689</v>
      </c>
      <c r="U490" s="14">
        <v>990</v>
      </c>
      <c r="V490" s="14">
        <v>848</v>
      </c>
      <c r="W490" s="14">
        <v>2057</v>
      </c>
      <c r="X490" s="14">
        <v>1818</v>
      </c>
      <c r="Y490" s="14">
        <v>2216</v>
      </c>
      <c r="Z490" s="14">
        <v>1243</v>
      </c>
      <c r="AA490" s="14">
        <v>912</v>
      </c>
      <c r="AB490" s="14">
        <v>1182</v>
      </c>
      <c r="AC490" s="14">
        <v>4920</v>
      </c>
      <c r="AD490" s="14">
        <v>4920</v>
      </c>
      <c r="AE490" s="14">
        <v>0</v>
      </c>
      <c r="AF490" s="14">
        <v>0</v>
      </c>
      <c r="AG490" s="14">
        <v>0</v>
      </c>
      <c r="AH490" s="14">
        <v>0</v>
      </c>
    </row>
    <row r="491" spans="1:34" ht="14.5" x14ac:dyDescent="0.35">
      <c r="A491" s="14" t="s">
        <v>145</v>
      </c>
      <c r="B491" s="14" t="s">
        <v>79</v>
      </c>
      <c r="C491" s="19">
        <f t="shared" si="7"/>
        <v>103666.25</v>
      </c>
      <c r="D491" s="17">
        <v>187537</v>
      </c>
      <c r="E491" s="14">
        <v>98473</v>
      </c>
      <c r="F491" s="14">
        <v>85870</v>
      </c>
      <c r="G491" s="14">
        <v>42785</v>
      </c>
      <c r="H491" s="14">
        <v>51775</v>
      </c>
      <c r="I491" s="14">
        <v>35566</v>
      </c>
      <c r="J491" s="14">
        <v>36371</v>
      </c>
      <c r="K491" s="14">
        <v>75689</v>
      </c>
      <c r="L491" s="14">
        <v>64534</v>
      </c>
      <c r="M491" s="14">
        <v>1408</v>
      </c>
      <c r="N491" s="14">
        <v>0</v>
      </c>
      <c r="O491" s="14">
        <v>0</v>
      </c>
      <c r="P491" s="14">
        <v>52</v>
      </c>
      <c r="Q491" s="14">
        <v>8523</v>
      </c>
      <c r="R491" s="14">
        <v>7238</v>
      </c>
      <c r="S491" s="14">
        <v>5250</v>
      </c>
      <c r="T491" s="14">
        <v>4298</v>
      </c>
      <c r="U491" s="14">
        <v>34342</v>
      </c>
      <c r="V491" s="14">
        <v>16237</v>
      </c>
      <c r="W491" s="14">
        <v>38360</v>
      </c>
      <c r="X491" s="14">
        <v>33846</v>
      </c>
      <c r="Y491" s="14">
        <v>52723</v>
      </c>
      <c r="Z491" s="14">
        <v>91732</v>
      </c>
      <c r="AA491" s="14">
        <v>58976</v>
      </c>
      <c r="AB491" s="14">
        <v>55461</v>
      </c>
      <c r="AC491" s="14">
        <v>174088</v>
      </c>
      <c r="AD491" s="14">
        <v>321223</v>
      </c>
      <c r="AE491" s="14">
        <v>305005</v>
      </c>
      <c r="AF491" s="14">
        <v>304961</v>
      </c>
      <c r="AG491" s="14">
        <v>314454</v>
      </c>
      <c r="AH491" s="14">
        <v>314749</v>
      </c>
    </row>
    <row r="492" spans="1:34" ht="14.5" x14ac:dyDescent="0.35">
      <c r="A492" s="14" t="s">
        <v>145</v>
      </c>
      <c r="B492" s="14" t="s">
        <v>80</v>
      </c>
      <c r="C492" s="19">
        <f t="shared" si="7"/>
        <v>119409.75</v>
      </c>
      <c r="D492" s="17">
        <v>203037</v>
      </c>
      <c r="E492" s="14">
        <v>115373</v>
      </c>
      <c r="F492" s="14">
        <v>101470</v>
      </c>
      <c r="G492" s="14">
        <v>57759</v>
      </c>
      <c r="H492" s="14">
        <v>51775</v>
      </c>
      <c r="I492" s="14">
        <v>35566</v>
      </c>
      <c r="J492" s="14">
        <v>36371</v>
      </c>
      <c r="K492" s="14">
        <v>75689</v>
      </c>
      <c r="L492" s="14">
        <v>64534</v>
      </c>
      <c r="M492" s="14">
        <v>1408</v>
      </c>
      <c r="N492" s="14">
        <v>0</v>
      </c>
      <c r="O492" s="14">
        <v>0</v>
      </c>
      <c r="P492" s="14">
        <v>52</v>
      </c>
      <c r="Q492" s="14">
        <v>8523</v>
      </c>
      <c r="R492" s="14">
        <v>7238</v>
      </c>
      <c r="S492" s="14">
        <v>5281</v>
      </c>
      <c r="T492" s="14">
        <v>4987</v>
      </c>
      <c r="U492" s="14">
        <v>35332</v>
      </c>
      <c r="V492" s="14">
        <v>17085</v>
      </c>
      <c r="W492" s="14">
        <v>40417</v>
      </c>
      <c r="X492" s="14">
        <v>35664</v>
      </c>
      <c r="Y492" s="14">
        <v>54939</v>
      </c>
      <c r="Z492" s="14">
        <v>92975</v>
      </c>
      <c r="AA492" s="14">
        <v>59888</v>
      </c>
      <c r="AB492" s="14">
        <v>56643</v>
      </c>
      <c r="AC492" s="14">
        <v>179008</v>
      </c>
      <c r="AD492" s="14">
        <v>326143</v>
      </c>
      <c r="AE492" s="14">
        <v>305005</v>
      </c>
      <c r="AF492" s="14">
        <v>304961</v>
      </c>
      <c r="AG492" s="14">
        <v>314454</v>
      </c>
      <c r="AH492" s="14">
        <v>314749</v>
      </c>
    </row>
    <row r="493" spans="1:34" ht="14.5" x14ac:dyDescent="0.35">
      <c r="A493" s="14" t="s">
        <v>145</v>
      </c>
      <c r="B493" s="14" t="s">
        <v>81</v>
      </c>
      <c r="C493" s="19">
        <f t="shared" si="7"/>
        <v>52018333</v>
      </c>
      <c r="D493" s="17">
        <v>54541831</v>
      </c>
      <c r="E493" s="14">
        <v>50887992</v>
      </c>
      <c r="F493" s="14">
        <v>51710213</v>
      </c>
      <c r="G493" s="14">
        <v>50933296</v>
      </c>
      <c r="H493" s="14">
        <v>47599991</v>
      </c>
      <c r="I493" s="14">
        <v>45527124</v>
      </c>
      <c r="J493" s="14">
        <v>49728363</v>
      </c>
      <c r="K493" s="14">
        <v>48472581</v>
      </c>
      <c r="L493" s="14">
        <v>44424691</v>
      </c>
      <c r="M493" s="14">
        <v>45359840</v>
      </c>
      <c r="N493" s="14">
        <v>47923762</v>
      </c>
      <c r="O493" s="14">
        <v>46677308</v>
      </c>
      <c r="P493" s="14">
        <v>46630321</v>
      </c>
      <c r="Q493" s="14">
        <v>50122196</v>
      </c>
      <c r="R493" s="14">
        <v>45523736</v>
      </c>
      <c r="S493" s="14">
        <v>45862696</v>
      </c>
      <c r="T493" s="14">
        <v>46782659</v>
      </c>
      <c r="U493" s="14">
        <v>46567560</v>
      </c>
      <c r="V493" s="14">
        <v>47188446</v>
      </c>
      <c r="W493" s="14">
        <v>44748522</v>
      </c>
      <c r="X493" s="14">
        <v>44815905</v>
      </c>
      <c r="Y493" s="14">
        <v>42070230</v>
      </c>
      <c r="Z493" s="14">
        <v>41585227</v>
      </c>
      <c r="AA493" s="14">
        <v>37917485</v>
      </c>
      <c r="AB493" s="14">
        <v>39942156</v>
      </c>
      <c r="AC493" s="14">
        <v>38420706</v>
      </c>
      <c r="AD493" s="14">
        <v>37619868</v>
      </c>
      <c r="AE493" s="14">
        <v>36742567</v>
      </c>
      <c r="AF493" s="14">
        <v>32078494</v>
      </c>
      <c r="AG493" s="14">
        <v>32630744</v>
      </c>
      <c r="AH493" s="14">
        <v>34184858</v>
      </c>
    </row>
    <row r="494" spans="1:34" ht="14.5" x14ac:dyDescent="0.35">
      <c r="A494" s="14" t="s">
        <v>145</v>
      </c>
      <c r="B494" s="14" t="s">
        <v>82</v>
      </c>
      <c r="C494" s="19">
        <f t="shared" si="7"/>
        <v>21</v>
      </c>
      <c r="D494" s="17">
        <v>0</v>
      </c>
      <c r="E494" s="14">
        <v>0</v>
      </c>
      <c r="F494" s="14">
        <v>0</v>
      </c>
      <c r="G494" s="14">
        <v>84</v>
      </c>
      <c r="H494" s="14">
        <v>0</v>
      </c>
      <c r="I494" s="14">
        <v>0</v>
      </c>
      <c r="J494" s="14">
        <v>0</v>
      </c>
      <c r="K494" s="14">
        <v>0</v>
      </c>
      <c r="L494" s="14">
        <v>0</v>
      </c>
      <c r="M494" s="14">
        <v>0</v>
      </c>
      <c r="N494" s="14">
        <v>0</v>
      </c>
      <c r="O494" s="14">
        <v>0</v>
      </c>
      <c r="P494" s="14">
        <v>0</v>
      </c>
      <c r="Q494" s="14">
        <v>300</v>
      </c>
      <c r="R494" s="14">
        <v>0</v>
      </c>
      <c r="S494" s="14">
        <v>0</v>
      </c>
      <c r="T494" s="14">
        <v>0</v>
      </c>
      <c r="U494" s="14">
        <v>0</v>
      </c>
      <c r="V494" s="14">
        <v>0</v>
      </c>
      <c r="W494" s="14">
        <v>0</v>
      </c>
      <c r="X494" s="14">
        <v>0</v>
      </c>
      <c r="Y494" s="14">
        <v>875</v>
      </c>
      <c r="Z494" s="14">
        <v>3700</v>
      </c>
      <c r="AA494" s="14">
        <v>350</v>
      </c>
      <c r="AB494" s="14">
        <v>0</v>
      </c>
      <c r="AC494" s="14">
        <v>0</v>
      </c>
      <c r="AD494" s="14">
        <v>0</v>
      </c>
      <c r="AE494" s="14">
        <v>0</v>
      </c>
      <c r="AF494" s="14">
        <v>0</v>
      </c>
      <c r="AG494" s="14">
        <v>0</v>
      </c>
      <c r="AH494" s="14">
        <v>0</v>
      </c>
    </row>
    <row r="495" spans="1:34" ht="14.5" x14ac:dyDescent="0.35">
      <c r="A495" s="14" t="s">
        <v>145</v>
      </c>
      <c r="B495" s="14" t="s">
        <v>83</v>
      </c>
      <c r="C495" s="19">
        <f t="shared" si="7"/>
        <v>0</v>
      </c>
      <c r="D495" s="17">
        <v>0</v>
      </c>
      <c r="E495" s="14">
        <v>0</v>
      </c>
      <c r="F495" s="14">
        <v>0</v>
      </c>
      <c r="G495" s="14">
        <v>0</v>
      </c>
      <c r="H495" s="14">
        <v>0</v>
      </c>
      <c r="I495" s="14">
        <v>0</v>
      </c>
      <c r="J495" s="14">
        <v>0</v>
      </c>
      <c r="K495" s="14">
        <v>0</v>
      </c>
      <c r="L495" s="14">
        <v>0</v>
      </c>
      <c r="M495" s="14">
        <v>0</v>
      </c>
      <c r="N495" s="14">
        <v>0</v>
      </c>
      <c r="O495" s="14">
        <v>0</v>
      </c>
      <c r="P495" s="14">
        <v>0</v>
      </c>
      <c r="Q495" s="14">
        <v>0</v>
      </c>
      <c r="R495" s="14">
        <v>0</v>
      </c>
      <c r="S495" s="14">
        <v>0</v>
      </c>
      <c r="T495" s="14">
        <v>0</v>
      </c>
      <c r="U495" s="14">
        <v>0</v>
      </c>
      <c r="V495" s="14">
        <v>0</v>
      </c>
      <c r="W495" s="14">
        <v>0</v>
      </c>
      <c r="X495" s="14">
        <v>0</v>
      </c>
      <c r="Y495" s="14">
        <v>0</v>
      </c>
      <c r="Z495" s="14">
        <v>0</v>
      </c>
      <c r="AA495" s="14">
        <v>0</v>
      </c>
      <c r="AB495" s="14">
        <v>0</v>
      </c>
      <c r="AC495" s="14">
        <v>0</v>
      </c>
      <c r="AD495" s="14">
        <v>0</v>
      </c>
      <c r="AE495" s="14">
        <v>0</v>
      </c>
      <c r="AF495" s="14">
        <v>0</v>
      </c>
      <c r="AG495" s="14">
        <v>0</v>
      </c>
      <c r="AH495" s="14">
        <v>0</v>
      </c>
    </row>
    <row r="496" spans="1:34" ht="14.5" x14ac:dyDescent="0.35">
      <c r="A496" s="14" t="s">
        <v>145</v>
      </c>
      <c r="B496" s="20" t="s">
        <v>84</v>
      </c>
      <c r="C496" s="19">
        <f t="shared" si="7"/>
        <v>52018354</v>
      </c>
      <c r="D496" s="17">
        <v>54541831</v>
      </c>
      <c r="E496" s="14">
        <v>50887992</v>
      </c>
      <c r="F496" s="14">
        <v>51710213</v>
      </c>
      <c r="G496" s="14">
        <v>50933380</v>
      </c>
      <c r="H496" s="14">
        <v>47599991</v>
      </c>
      <c r="I496" s="14">
        <v>45527124</v>
      </c>
      <c r="J496" s="14">
        <v>49728363</v>
      </c>
      <c r="K496" s="14">
        <v>48472581</v>
      </c>
      <c r="L496" s="14">
        <v>44424691</v>
      </c>
      <c r="M496" s="14">
        <v>45359840</v>
      </c>
      <c r="N496" s="14">
        <v>47923762</v>
      </c>
      <c r="O496" s="14">
        <v>46677308</v>
      </c>
      <c r="P496" s="14">
        <v>46630321</v>
      </c>
      <c r="Q496" s="14">
        <v>50122496</v>
      </c>
      <c r="R496" s="14">
        <v>45523736</v>
      </c>
      <c r="S496" s="14">
        <v>45862696</v>
      </c>
      <c r="T496" s="14">
        <v>46782659</v>
      </c>
      <c r="U496" s="14">
        <v>46567560</v>
      </c>
      <c r="V496" s="14">
        <v>47188446</v>
      </c>
      <c r="W496" s="14">
        <v>44748522</v>
      </c>
      <c r="X496" s="14">
        <v>44815905</v>
      </c>
      <c r="Y496" s="14">
        <v>42071105</v>
      </c>
      <c r="Z496" s="14">
        <v>41588927</v>
      </c>
      <c r="AA496" s="14">
        <v>37917835</v>
      </c>
      <c r="AB496" s="14">
        <v>39942156</v>
      </c>
      <c r="AC496" s="14">
        <v>38420706</v>
      </c>
      <c r="AD496" s="14">
        <v>37619868</v>
      </c>
      <c r="AE496" s="14">
        <v>36742567</v>
      </c>
      <c r="AF496" s="14">
        <v>32078494</v>
      </c>
      <c r="AG496" s="14">
        <v>32630744</v>
      </c>
      <c r="AH496" s="14">
        <v>34184858</v>
      </c>
    </row>
    <row r="497" spans="1:34" ht="14.5" x14ac:dyDescent="0.35">
      <c r="A497" s="14" t="s">
        <v>145</v>
      </c>
      <c r="B497" s="14" t="s">
        <v>85</v>
      </c>
      <c r="C497" s="19">
        <f t="shared" si="7"/>
        <v>0</v>
      </c>
      <c r="D497" s="17" t="s">
        <v>72</v>
      </c>
      <c r="E497" s="14" t="s">
        <v>72</v>
      </c>
      <c r="F497" s="14" t="s">
        <v>72</v>
      </c>
      <c r="G497" s="14" t="s">
        <v>72</v>
      </c>
      <c r="H497" s="14" t="s">
        <v>72</v>
      </c>
      <c r="I497" s="14" t="s">
        <v>72</v>
      </c>
      <c r="J497" s="14" t="s">
        <v>72</v>
      </c>
      <c r="K497" s="14" t="s">
        <v>72</v>
      </c>
      <c r="L497" s="14" t="s">
        <v>72</v>
      </c>
      <c r="M497" s="14" t="s">
        <v>72</v>
      </c>
      <c r="N497" s="14" t="s">
        <v>72</v>
      </c>
      <c r="O497" s="14" t="s">
        <v>72</v>
      </c>
      <c r="P497" s="14" t="s">
        <v>72</v>
      </c>
      <c r="Q497" s="14" t="s">
        <v>72</v>
      </c>
      <c r="R497" s="14" t="s">
        <v>72</v>
      </c>
      <c r="S497" s="14" t="s">
        <v>72</v>
      </c>
      <c r="T497" s="14" t="s">
        <v>72</v>
      </c>
      <c r="U497" s="14" t="s">
        <v>72</v>
      </c>
      <c r="V497" s="14" t="s">
        <v>72</v>
      </c>
      <c r="W497" s="14" t="s">
        <v>72</v>
      </c>
      <c r="X497" s="14" t="s">
        <v>72</v>
      </c>
      <c r="Y497" s="14" t="s">
        <v>72</v>
      </c>
      <c r="Z497" s="14" t="s">
        <v>72</v>
      </c>
      <c r="AA497" s="14" t="s">
        <v>72</v>
      </c>
      <c r="AB497" s="14" t="s">
        <v>72</v>
      </c>
      <c r="AC497" s="14" t="s">
        <v>72</v>
      </c>
      <c r="AD497" s="14" t="s">
        <v>72</v>
      </c>
      <c r="AE497" s="14" t="s">
        <v>72</v>
      </c>
      <c r="AF497" s="14" t="s">
        <v>72</v>
      </c>
      <c r="AG497" s="14" t="s">
        <v>72</v>
      </c>
      <c r="AH497" s="14" t="s">
        <v>72</v>
      </c>
    </row>
    <row r="498" spans="1:34" ht="14.5" x14ac:dyDescent="0.35">
      <c r="A498" s="14" t="s">
        <v>145</v>
      </c>
      <c r="B498" s="14" t="s">
        <v>86</v>
      </c>
      <c r="C498" s="19">
        <f t="shared" si="7"/>
        <v>0</v>
      </c>
      <c r="D498" s="17" t="s">
        <v>72</v>
      </c>
      <c r="E498" s="14" t="s">
        <v>72</v>
      </c>
      <c r="F498" s="14" t="s">
        <v>72</v>
      </c>
      <c r="G498" s="14" t="s">
        <v>72</v>
      </c>
      <c r="H498" s="14" t="s">
        <v>72</v>
      </c>
      <c r="I498" s="14" t="s">
        <v>72</v>
      </c>
      <c r="J498" s="14" t="s">
        <v>72</v>
      </c>
      <c r="K498" s="14" t="s">
        <v>72</v>
      </c>
      <c r="L498" s="14" t="s">
        <v>72</v>
      </c>
      <c r="M498" s="14" t="s">
        <v>72</v>
      </c>
      <c r="N498" s="14" t="s">
        <v>72</v>
      </c>
      <c r="O498" s="14" t="s">
        <v>72</v>
      </c>
      <c r="P498" s="14" t="s">
        <v>72</v>
      </c>
      <c r="Q498" s="14" t="s">
        <v>72</v>
      </c>
      <c r="R498" s="14" t="s">
        <v>72</v>
      </c>
      <c r="S498" s="14" t="s">
        <v>72</v>
      </c>
      <c r="T498" s="14" t="s">
        <v>72</v>
      </c>
      <c r="U498" s="14" t="s">
        <v>72</v>
      </c>
      <c r="V498" s="14" t="s">
        <v>72</v>
      </c>
      <c r="W498" s="14" t="s">
        <v>72</v>
      </c>
      <c r="X498" s="14" t="s">
        <v>72</v>
      </c>
      <c r="Y498" s="14" t="s">
        <v>72</v>
      </c>
      <c r="Z498" s="14" t="s">
        <v>72</v>
      </c>
      <c r="AA498" s="14" t="s">
        <v>72</v>
      </c>
      <c r="AB498" s="14" t="s">
        <v>72</v>
      </c>
      <c r="AC498" s="14" t="s">
        <v>72</v>
      </c>
      <c r="AD498" s="14" t="s">
        <v>72</v>
      </c>
      <c r="AE498" s="14" t="s">
        <v>72</v>
      </c>
      <c r="AF498" s="14" t="s">
        <v>72</v>
      </c>
      <c r="AG498" s="14" t="s">
        <v>72</v>
      </c>
      <c r="AH498" s="14" t="s">
        <v>72</v>
      </c>
    </row>
    <row r="499" spans="1:34" ht="14.5" x14ac:dyDescent="0.35">
      <c r="A499" s="14" t="s">
        <v>145</v>
      </c>
      <c r="B499" s="14" t="s">
        <v>87</v>
      </c>
      <c r="C499" s="19">
        <f t="shared" si="7"/>
        <v>40742085</v>
      </c>
      <c r="D499" s="17">
        <v>39483946</v>
      </c>
      <c r="E499" s="14">
        <v>41159628</v>
      </c>
      <c r="F499" s="14">
        <v>42036979</v>
      </c>
      <c r="G499" s="14">
        <v>40287787</v>
      </c>
      <c r="H499" s="14">
        <v>40810174</v>
      </c>
      <c r="I499" s="14">
        <v>39849127</v>
      </c>
      <c r="J499" s="14">
        <v>40561606</v>
      </c>
      <c r="K499" s="14">
        <v>39847397</v>
      </c>
      <c r="L499" s="14">
        <v>40293476</v>
      </c>
      <c r="M499" s="14">
        <v>40760399</v>
      </c>
      <c r="N499" s="14">
        <v>40420675</v>
      </c>
      <c r="O499" s="14">
        <v>38112431</v>
      </c>
      <c r="P499" s="14">
        <v>39830953</v>
      </c>
      <c r="Q499" s="14">
        <v>40030822</v>
      </c>
      <c r="R499" s="14">
        <v>39646469</v>
      </c>
      <c r="S499" s="14">
        <v>38921019</v>
      </c>
      <c r="T499" s="14">
        <v>37022257</v>
      </c>
      <c r="U499" s="14">
        <v>36735390</v>
      </c>
      <c r="V499" s="14">
        <v>36713540</v>
      </c>
      <c r="W499" s="14">
        <v>35846951</v>
      </c>
      <c r="X499" s="14">
        <v>35921461</v>
      </c>
      <c r="Y499" s="14">
        <v>33820108</v>
      </c>
      <c r="Z499" s="14">
        <v>34140176</v>
      </c>
      <c r="AA499" s="14">
        <v>32270009</v>
      </c>
      <c r="AB499" s="14">
        <v>31290626</v>
      </c>
      <c r="AC499" s="14">
        <v>30356882</v>
      </c>
      <c r="AD499" s="14">
        <v>29613821</v>
      </c>
      <c r="AE499" s="14">
        <v>28808385</v>
      </c>
      <c r="AF499" s="14">
        <v>27069105</v>
      </c>
      <c r="AG499" s="14">
        <v>28152224</v>
      </c>
      <c r="AH499" s="14">
        <v>27148767</v>
      </c>
    </row>
    <row r="500" spans="1:34" ht="14.5" x14ac:dyDescent="0.35">
      <c r="A500" s="14" t="s">
        <v>145</v>
      </c>
      <c r="B500" s="14" t="s">
        <v>88</v>
      </c>
      <c r="C500" s="19">
        <f t="shared" si="7"/>
        <v>0</v>
      </c>
      <c r="D500" s="17">
        <v>0</v>
      </c>
      <c r="E500" s="14">
        <v>0</v>
      </c>
      <c r="F500" s="14">
        <v>0</v>
      </c>
      <c r="G500" s="14">
        <v>0</v>
      </c>
      <c r="H500" s="14">
        <v>0</v>
      </c>
      <c r="I500" s="14">
        <v>0</v>
      </c>
      <c r="J500" s="14">
        <v>0</v>
      </c>
      <c r="K500" s="14">
        <v>0</v>
      </c>
      <c r="L500" s="14">
        <v>0</v>
      </c>
      <c r="M500" s="14">
        <v>0</v>
      </c>
      <c r="N500" s="14">
        <v>0</v>
      </c>
      <c r="O500" s="14">
        <v>0</v>
      </c>
      <c r="P500" s="14">
        <v>0</v>
      </c>
      <c r="Q500" s="14">
        <v>0</v>
      </c>
      <c r="R500" s="14">
        <v>0</v>
      </c>
      <c r="S500" s="14">
        <v>0</v>
      </c>
      <c r="T500" s="14">
        <v>0</v>
      </c>
      <c r="U500" s="14">
        <v>0</v>
      </c>
      <c r="V500" s="14">
        <v>0</v>
      </c>
      <c r="W500" s="14">
        <v>0</v>
      </c>
      <c r="X500" s="14">
        <v>0</v>
      </c>
      <c r="Y500" s="14">
        <v>0</v>
      </c>
      <c r="Z500" s="14">
        <v>0</v>
      </c>
      <c r="AA500" s="14">
        <v>0</v>
      </c>
      <c r="AB500" s="14">
        <v>0</v>
      </c>
      <c r="AC500" s="14">
        <v>0</v>
      </c>
      <c r="AD500" s="14">
        <v>0</v>
      </c>
      <c r="AE500" s="14">
        <v>0</v>
      </c>
      <c r="AF500" s="14">
        <v>0</v>
      </c>
      <c r="AG500" s="14">
        <v>0</v>
      </c>
      <c r="AH500" s="14">
        <v>0</v>
      </c>
    </row>
    <row r="501" spans="1:34" ht="14.5" x14ac:dyDescent="0.35">
      <c r="A501" s="14" t="s">
        <v>145</v>
      </c>
      <c r="B501" s="14" t="s">
        <v>89</v>
      </c>
      <c r="C501" s="19">
        <f t="shared" si="7"/>
        <v>0</v>
      </c>
      <c r="D501" s="17">
        <v>0</v>
      </c>
      <c r="E501" s="14">
        <v>0</v>
      </c>
      <c r="F501" s="14">
        <v>0</v>
      </c>
      <c r="G501" s="14">
        <v>0</v>
      </c>
      <c r="H501" s="14">
        <v>0</v>
      </c>
      <c r="I501" s="14">
        <v>0</v>
      </c>
      <c r="J501" s="14">
        <v>0</v>
      </c>
      <c r="K501" s="14">
        <v>0</v>
      </c>
      <c r="L501" s="14">
        <v>0</v>
      </c>
      <c r="M501" s="14">
        <v>0</v>
      </c>
      <c r="N501" s="14">
        <v>0</v>
      </c>
      <c r="O501" s="14">
        <v>130913</v>
      </c>
      <c r="P501" s="14">
        <v>134108</v>
      </c>
      <c r="Q501" s="14">
        <v>135155</v>
      </c>
      <c r="R501" s="14">
        <v>104833</v>
      </c>
      <c r="S501" s="14">
        <v>103264</v>
      </c>
      <c r="T501" s="14">
        <v>104283</v>
      </c>
      <c r="U501" s="14">
        <v>0</v>
      </c>
      <c r="V501" s="14">
        <v>0</v>
      </c>
      <c r="W501" s="14">
        <v>0</v>
      </c>
      <c r="X501" s="14">
        <v>0</v>
      </c>
      <c r="Y501" s="14">
        <v>0</v>
      </c>
      <c r="Z501" s="14">
        <v>0</v>
      </c>
      <c r="AA501" s="14">
        <v>0</v>
      </c>
      <c r="AB501" s="14">
        <v>0</v>
      </c>
      <c r="AC501" s="14">
        <v>0</v>
      </c>
      <c r="AD501" s="14">
        <v>0</v>
      </c>
      <c r="AE501" s="14">
        <v>0</v>
      </c>
      <c r="AF501" s="14">
        <v>0</v>
      </c>
      <c r="AG501" s="14">
        <v>0</v>
      </c>
      <c r="AH501" s="14">
        <v>0</v>
      </c>
    </row>
    <row r="502" spans="1:34" ht="14.5" x14ac:dyDescent="0.35">
      <c r="A502" s="14" t="s">
        <v>145</v>
      </c>
      <c r="B502" s="14" t="s">
        <v>90</v>
      </c>
      <c r="C502" s="19">
        <f t="shared" si="7"/>
        <v>40742085</v>
      </c>
      <c r="D502" s="17">
        <v>39483946</v>
      </c>
      <c r="E502" s="14">
        <v>41159628</v>
      </c>
      <c r="F502" s="14">
        <v>42036979</v>
      </c>
      <c r="G502" s="14">
        <v>40287787</v>
      </c>
      <c r="H502" s="14">
        <v>40810174</v>
      </c>
      <c r="I502" s="14">
        <v>39849127</v>
      </c>
      <c r="J502" s="14">
        <v>40561606</v>
      </c>
      <c r="K502" s="14">
        <v>39847397</v>
      </c>
      <c r="L502" s="14">
        <v>40293476</v>
      </c>
      <c r="M502" s="14">
        <v>40760399</v>
      </c>
      <c r="N502" s="14">
        <v>40420675</v>
      </c>
      <c r="O502" s="14">
        <v>38243344</v>
      </c>
      <c r="P502" s="14">
        <v>39965061</v>
      </c>
      <c r="Q502" s="14">
        <v>40165977</v>
      </c>
      <c r="R502" s="14">
        <v>39751302</v>
      </c>
      <c r="S502" s="14">
        <v>39024283</v>
      </c>
      <c r="T502" s="14">
        <v>37126540</v>
      </c>
      <c r="U502" s="14">
        <v>36735390</v>
      </c>
      <c r="V502" s="14">
        <v>36713540</v>
      </c>
      <c r="W502" s="14">
        <v>35846951</v>
      </c>
      <c r="X502" s="14">
        <v>35921461</v>
      </c>
      <c r="Y502" s="14">
        <v>33820108</v>
      </c>
      <c r="Z502" s="14">
        <v>34140176</v>
      </c>
      <c r="AA502" s="14">
        <v>32270009</v>
      </c>
      <c r="AB502" s="14">
        <v>31290626</v>
      </c>
      <c r="AC502" s="14">
        <v>30356882</v>
      </c>
      <c r="AD502" s="14">
        <v>29613821</v>
      </c>
      <c r="AE502" s="14">
        <v>28808385</v>
      </c>
      <c r="AF502" s="14">
        <v>27069105</v>
      </c>
      <c r="AG502" s="14">
        <v>28152224</v>
      </c>
      <c r="AH502" s="14">
        <v>27148767</v>
      </c>
    </row>
    <row r="503" spans="1:34" ht="14.5" x14ac:dyDescent="0.35">
      <c r="A503" s="14" t="s">
        <v>145</v>
      </c>
      <c r="B503" s="14" t="s">
        <v>91</v>
      </c>
      <c r="C503" s="19">
        <f t="shared" si="7"/>
        <v>121154</v>
      </c>
      <c r="D503" s="17">
        <v>207995</v>
      </c>
      <c r="E503" s="14">
        <v>117259</v>
      </c>
      <c r="F503" s="14">
        <v>105372</v>
      </c>
      <c r="G503" s="14">
        <v>53990</v>
      </c>
      <c r="H503" s="14">
        <v>52547</v>
      </c>
      <c r="I503" s="14">
        <v>45614</v>
      </c>
      <c r="J503" s="14">
        <v>60865</v>
      </c>
      <c r="K503" s="14">
        <v>77023</v>
      </c>
      <c r="L503" s="14">
        <v>67572</v>
      </c>
      <c r="M503" s="14">
        <v>1408</v>
      </c>
      <c r="N503" s="14">
        <v>0</v>
      </c>
      <c r="O503" s="14">
        <v>0</v>
      </c>
      <c r="P503" s="14">
        <v>275</v>
      </c>
      <c r="Q503" s="14">
        <v>8684</v>
      </c>
      <c r="R503" s="14">
        <v>7386</v>
      </c>
      <c r="S503" s="14">
        <v>5389</v>
      </c>
      <c r="T503" s="14">
        <v>62166</v>
      </c>
      <c r="U503" s="14">
        <v>62101</v>
      </c>
      <c r="V503" s="14">
        <v>61323</v>
      </c>
      <c r="W503" s="14">
        <v>60018</v>
      </c>
      <c r="X503" s="14">
        <v>36452</v>
      </c>
      <c r="Y503" s="14">
        <v>55615</v>
      </c>
      <c r="Z503" s="14">
        <v>93703</v>
      </c>
      <c r="AA503" s="14">
        <v>60780</v>
      </c>
      <c r="AB503" s="14">
        <v>57431</v>
      </c>
      <c r="AC503" s="14">
        <v>179871</v>
      </c>
      <c r="AD503" s="14">
        <v>326904</v>
      </c>
      <c r="AE503" s="14">
        <v>305538</v>
      </c>
      <c r="AF503" s="14">
        <v>305221</v>
      </c>
      <c r="AG503" s="14">
        <v>314799</v>
      </c>
      <c r="AH503" s="14">
        <v>315094</v>
      </c>
    </row>
    <row r="504" spans="1:34" ht="14.5" x14ac:dyDescent="0.35">
      <c r="A504" s="14" t="s">
        <v>145</v>
      </c>
      <c r="B504" s="14" t="s">
        <v>92</v>
      </c>
      <c r="C504" s="19">
        <f t="shared" si="7"/>
        <v>0</v>
      </c>
      <c r="D504" s="17">
        <v>0</v>
      </c>
      <c r="E504" s="14">
        <v>0</v>
      </c>
      <c r="F504" s="14">
        <v>0</v>
      </c>
      <c r="G504" s="14">
        <v>0</v>
      </c>
      <c r="H504" s="14">
        <v>0</v>
      </c>
      <c r="I504" s="14">
        <v>0</v>
      </c>
      <c r="J504" s="14">
        <v>0</v>
      </c>
      <c r="K504" s="14">
        <v>0</v>
      </c>
      <c r="L504" s="14">
        <v>0</v>
      </c>
      <c r="M504" s="14">
        <v>0</v>
      </c>
      <c r="N504" s="14">
        <v>0</v>
      </c>
      <c r="O504" s="14">
        <v>114</v>
      </c>
      <c r="P504" s="14">
        <v>0</v>
      </c>
      <c r="Q504" s="14">
        <v>0</v>
      </c>
      <c r="R504" s="14">
        <v>0</v>
      </c>
      <c r="S504" s="14">
        <v>253</v>
      </c>
      <c r="T504" s="14">
        <v>206</v>
      </c>
      <c r="U504" s="14">
        <v>0</v>
      </c>
      <c r="V504" s="14">
        <v>0</v>
      </c>
      <c r="W504" s="14">
        <v>0</v>
      </c>
      <c r="X504" s="14">
        <v>0</v>
      </c>
      <c r="Y504" s="14">
        <v>7750</v>
      </c>
      <c r="Z504" s="14">
        <v>0</v>
      </c>
      <c r="AA504" s="14">
        <v>0</v>
      </c>
      <c r="AB504" s="14">
        <v>0</v>
      </c>
      <c r="AC504" s="14">
        <v>0</v>
      </c>
      <c r="AD504" s="14">
        <v>0</v>
      </c>
      <c r="AE504" s="14">
        <v>0</v>
      </c>
      <c r="AF504" s="14">
        <v>0</v>
      </c>
      <c r="AG504" s="14">
        <v>0</v>
      </c>
      <c r="AH504" s="14">
        <v>0</v>
      </c>
    </row>
    <row r="505" spans="1:34" ht="14.5" x14ac:dyDescent="0.35">
      <c r="A505" s="14" t="s">
        <v>145</v>
      </c>
      <c r="B505" s="14" t="s">
        <v>93</v>
      </c>
      <c r="C505" s="19">
        <f t="shared" si="7"/>
        <v>2197656.25</v>
      </c>
      <c r="D505" s="17">
        <v>2199029</v>
      </c>
      <c r="E505" s="14">
        <v>2231835</v>
      </c>
      <c r="F505" s="14">
        <v>2168169</v>
      </c>
      <c r="G505" s="14">
        <v>2191592</v>
      </c>
      <c r="H505" s="14">
        <v>2129927</v>
      </c>
      <c r="I505" s="14">
        <v>1987413</v>
      </c>
      <c r="J505" s="14">
        <v>2112040</v>
      </c>
      <c r="K505" s="14">
        <v>2140588</v>
      </c>
      <c r="L505" s="14">
        <v>2182051</v>
      </c>
      <c r="M505" s="14">
        <v>2518733</v>
      </c>
      <c r="N505" s="14">
        <v>2497099</v>
      </c>
      <c r="O505" s="14">
        <v>2434473</v>
      </c>
      <c r="P505" s="14">
        <v>2545794</v>
      </c>
      <c r="Q505" s="14">
        <v>2542204</v>
      </c>
      <c r="R505" s="14">
        <v>2577430</v>
      </c>
      <c r="S505" s="14">
        <v>2608217</v>
      </c>
      <c r="T505" s="14">
        <v>2720484</v>
      </c>
      <c r="U505" s="14">
        <v>2697411</v>
      </c>
      <c r="V505" s="14">
        <v>2753869</v>
      </c>
      <c r="W505" s="14">
        <v>2803356</v>
      </c>
      <c r="X505" s="14">
        <v>2794088</v>
      </c>
      <c r="Y505" s="14">
        <v>2653260</v>
      </c>
      <c r="Z505" s="14">
        <v>2427630</v>
      </c>
      <c r="AA505" s="14">
        <v>2433060</v>
      </c>
      <c r="AB505" s="14">
        <v>2428832</v>
      </c>
      <c r="AC505" s="14">
        <v>2316996</v>
      </c>
      <c r="AD505" s="14">
        <v>2249653</v>
      </c>
      <c r="AE505" s="14">
        <v>2305641</v>
      </c>
      <c r="AF505" s="14">
        <v>2139915</v>
      </c>
      <c r="AG505" s="14">
        <v>2161662</v>
      </c>
      <c r="AH505" s="14">
        <v>2061156</v>
      </c>
    </row>
    <row r="506" spans="1:34" ht="14.5" x14ac:dyDescent="0.35">
      <c r="A506" s="14" t="s">
        <v>145</v>
      </c>
      <c r="B506" s="14" t="s">
        <v>94</v>
      </c>
      <c r="C506" s="19">
        <f t="shared" si="7"/>
        <v>118310</v>
      </c>
      <c r="D506" s="17">
        <v>-88482</v>
      </c>
      <c r="E506" s="14">
        <v>62726</v>
      </c>
      <c r="F506" s="14">
        <v>230968</v>
      </c>
      <c r="G506" s="14">
        <v>268028</v>
      </c>
      <c r="H506" s="14">
        <v>496600</v>
      </c>
      <c r="I506" s="14">
        <v>609713</v>
      </c>
      <c r="J506" s="14">
        <v>524903</v>
      </c>
      <c r="K506" s="14">
        <v>601109</v>
      </c>
      <c r="L506" s="14">
        <v>689033</v>
      </c>
      <c r="M506" s="14">
        <v>258220</v>
      </c>
      <c r="N506" s="14">
        <v>354682</v>
      </c>
      <c r="O506" s="14">
        <v>344743</v>
      </c>
      <c r="P506" s="14">
        <v>521916</v>
      </c>
      <c r="Q506" s="14">
        <v>640151</v>
      </c>
      <c r="R506" s="14">
        <v>0</v>
      </c>
      <c r="S506" s="14">
        <v>0</v>
      </c>
      <c r="T506" s="14">
        <v>0</v>
      </c>
      <c r="U506" s="14">
        <v>0</v>
      </c>
      <c r="V506" s="14">
        <v>0</v>
      </c>
      <c r="W506" s="14">
        <v>0</v>
      </c>
      <c r="X506" s="14">
        <v>0</v>
      </c>
      <c r="Y506" s="14">
        <v>0</v>
      </c>
      <c r="Z506" s="14">
        <v>0</v>
      </c>
      <c r="AA506" s="14">
        <v>0</v>
      </c>
      <c r="AB506" s="14">
        <v>0</v>
      </c>
      <c r="AC506" s="14">
        <v>0</v>
      </c>
      <c r="AD506" s="14">
        <v>0</v>
      </c>
      <c r="AE506" s="14">
        <v>0</v>
      </c>
      <c r="AF506" s="14">
        <v>0</v>
      </c>
      <c r="AG506" s="14">
        <v>0</v>
      </c>
      <c r="AH506" s="14">
        <v>0</v>
      </c>
    </row>
    <row r="507" spans="1:34" ht="14.5" x14ac:dyDescent="0.35">
      <c r="A507" s="14" t="s">
        <v>145</v>
      </c>
      <c r="B507" s="14" t="s">
        <v>95</v>
      </c>
      <c r="C507" s="19">
        <f t="shared" si="7"/>
        <v>8839148.75</v>
      </c>
      <c r="D507" s="17">
        <v>12739343</v>
      </c>
      <c r="E507" s="14">
        <v>7316544</v>
      </c>
      <c r="F507" s="14">
        <v>7168725</v>
      </c>
      <c r="G507" s="14">
        <v>8131983</v>
      </c>
      <c r="H507" s="14">
        <v>4110743</v>
      </c>
      <c r="I507" s="14">
        <v>3035257</v>
      </c>
      <c r="J507" s="14">
        <v>6468949</v>
      </c>
      <c r="K507" s="14">
        <v>5806465</v>
      </c>
      <c r="L507" s="14">
        <v>1192559</v>
      </c>
      <c r="M507" s="14">
        <v>1821080</v>
      </c>
      <c r="N507" s="14">
        <v>4651306</v>
      </c>
      <c r="O507" s="14">
        <v>5654634</v>
      </c>
      <c r="P507" s="14">
        <v>3597275</v>
      </c>
      <c r="Q507" s="14">
        <v>6765480</v>
      </c>
      <c r="R507" s="14">
        <v>1293972</v>
      </c>
      <c r="S507" s="14">
        <v>2368409</v>
      </c>
      <c r="T507" s="14">
        <v>5101957</v>
      </c>
      <c r="U507" s="14">
        <v>5666718</v>
      </c>
      <c r="V507" s="14">
        <v>6323378</v>
      </c>
      <c r="W507" s="14">
        <v>5076668</v>
      </c>
      <c r="X507" s="14">
        <v>4544141</v>
      </c>
      <c r="Y507" s="14">
        <v>4037880</v>
      </c>
      <c r="Z507" s="14">
        <v>3456095</v>
      </c>
      <c r="AA507" s="14">
        <v>1750317</v>
      </c>
      <c r="AB507" s="14">
        <v>4794535</v>
      </c>
      <c r="AC507" s="14">
        <v>4250439</v>
      </c>
      <c r="AD507" s="14">
        <v>4406304</v>
      </c>
      <c r="AE507" s="14">
        <v>4285080</v>
      </c>
      <c r="AF507" s="14">
        <v>1617217</v>
      </c>
      <c r="AG507" s="14">
        <v>1099132</v>
      </c>
      <c r="AH507" s="14">
        <v>3770640</v>
      </c>
    </row>
    <row r="508" spans="1:34" ht="14.5" x14ac:dyDescent="0.35">
      <c r="A508" s="14" t="s">
        <v>145</v>
      </c>
      <c r="B508" s="20" t="s">
        <v>96</v>
      </c>
      <c r="C508" s="19">
        <f t="shared" si="7"/>
        <v>52018354</v>
      </c>
      <c r="D508" s="17">
        <v>54541831</v>
      </c>
      <c r="E508" s="14">
        <v>50887992</v>
      </c>
      <c r="F508" s="14">
        <v>51710213</v>
      </c>
      <c r="G508" s="14">
        <v>50933380</v>
      </c>
      <c r="H508" s="14">
        <v>47599991</v>
      </c>
      <c r="I508" s="14">
        <v>45527124</v>
      </c>
      <c r="J508" s="14">
        <v>49728363</v>
      </c>
      <c r="K508" s="14">
        <v>48472581</v>
      </c>
      <c r="L508" s="14">
        <v>44424691</v>
      </c>
      <c r="M508" s="14">
        <v>45359840</v>
      </c>
      <c r="N508" s="14">
        <v>47923762</v>
      </c>
      <c r="O508" s="14">
        <v>46677308</v>
      </c>
      <c r="P508" s="14">
        <v>46630321</v>
      </c>
      <c r="Q508" s="14">
        <v>50122496</v>
      </c>
      <c r="R508" s="14">
        <v>45523736</v>
      </c>
      <c r="S508" s="14">
        <v>45862696</v>
      </c>
      <c r="T508" s="14">
        <v>46782659</v>
      </c>
      <c r="U508" s="14">
        <v>46567560</v>
      </c>
      <c r="V508" s="14">
        <v>47188446</v>
      </c>
      <c r="W508" s="14">
        <v>44748522</v>
      </c>
      <c r="X508" s="14">
        <v>44815905</v>
      </c>
      <c r="Y508" s="14">
        <v>42071105</v>
      </c>
      <c r="Z508" s="14">
        <v>41588927</v>
      </c>
      <c r="AA508" s="14">
        <v>37917835</v>
      </c>
      <c r="AB508" s="14">
        <v>39942156</v>
      </c>
      <c r="AC508" s="14">
        <v>38420706</v>
      </c>
      <c r="AD508" s="14">
        <v>37619868</v>
      </c>
      <c r="AE508" s="14">
        <v>36742567</v>
      </c>
      <c r="AF508" s="14">
        <v>32078494</v>
      </c>
      <c r="AG508" s="14">
        <v>32630744</v>
      </c>
      <c r="AH508" s="14">
        <v>34184858</v>
      </c>
    </row>
    <row r="509" spans="1:34" ht="14.5" x14ac:dyDescent="0.35">
      <c r="A509" s="14" t="s">
        <v>145</v>
      </c>
      <c r="B509" s="14" t="s">
        <v>97</v>
      </c>
      <c r="C509" s="19">
        <f t="shared" si="7"/>
        <v>8839148.75</v>
      </c>
      <c r="D509" s="17">
        <v>12739343</v>
      </c>
      <c r="E509" s="14">
        <v>7316544</v>
      </c>
      <c r="F509" s="14">
        <v>7168725</v>
      </c>
      <c r="G509" s="14">
        <v>8131983</v>
      </c>
      <c r="H509" s="14">
        <v>4110743</v>
      </c>
      <c r="I509" s="14">
        <v>3035257</v>
      </c>
      <c r="J509" s="14">
        <v>6468949</v>
      </c>
      <c r="K509" s="14">
        <v>5806465</v>
      </c>
      <c r="L509" s="14">
        <v>1192559</v>
      </c>
      <c r="M509" s="14">
        <v>1821080</v>
      </c>
      <c r="N509" s="14">
        <v>4651306</v>
      </c>
      <c r="O509" s="14">
        <v>5654634</v>
      </c>
      <c r="P509" s="14">
        <v>3597275</v>
      </c>
      <c r="Q509" s="14">
        <v>6765480</v>
      </c>
      <c r="R509" s="14">
        <v>1293972</v>
      </c>
      <c r="S509" s="14">
        <v>2368409</v>
      </c>
      <c r="T509" s="14">
        <v>5101957</v>
      </c>
      <c r="U509" s="14">
        <v>5666718</v>
      </c>
      <c r="V509" s="14">
        <v>6323378</v>
      </c>
      <c r="W509" s="14">
        <v>5076668</v>
      </c>
      <c r="X509" s="14">
        <v>4544141</v>
      </c>
      <c r="Y509" s="14">
        <v>4037880</v>
      </c>
      <c r="Z509" s="14">
        <v>3456095</v>
      </c>
      <c r="AA509" s="14">
        <v>1750317</v>
      </c>
      <c r="AB509" s="14">
        <v>4794535</v>
      </c>
      <c r="AC509" s="14">
        <v>4250439</v>
      </c>
      <c r="AD509" s="14">
        <v>4406304</v>
      </c>
      <c r="AE509" s="14">
        <v>4285080</v>
      </c>
      <c r="AF509" s="14">
        <v>1617217</v>
      </c>
      <c r="AG509" s="14">
        <v>1099132</v>
      </c>
      <c r="AH509" s="14">
        <v>3770640</v>
      </c>
    </row>
    <row r="510" spans="1:34" ht="14.5" x14ac:dyDescent="0.35">
      <c r="A510" s="14" t="s">
        <v>145</v>
      </c>
      <c r="B510" s="14" t="s">
        <v>98</v>
      </c>
      <c r="C510" s="19">
        <f t="shared" si="7"/>
        <v>1.2050000000000001</v>
      </c>
      <c r="D510" s="17">
        <v>1.3</v>
      </c>
      <c r="E510" s="14">
        <v>1.17</v>
      </c>
      <c r="F510" s="14">
        <v>1.1599999999999999</v>
      </c>
      <c r="G510" s="14">
        <v>1.19</v>
      </c>
      <c r="H510" s="14">
        <v>1.0900000000000001</v>
      </c>
      <c r="I510" s="14">
        <v>1.07</v>
      </c>
      <c r="J510" s="14">
        <v>1.1499999999999999</v>
      </c>
      <c r="K510" s="14">
        <v>1.1399999999999999</v>
      </c>
      <c r="L510" s="14">
        <v>1.03</v>
      </c>
      <c r="M510" s="14">
        <v>1.04</v>
      </c>
      <c r="N510" s="14">
        <v>1.1100000000000001</v>
      </c>
      <c r="O510" s="14">
        <v>1.1399999999999999</v>
      </c>
      <c r="P510" s="14">
        <v>1.08</v>
      </c>
      <c r="Q510" s="14">
        <v>1.1599999999999999</v>
      </c>
      <c r="R510" s="14">
        <v>1.03</v>
      </c>
      <c r="S510" s="14">
        <v>1.05</v>
      </c>
      <c r="T510" s="14">
        <v>1.1200000000000001</v>
      </c>
      <c r="U510" s="14">
        <v>1.1399999999999999</v>
      </c>
      <c r="V510" s="14">
        <v>1.1499999999999999</v>
      </c>
      <c r="W510" s="14">
        <v>1.1299999999999999</v>
      </c>
      <c r="X510" s="14">
        <v>1.1100000000000001</v>
      </c>
      <c r="Y510" s="14">
        <v>1.1100000000000001</v>
      </c>
      <c r="Z510" s="14">
        <v>1.0900000000000001</v>
      </c>
      <c r="AA510" s="14">
        <v>1.05</v>
      </c>
      <c r="AB510" s="14">
        <v>1.1399999999999999</v>
      </c>
      <c r="AC510" s="14">
        <v>1.1200000000000001</v>
      </c>
      <c r="AD510" s="14">
        <v>1.1299999999999999</v>
      </c>
      <c r="AE510" s="14">
        <v>1.1299999999999999</v>
      </c>
      <c r="AF510" s="14">
        <v>1.05</v>
      </c>
      <c r="AG510" s="14">
        <v>1.03</v>
      </c>
      <c r="AH510" s="14">
        <v>1.1200000000000001</v>
      </c>
    </row>
    <row r="511" spans="1:34" ht="14.5" x14ac:dyDescent="0.35">
      <c r="A511" s="14" t="s">
        <v>145</v>
      </c>
      <c r="B511" s="14" t="s">
        <v>99</v>
      </c>
      <c r="C511" s="19">
        <f t="shared" si="7"/>
        <v>0</v>
      </c>
    </row>
    <row r="512" spans="1:34" ht="14.5" x14ac:dyDescent="0.35">
      <c r="A512" s="14" t="s">
        <v>145</v>
      </c>
      <c r="B512" s="14" t="s">
        <v>35</v>
      </c>
      <c r="C512" s="19">
        <f t="shared" si="7"/>
        <v>0</v>
      </c>
      <c r="D512" s="17" t="s">
        <v>100</v>
      </c>
      <c r="E512" s="14" t="s">
        <v>101</v>
      </c>
      <c r="F512" s="14" t="s">
        <v>102</v>
      </c>
      <c r="G512" s="14" t="s">
        <v>103</v>
      </c>
      <c r="H512" s="14" t="s">
        <v>104</v>
      </c>
      <c r="I512" s="14" t="s">
        <v>105</v>
      </c>
      <c r="J512" s="14" t="s">
        <v>106</v>
      </c>
      <c r="K512" s="14" t="s">
        <v>107</v>
      </c>
      <c r="L512" s="14" t="s">
        <v>108</v>
      </c>
      <c r="M512" s="14" t="s">
        <v>109</v>
      </c>
      <c r="N512" s="14" t="s">
        <v>110</v>
      </c>
      <c r="O512" s="14" t="s">
        <v>111</v>
      </c>
      <c r="P512" s="14" t="s">
        <v>112</v>
      </c>
      <c r="Q512" s="14" t="s">
        <v>113</v>
      </c>
      <c r="R512" s="14" t="s">
        <v>114</v>
      </c>
      <c r="S512" s="14" t="s">
        <v>115</v>
      </c>
      <c r="T512" s="14" t="s">
        <v>116</v>
      </c>
      <c r="U512" s="14" t="s">
        <v>117</v>
      </c>
      <c r="V512" s="14" t="s">
        <v>118</v>
      </c>
      <c r="W512" s="14" t="s">
        <v>119</v>
      </c>
      <c r="X512" s="14" t="s">
        <v>120</v>
      </c>
      <c r="Y512" s="14" t="s">
        <v>121</v>
      </c>
      <c r="Z512" s="14" t="s">
        <v>122</v>
      </c>
      <c r="AA512" s="14" t="s">
        <v>123</v>
      </c>
      <c r="AB512" s="14" t="s">
        <v>124</v>
      </c>
      <c r="AC512" s="14" t="s">
        <v>125</v>
      </c>
      <c r="AD512" s="14" t="s">
        <v>126</v>
      </c>
      <c r="AE512" s="14" t="s">
        <v>127</v>
      </c>
      <c r="AF512" s="14" t="s">
        <v>128</v>
      </c>
      <c r="AG512" s="14" t="s">
        <v>129</v>
      </c>
      <c r="AH512" s="14" t="s">
        <v>130</v>
      </c>
    </row>
    <row r="513" spans="1:34" ht="14.5" x14ac:dyDescent="0.35">
      <c r="B513" s="14" t="s">
        <v>146</v>
      </c>
      <c r="C513" s="19">
        <f t="shared" si="7"/>
        <v>0</v>
      </c>
    </row>
    <row r="514" spans="1:34" ht="14.5" x14ac:dyDescent="0.35">
      <c r="A514" s="14" t="s">
        <v>146</v>
      </c>
      <c r="B514" s="14" t="s">
        <v>38</v>
      </c>
      <c r="C514" s="19">
        <f t="shared" si="7"/>
        <v>0</v>
      </c>
    </row>
    <row r="515" spans="1:34" ht="14.5" x14ac:dyDescent="0.35">
      <c r="A515" s="14" t="s">
        <v>146</v>
      </c>
      <c r="B515" s="14" t="s">
        <v>39</v>
      </c>
      <c r="C515" s="19">
        <f t="shared" si="7"/>
        <v>0</v>
      </c>
      <c r="D515" s="17" t="s">
        <v>40</v>
      </c>
      <c r="E515" s="14" t="s">
        <v>41</v>
      </c>
      <c r="F515" s="14" t="s">
        <v>42</v>
      </c>
      <c r="G515" s="14" t="s">
        <v>43</v>
      </c>
      <c r="H515" s="14" t="s">
        <v>44</v>
      </c>
      <c r="I515" s="14" t="s">
        <v>45</v>
      </c>
      <c r="J515" s="14" t="s">
        <v>46</v>
      </c>
      <c r="K515" s="14" t="s">
        <v>47</v>
      </c>
      <c r="L515" s="14" t="s">
        <v>48</v>
      </c>
      <c r="M515" s="14" t="s">
        <v>49</v>
      </c>
      <c r="N515" s="14" t="s">
        <v>50</v>
      </c>
      <c r="O515" s="14" t="s">
        <v>51</v>
      </c>
      <c r="P515" s="14" t="s">
        <v>52</v>
      </c>
      <c r="Q515" s="14" t="s">
        <v>53</v>
      </c>
      <c r="R515" s="14" t="s">
        <v>54</v>
      </c>
      <c r="S515" s="14" t="s">
        <v>55</v>
      </c>
      <c r="T515" s="14" t="s">
        <v>56</v>
      </c>
      <c r="U515" s="14" t="s">
        <v>57</v>
      </c>
      <c r="V515" s="14" t="s">
        <v>58</v>
      </c>
      <c r="W515" s="14" t="s">
        <v>59</v>
      </c>
      <c r="X515" s="14" t="s">
        <v>60</v>
      </c>
      <c r="Y515" s="14" t="s">
        <v>61</v>
      </c>
      <c r="Z515" s="14" t="s">
        <v>62</v>
      </c>
      <c r="AA515" s="14" t="s">
        <v>63</v>
      </c>
      <c r="AB515" s="14" t="s">
        <v>64</v>
      </c>
      <c r="AC515" s="14" t="s">
        <v>65</v>
      </c>
      <c r="AD515" s="14" t="s">
        <v>66</v>
      </c>
      <c r="AE515" s="14" t="s">
        <v>67</v>
      </c>
      <c r="AF515" s="14" t="s">
        <v>68</v>
      </c>
      <c r="AG515" s="14" t="s">
        <v>69</v>
      </c>
      <c r="AH515" s="14" t="s">
        <v>70</v>
      </c>
    </row>
    <row r="516" spans="1:34" ht="14.5" x14ac:dyDescent="0.35">
      <c r="A516" s="14" t="s">
        <v>146</v>
      </c>
      <c r="B516" s="14" t="s">
        <v>71</v>
      </c>
      <c r="C516" s="19">
        <f t="shared" si="7"/>
        <v>0</v>
      </c>
      <c r="D516" s="17" t="s">
        <v>72</v>
      </c>
      <c r="E516" s="14" t="s">
        <v>72</v>
      </c>
      <c r="F516" s="14" t="s">
        <v>72</v>
      </c>
      <c r="G516" s="14" t="s">
        <v>72</v>
      </c>
      <c r="H516" s="14" t="s">
        <v>72</v>
      </c>
      <c r="I516" s="14" t="s">
        <v>72</v>
      </c>
      <c r="J516" s="14" t="s">
        <v>72</v>
      </c>
      <c r="K516" s="14" t="s">
        <v>72</v>
      </c>
      <c r="L516" s="14" t="s">
        <v>72</v>
      </c>
      <c r="M516" s="14" t="s">
        <v>72</v>
      </c>
      <c r="N516" s="14" t="s">
        <v>72</v>
      </c>
      <c r="O516" s="14" t="s">
        <v>72</v>
      </c>
      <c r="P516" s="14" t="s">
        <v>72</v>
      </c>
      <c r="Q516" s="14" t="s">
        <v>72</v>
      </c>
      <c r="R516" s="14" t="s">
        <v>72</v>
      </c>
      <c r="S516" s="14" t="s">
        <v>72</v>
      </c>
      <c r="T516" s="14" t="s">
        <v>72</v>
      </c>
      <c r="U516" s="14" t="s">
        <v>72</v>
      </c>
      <c r="V516" s="14" t="s">
        <v>72</v>
      </c>
      <c r="W516" s="14" t="s">
        <v>72</v>
      </c>
      <c r="X516" s="14" t="s">
        <v>72</v>
      </c>
      <c r="Y516" s="14" t="s">
        <v>72</v>
      </c>
      <c r="Z516" s="14" t="s">
        <v>72</v>
      </c>
      <c r="AA516" s="14" t="s">
        <v>72</v>
      </c>
      <c r="AB516" s="14" t="s">
        <v>72</v>
      </c>
      <c r="AC516" s="14" t="s">
        <v>72</v>
      </c>
      <c r="AD516" s="14" t="s">
        <v>72</v>
      </c>
      <c r="AE516" s="14" t="s">
        <v>72</v>
      </c>
      <c r="AF516" s="14" t="s">
        <v>72</v>
      </c>
      <c r="AG516" s="14" t="s">
        <v>72</v>
      </c>
      <c r="AH516" s="14" t="s">
        <v>72</v>
      </c>
    </row>
    <row r="517" spans="1:34" ht="14.5" x14ac:dyDescent="0.35">
      <c r="A517" s="14" t="s">
        <v>146</v>
      </c>
      <c r="B517" s="14" t="s">
        <v>73</v>
      </c>
      <c r="C517" s="19">
        <f t="shared" si="7"/>
        <v>0</v>
      </c>
      <c r="D517" s="17" t="s">
        <v>72</v>
      </c>
      <c r="E517" s="14" t="s">
        <v>72</v>
      </c>
      <c r="F517" s="14" t="s">
        <v>72</v>
      </c>
      <c r="G517" s="14" t="s">
        <v>72</v>
      </c>
      <c r="H517" s="14" t="s">
        <v>72</v>
      </c>
      <c r="I517" s="14" t="s">
        <v>72</v>
      </c>
      <c r="J517" s="14" t="s">
        <v>72</v>
      </c>
      <c r="K517" s="14" t="s">
        <v>72</v>
      </c>
      <c r="L517" s="14" t="s">
        <v>72</v>
      </c>
      <c r="M517" s="14" t="s">
        <v>72</v>
      </c>
      <c r="N517" s="14" t="s">
        <v>72</v>
      </c>
      <c r="O517" s="14" t="s">
        <v>72</v>
      </c>
      <c r="P517" s="14" t="s">
        <v>72</v>
      </c>
      <c r="Q517" s="14" t="s">
        <v>72</v>
      </c>
      <c r="R517" s="14" t="s">
        <v>72</v>
      </c>
      <c r="S517" s="14" t="s">
        <v>72</v>
      </c>
      <c r="T517" s="14" t="s">
        <v>72</v>
      </c>
      <c r="U517" s="14" t="s">
        <v>72</v>
      </c>
      <c r="V517" s="14" t="s">
        <v>72</v>
      </c>
      <c r="W517" s="14" t="s">
        <v>72</v>
      </c>
      <c r="X517" s="14" t="s">
        <v>72</v>
      </c>
      <c r="Y517" s="14" t="s">
        <v>72</v>
      </c>
      <c r="Z517" s="14" t="s">
        <v>72</v>
      </c>
      <c r="AA517" s="14" t="s">
        <v>72</v>
      </c>
      <c r="AB517" s="14" t="s">
        <v>72</v>
      </c>
      <c r="AC517" s="14" t="s">
        <v>72</v>
      </c>
      <c r="AD517" s="14" t="s">
        <v>72</v>
      </c>
      <c r="AE517" s="14" t="s">
        <v>72</v>
      </c>
      <c r="AF517" s="14" t="s">
        <v>72</v>
      </c>
      <c r="AG517" s="14" t="s">
        <v>72</v>
      </c>
      <c r="AH517" s="14" t="s">
        <v>72</v>
      </c>
    </row>
    <row r="518" spans="1:34" ht="14.5" x14ac:dyDescent="0.35">
      <c r="A518" s="14" t="s">
        <v>146</v>
      </c>
      <c r="B518" s="14" t="s">
        <v>74</v>
      </c>
      <c r="C518" s="19">
        <f t="shared" si="7"/>
        <v>70781794.25</v>
      </c>
      <c r="D518" s="17">
        <v>62567918</v>
      </c>
      <c r="E518" s="14">
        <v>70896610</v>
      </c>
      <c r="F518" s="14">
        <v>77557021</v>
      </c>
      <c r="G518" s="14">
        <v>72105628</v>
      </c>
      <c r="H518" s="14">
        <v>79113471</v>
      </c>
      <c r="I518" s="14">
        <v>82364762</v>
      </c>
      <c r="J518" s="14">
        <v>90133403</v>
      </c>
      <c r="K518" s="14">
        <v>89098127</v>
      </c>
      <c r="L518" s="14">
        <v>89155630</v>
      </c>
      <c r="M518" s="14">
        <v>97617419</v>
      </c>
      <c r="N518" s="14">
        <v>97472144</v>
      </c>
      <c r="O518" s="14">
        <v>90029962</v>
      </c>
      <c r="P518" s="14">
        <v>86012151</v>
      </c>
      <c r="Q518" s="14">
        <v>85259079</v>
      </c>
      <c r="R518" s="14">
        <v>86816479</v>
      </c>
      <c r="S518" s="14">
        <v>85679912</v>
      </c>
      <c r="T518" s="14">
        <v>82921402</v>
      </c>
      <c r="U518" s="14">
        <v>80696982</v>
      </c>
      <c r="V518" s="14">
        <v>80161524</v>
      </c>
      <c r="W518" s="14">
        <v>83677982</v>
      </c>
      <c r="X518" s="14">
        <v>81349922</v>
      </c>
      <c r="Y518" s="14">
        <v>81658150</v>
      </c>
      <c r="Z518" s="14">
        <v>86151121</v>
      </c>
      <c r="AA518" s="14">
        <v>91558046</v>
      </c>
      <c r="AB518" s="14">
        <v>88438224</v>
      </c>
      <c r="AC518" s="14">
        <v>86161578</v>
      </c>
      <c r="AD518" s="14">
        <v>84097034</v>
      </c>
      <c r="AE518" s="14">
        <v>84997718</v>
      </c>
      <c r="AF518" s="14">
        <v>77351259</v>
      </c>
      <c r="AG518" s="14">
        <v>75505081</v>
      </c>
      <c r="AH518" s="14">
        <v>73807286</v>
      </c>
    </row>
    <row r="519" spans="1:34" ht="14.5" x14ac:dyDescent="0.35">
      <c r="A519" s="14" t="s">
        <v>146</v>
      </c>
      <c r="B519" s="14" t="s">
        <v>75</v>
      </c>
      <c r="C519" s="19">
        <f t="shared" si="7"/>
        <v>516956.75</v>
      </c>
      <c r="D519" s="17">
        <v>502427</v>
      </c>
      <c r="E519" s="14">
        <v>396107</v>
      </c>
      <c r="F519" s="14">
        <v>714795</v>
      </c>
      <c r="G519" s="14">
        <v>454498</v>
      </c>
      <c r="H519" s="14">
        <v>546799</v>
      </c>
      <c r="I519" s="14">
        <v>589449</v>
      </c>
      <c r="J519" s="14">
        <v>164428</v>
      </c>
      <c r="K519" s="14">
        <v>210206</v>
      </c>
      <c r="L519" s="14">
        <v>325782</v>
      </c>
      <c r="M519" s="14">
        <v>154113</v>
      </c>
      <c r="N519" s="14">
        <v>171370</v>
      </c>
      <c r="O519" s="14">
        <v>118946</v>
      </c>
      <c r="P519" s="14">
        <v>11316013</v>
      </c>
      <c r="Q519" s="14">
        <v>11397411</v>
      </c>
      <c r="R519" s="14">
        <v>11449063</v>
      </c>
      <c r="S519" s="14">
        <v>11621685</v>
      </c>
      <c r="T519" s="14">
        <v>11096948</v>
      </c>
      <c r="U519" s="14">
        <v>10565864</v>
      </c>
      <c r="V519" s="14">
        <v>11368886</v>
      </c>
      <c r="W519" s="14">
        <v>11448423</v>
      </c>
      <c r="X519" s="14">
        <v>11502697</v>
      </c>
      <c r="Y519" s="14">
        <v>11011350</v>
      </c>
      <c r="Z519" s="14">
        <v>4766254</v>
      </c>
      <c r="AA519" s="14">
        <v>0</v>
      </c>
      <c r="AB519" s="14">
        <v>0</v>
      </c>
      <c r="AC519" s="14">
        <v>0</v>
      </c>
      <c r="AD519" s="14">
        <v>0</v>
      </c>
      <c r="AE519" s="14">
        <v>0</v>
      </c>
      <c r="AF519" s="14">
        <v>0</v>
      </c>
      <c r="AG519" s="14">
        <v>0</v>
      </c>
      <c r="AH519" s="14">
        <v>0</v>
      </c>
    </row>
    <row r="520" spans="1:34" ht="14.5" x14ac:dyDescent="0.35">
      <c r="A520" s="14" t="s">
        <v>146</v>
      </c>
      <c r="B520" s="14" t="s">
        <v>76</v>
      </c>
      <c r="C520" s="19">
        <f t="shared" ref="C520:C583" si="8">IFERROR(AVERAGE(D520:G520),0)</f>
        <v>0</v>
      </c>
      <c r="D520" s="17">
        <v>0</v>
      </c>
      <c r="E520" s="14">
        <v>0</v>
      </c>
      <c r="F520" s="14">
        <v>0</v>
      </c>
      <c r="G520" s="14">
        <v>0</v>
      </c>
      <c r="H520" s="14">
        <v>0</v>
      </c>
      <c r="I520" s="14">
        <v>0</v>
      </c>
      <c r="J520" s="14">
        <v>0</v>
      </c>
      <c r="K520" s="14">
        <v>0</v>
      </c>
      <c r="L520" s="14">
        <v>0</v>
      </c>
      <c r="M520" s="14">
        <v>0</v>
      </c>
      <c r="N520" s="14">
        <v>0</v>
      </c>
      <c r="O520" s="14">
        <v>0</v>
      </c>
      <c r="P520" s="14">
        <v>0</v>
      </c>
      <c r="Q520" s="14">
        <v>0</v>
      </c>
      <c r="R520" s="14">
        <v>0</v>
      </c>
      <c r="S520" s="14">
        <v>0</v>
      </c>
      <c r="T520" s="14">
        <v>0</v>
      </c>
      <c r="U520" s="14">
        <v>0</v>
      </c>
      <c r="V520" s="14">
        <v>0</v>
      </c>
      <c r="W520" s="14">
        <v>0</v>
      </c>
      <c r="X520" s="14">
        <v>0</v>
      </c>
      <c r="Y520" s="14">
        <v>0</v>
      </c>
      <c r="Z520" s="14">
        <v>0</v>
      </c>
      <c r="AA520" s="14">
        <v>0</v>
      </c>
      <c r="AB520" s="14">
        <v>0</v>
      </c>
      <c r="AC520" s="14">
        <v>0</v>
      </c>
      <c r="AD520" s="14">
        <v>0</v>
      </c>
      <c r="AE520" s="14">
        <v>0</v>
      </c>
      <c r="AF520" s="14">
        <v>0</v>
      </c>
      <c r="AG520" s="14">
        <v>0</v>
      </c>
      <c r="AH520" s="14">
        <v>0</v>
      </c>
    </row>
    <row r="521" spans="1:34" ht="14.5" x14ac:dyDescent="0.35">
      <c r="A521" s="14" t="s">
        <v>146</v>
      </c>
      <c r="B521" s="14" t="s">
        <v>77</v>
      </c>
      <c r="C521" s="19">
        <f t="shared" si="8"/>
        <v>71298751</v>
      </c>
      <c r="D521" s="17">
        <v>63070345</v>
      </c>
      <c r="E521" s="14">
        <v>71292717</v>
      </c>
      <c r="F521" s="14">
        <v>78271816</v>
      </c>
      <c r="G521" s="14">
        <v>72560126</v>
      </c>
      <c r="H521" s="14">
        <v>79660270</v>
      </c>
      <c r="I521" s="14">
        <v>82954211</v>
      </c>
      <c r="J521" s="14">
        <v>90297831</v>
      </c>
      <c r="K521" s="14">
        <v>89308333</v>
      </c>
      <c r="L521" s="14">
        <v>89481412</v>
      </c>
      <c r="M521" s="14">
        <v>97771532</v>
      </c>
      <c r="N521" s="14">
        <v>97643514</v>
      </c>
      <c r="O521" s="14">
        <v>90148908</v>
      </c>
      <c r="P521" s="14">
        <v>97328164</v>
      </c>
      <c r="Q521" s="14">
        <v>96656490</v>
      </c>
      <c r="R521" s="14">
        <v>98265542</v>
      </c>
      <c r="S521" s="14">
        <v>97301597</v>
      </c>
      <c r="T521" s="14">
        <v>94018350</v>
      </c>
      <c r="U521" s="14">
        <v>91262846</v>
      </c>
      <c r="V521" s="14">
        <v>91530410</v>
      </c>
      <c r="W521" s="14">
        <v>95126405</v>
      </c>
      <c r="X521" s="14">
        <v>92852619</v>
      </c>
      <c r="Y521" s="14">
        <v>92669500</v>
      </c>
      <c r="Z521" s="14">
        <v>90917375</v>
      </c>
      <c r="AA521" s="14">
        <v>91558046</v>
      </c>
      <c r="AB521" s="14">
        <v>88438224</v>
      </c>
      <c r="AC521" s="14">
        <v>86161578</v>
      </c>
      <c r="AD521" s="14">
        <v>84097034</v>
      </c>
      <c r="AE521" s="14">
        <v>84997718</v>
      </c>
      <c r="AF521" s="14">
        <v>77351259</v>
      </c>
      <c r="AG521" s="14">
        <v>75505081</v>
      </c>
      <c r="AH521" s="14">
        <v>73807286</v>
      </c>
    </row>
    <row r="522" spans="1:34" ht="14.5" x14ac:dyDescent="0.35">
      <c r="A522" s="14" t="s">
        <v>146</v>
      </c>
      <c r="B522" s="14" t="s">
        <v>78</v>
      </c>
      <c r="C522" s="19">
        <f t="shared" si="8"/>
        <v>0</v>
      </c>
      <c r="D522" s="17">
        <v>0</v>
      </c>
      <c r="E522" s="14">
        <v>0</v>
      </c>
      <c r="F522" s="14">
        <v>0</v>
      </c>
      <c r="G522" s="14">
        <v>0</v>
      </c>
      <c r="H522" s="14">
        <v>0</v>
      </c>
      <c r="I522" s="14">
        <v>0</v>
      </c>
      <c r="J522" s="14">
        <v>0</v>
      </c>
      <c r="K522" s="14">
        <v>0</v>
      </c>
      <c r="L522" s="14">
        <v>0</v>
      </c>
      <c r="M522" s="14">
        <v>0</v>
      </c>
      <c r="N522" s="14">
        <v>0</v>
      </c>
      <c r="O522" s="14">
        <v>0</v>
      </c>
      <c r="P522" s="14">
        <v>0</v>
      </c>
      <c r="Q522" s="14">
        <v>0</v>
      </c>
      <c r="R522" s="14">
        <v>0</v>
      </c>
      <c r="S522" s="14">
        <v>0</v>
      </c>
      <c r="T522" s="14">
        <v>0</v>
      </c>
      <c r="U522" s="14">
        <v>0</v>
      </c>
      <c r="V522" s="14">
        <v>0</v>
      </c>
      <c r="W522" s="14">
        <v>97524</v>
      </c>
      <c r="X522" s="14">
        <v>0</v>
      </c>
      <c r="Y522" s="14">
        <v>0</v>
      </c>
      <c r="Z522" s="14">
        <v>0</v>
      </c>
      <c r="AA522" s="14">
        <v>0</v>
      </c>
      <c r="AB522" s="14">
        <v>0</v>
      </c>
      <c r="AC522" s="14">
        <v>0</v>
      </c>
      <c r="AD522" s="14">
        <v>0</v>
      </c>
      <c r="AE522" s="14">
        <v>0</v>
      </c>
      <c r="AF522" s="14">
        <v>0</v>
      </c>
      <c r="AG522" s="14">
        <v>0</v>
      </c>
      <c r="AH522" s="14">
        <v>0</v>
      </c>
    </row>
    <row r="523" spans="1:34" ht="14.5" x14ac:dyDescent="0.35">
      <c r="A523" s="14" t="s">
        <v>146</v>
      </c>
      <c r="B523" s="14" t="s">
        <v>79</v>
      </c>
      <c r="C523" s="19">
        <f t="shared" si="8"/>
        <v>532987.5</v>
      </c>
      <c r="D523" s="17">
        <v>468662</v>
      </c>
      <c r="E523" s="14">
        <v>511537</v>
      </c>
      <c r="F523" s="14">
        <v>532681</v>
      </c>
      <c r="G523" s="14">
        <v>619070</v>
      </c>
      <c r="H523" s="14">
        <v>613232</v>
      </c>
      <c r="I523" s="14">
        <v>589460</v>
      </c>
      <c r="J523" s="14">
        <v>598604</v>
      </c>
      <c r="K523" s="14">
        <v>432688</v>
      </c>
      <c r="L523" s="14">
        <v>468277</v>
      </c>
      <c r="M523" s="14">
        <v>579450</v>
      </c>
      <c r="N523" s="14">
        <v>574144</v>
      </c>
      <c r="O523" s="14">
        <v>481519</v>
      </c>
      <c r="P523" s="14">
        <v>535176</v>
      </c>
      <c r="Q523" s="14">
        <v>568829</v>
      </c>
      <c r="R523" s="14">
        <v>526472</v>
      </c>
      <c r="S523" s="14">
        <v>520822</v>
      </c>
      <c r="T523" s="14">
        <v>511597</v>
      </c>
      <c r="U523" s="14">
        <v>455974</v>
      </c>
      <c r="V523" s="14">
        <v>576258</v>
      </c>
      <c r="W523" s="14">
        <v>193695</v>
      </c>
      <c r="X523" s="14">
        <v>153464</v>
      </c>
      <c r="Y523" s="14">
        <v>12409</v>
      </c>
      <c r="Z523" s="14">
        <v>15652</v>
      </c>
      <c r="AA523" s="14">
        <v>14049</v>
      </c>
      <c r="AB523" s="14">
        <v>9272</v>
      </c>
      <c r="AC523" s="14">
        <v>4258</v>
      </c>
      <c r="AD523" s="14">
        <v>0</v>
      </c>
      <c r="AE523" s="14">
        <v>0</v>
      </c>
      <c r="AF523" s="14">
        <v>0</v>
      </c>
      <c r="AG523" s="14">
        <v>0</v>
      </c>
      <c r="AH523" s="14">
        <v>0</v>
      </c>
    </row>
    <row r="524" spans="1:34" ht="14.5" x14ac:dyDescent="0.35">
      <c r="A524" s="14" t="s">
        <v>146</v>
      </c>
      <c r="B524" s="14" t="s">
        <v>80</v>
      </c>
      <c r="C524" s="19">
        <f t="shared" si="8"/>
        <v>532987.5</v>
      </c>
      <c r="D524" s="17">
        <v>468662</v>
      </c>
      <c r="E524" s="14">
        <v>511537</v>
      </c>
      <c r="F524" s="14">
        <v>532681</v>
      </c>
      <c r="G524" s="14">
        <v>619070</v>
      </c>
      <c r="H524" s="14">
        <v>613232</v>
      </c>
      <c r="I524" s="14">
        <v>589460</v>
      </c>
      <c r="J524" s="14">
        <v>598604</v>
      </c>
      <c r="K524" s="14">
        <v>432688</v>
      </c>
      <c r="L524" s="14">
        <v>468277</v>
      </c>
      <c r="M524" s="14">
        <v>579450</v>
      </c>
      <c r="N524" s="14">
        <v>574144</v>
      </c>
      <c r="O524" s="14">
        <v>481519</v>
      </c>
      <c r="P524" s="14">
        <v>535176</v>
      </c>
      <c r="Q524" s="14">
        <v>568829</v>
      </c>
      <c r="R524" s="14">
        <v>526472</v>
      </c>
      <c r="S524" s="14">
        <v>520822</v>
      </c>
      <c r="T524" s="14">
        <v>511597</v>
      </c>
      <c r="U524" s="14">
        <v>455974</v>
      </c>
      <c r="V524" s="14">
        <v>576258</v>
      </c>
      <c r="W524" s="14">
        <v>291219</v>
      </c>
      <c r="X524" s="14">
        <v>153464</v>
      </c>
      <c r="Y524" s="14">
        <v>12409</v>
      </c>
      <c r="Z524" s="14">
        <v>15652</v>
      </c>
      <c r="AA524" s="14">
        <v>14049</v>
      </c>
      <c r="AB524" s="14">
        <v>9272</v>
      </c>
      <c r="AC524" s="14">
        <v>4258</v>
      </c>
      <c r="AD524" s="14">
        <v>0</v>
      </c>
      <c r="AE524" s="14">
        <v>0</v>
      </c>
      <c r="AF524" s="14">
        <v>0</v>
      </c>
      <c r="AG524" s="14">
        <v>0</v>
      </c>
      <c r="AH524" s="14">
        <v>0</v>
      </c>
    </row>
    <row r="525" spans="1:34" ht="14.5" x14ac:dyDescent="0.35">
      <c r="A525" s="14" t="s">
        <v>146</v>
      </c>
      <c r="B525" s="14" t="s">
        <v>81</v>
      </c>
      <c r="C525" s="19">
        <f t="shared" si="8"/>
        <v>71831738.5</v>
      </c>
      <c r="D525" s="17">
        <v>63539007</v>
      </c>
      <c r="E525" s="14">
        <v>71804254</v>
      </c>
      <c r="F525" s="14">
        <v>78804497</v>
      </c>
      <c r="G525" s="14">
        <v>73179196</v>
      </c>
      <c r="H525" s="14">
        <v>80273501</v>
      </c>
      <c r="I525" s="14">
        <v>83543671</v>
      </c>
      <c r="J525" s="14">
        <v>90896435</v>
      </c>
      <c r="K525" s="14">
        <v>89741021</v>
      </c>
      <c r="L525" s="14">
        <v>89949689</v>
      </c>
      <c r="M525" s="14">
        <v>98350982</v>
      </c>
      <c r="N525" s="14">
        <v>98217658</v>
      </c>
      <c r="O525" s="14">
        <v>90630427</v>
      </c>
      <c r="P525" s="14">
        <v>97863340</v>
      </c>
      <c r="Q525" s="14">
        <v>97225319</v>
      </c>
      <c r="R525" s="14">
        <v>98792014</v>
      </c>
      <c r="S525" s="14">
        <v>97822419</v>
      </c>
      <c r="T525" s="14">
        <v>94529947</v>
      </c>
      <c r="U525" s="14">
        <v>91718820</v>
      </c>
      <c r="V525" s="14">
        <v>92106668</v>
      </c>
      <c r="W525" s="14">
        <v>95417624</v>
      </c>
      <c r="X525" s="14">
        <v>93006083</v>
      </c>
      <c r="Y525" s="14">
        <v>92681909</v>
      </c>
      <c r="Z525" s="14">
        <v>90933027</v>
      </c>
      <c r="AA525" s="14">
        <v>91572095</v>
      </c>
      <c r="AB525" s="14">
        <v>88447496</v>
      </c>
      <c r="AC525" s="14">
        <v>86165836</v>
      </c>
      <c r="AD525" s="14">
        <v>84097034</v>
      </c>
      <c r="AE525" s="14">
        <v>84997718</v>
      </c>
      <c r="AF525" s="14">
        <v>77351259</v>
      </c>
      <c r="AG525" s="14">
        <v>75505081</v>
      </c>
      <c r="AH525" s="14">
        <v>73807286</v>
      </c>
    </row>
    <row r="526" spans="1:34" ht="14.5" x14ac:dyDescent="0.35">
      <c r="A526" s="14" t="s">
        <v>146</v>
      </c>
      <c r="B526" s="14" t="s">
        <v>82</v>
      </c>
      <c r="C526" s="19">
        <f t="shared" si="8"/>
        <v>2031</v>
      </c>
      <c r="D526" s="17">
        <v>0</v>
      </c>
      <c r="E526" s="14">
        <v>0</v>
      </c>
      <c r="F526" s="14">
        <v>5968</v>
      </c>
      <c r="G526" s="14">
        <v>2156</v>
      </c>
      <c r="H526" s="14">
        <v>0</v>
      </c>
      <c r="I526" s="14">
        <v>0</v>
      </c>
      <c r="J526" s="14">
        <v>0</v>
      </c>
      <c r="K526" s="14">
        <v>0</v>
      </c>
      <c r="L526" s="14">
        <v>0</v>
      </c>
      <c r="M526" s="14">
        <v>0</v>
      </c>
      <c r="N526" s="14">
        <v>0</v>
      </c>
      <c r="O526" s="14">
        <v>0</v>
      </c>
      <c r="P526" s="14">
        <v>0</v>
      </c>
      <c r="Q526" s="14">
        <v>0</v>
      </c>
      <c r="R526" s="14">
        <v>0</v>
      </c>
      <c r="S526" s="14">
        <v>0</v>
      </c>
      <c r="T526" s="14">
        <v>0</v>
      </c>
      <c r="U526" s="14">
        <v>0</v>
      </c>
      <c r="V526" s="14">
        <v>0</v>
      </c>
      <c r="W526" s="14">
        <v>0</v>
      </c>
      <c r="X526" s="14">
        <v>0</v>
      </c>
      <c r="Y526" s="14">
        <v>0</v>
      </c>
      <c r="Z526" s="14">
        <v>0</v>
      </c>
      <c r="AA526" s="14">
        <v>0</v>
      </c>
      <c r="AB526" s="14">
        <v>0</v>
      </c>
      <c r="AC526" s="14">
        <v>0</v>
      </c>
      <c r="AD526" s="14">
        <v>0</v>
      </c>
      <c r="AE526" s="14">
        <v>0</v>
      </c>
      <c r="AF526" s="14">
        <v>0</v>
      </c>
      <c r="AG526" s="14">
        <v>0</v>
      </c>
      <c r="AH526" s="14">
        <v>0</v>
      </c>
    </row>
    <row r="527" spans="1:34" ht="14.5" x14ac:dyDescent="0.35">
      <c r="A527" s="14" t="s">
        <v>146</v>
      </c>
      <c r="B527" s="14" t="s">
        <v>83</v>
      </c>
      <c r="C527" s="19">
        <f t="shared" si="8"/>
        <v>6821283.75</v>
      </c>
      <c r="D527" s="17">
        <v>12382855</v>
      </c>
      <c r="E527" s="14">
        <v>8058982</v>
      </c>
      <c r="F527" s="14">
        <v>2541223</v>
      </c>
      <c r="G527" s="14">
        <v>4302075</v>
      </c>
      <c r="H527" s="14">
        <v>0</v>
      </c>
      <c r="I527" s="14">
        <v>0</v>
      </c>
      <c r="J527" s="14">
        <v>0</v>
      </c>
      <c r="K527" s="14">
        <v>1110059</v>
      </c>
      <c r="L527" s="14">
        <v>5715325</v>
      </c>
      <c r="M527" s="14">
        <v>0</v>
      </c>
      <c r="N527" s="14">
        <v>2412197</v>
      </c>
      <c r="O527" s="14">
        <v>5108499</v>
      </c>
      <c r="P527" s="14">
        <v>3102595</v>
      </c>
      <c r="Q527" s="14">
        <v>2977043</v>
      </c>
      <c r="R527" s="14">
        <v>0</v>
      </c>
      <c r="S527" s="14">
        <v>1763783</v>
      </c>
      <c r="T527" s="14">
        <v>2603970</v>
      </c>
      <c r="U527" s="14">
        <v>3163970</v>
      </c>
      <c r="V527" s="14">
        <v>5076462</v>
      </c>
      <c r="W527" s="14">
        <v>0</v>
      </c>
      <c r="X527" s="14">
        <v>0</v>
      </c>
      <c r="Y527" s="14">
        <v>0</v>
      </c>
      <c r="Z527" s="14">
        <v>0</v>
      </c>
      <c r="AA527" s="14">
        <v>0</v>
      </c>
      <c r="AB527" s="14">
        <v>0</v>
      </c>
      <c r="AC527" s="14">
        <v>0</v>
      </c>
      <c r="AD527" s="14">
        <v>0</v>
      </c>
      <c r="AE527" s="14">
        <v>0</v>
      </c>
      <c r="AF527" s="14">
        <v>0</v>
      </c>
      <c r="AG527" s="14">
        <v>0</v>
      </c>
      <c r="AH527" s="14">
        <v>0</v>
      </c>
    </row>
    <row r="528" spans="1:34" ht="14.5" x14ac:dyDescent="0.35">
      <c r="A528" s="14" t="s">
        <v>146</v>
      </c>
      <c r="B528" s="20" t="s">
        <v>84</v>
      </c>
      <c r="C528" s="19">
        <f t="shared" si="8"/>
        <v>78655053.25</v>
      </c>
      <c r="D528" s="17">
        <v>75921862</v>
      </c>
      <c r="E528" s="14">
        <v>79863236</v>
      </c>
      <c r="F528" s="14">
        <v>81351688</v>
      </c>
      <c r="G528" s="14">
        <v>77483427</v>
      </c>
      <c r="H528" s="14">
        <v>80273501</v>
      </c>
      <c r="I528" s="14">
        <v>83543671</v>
      </c>
      <c r="J528" s="14">
        <v>90896435</v>
      </c>
      <c r="K528" s="14">
        <v>90851080</v>
      </c>
      <c r="L528" s="14">
        <v>95665014</v>
      </c>
      <c r="M528" s="14">
        <v>98350982</v>
      </c>
      <c r="N528" s="14">
        <v>100629855</v>
      </c>
      <c r="O528" s="14">
        <v>95738926</v>
      </c>
      <c r="P528" s="14">
        <v>100965935</v>
      </c>
      <c r="Q528" s="14">
        <v>100202362</v>
      </c>
      <c r="R528" s="14">
        <v>98792014</v>
      </c>
      <c r="S528" s="14">
        <v>99586202</v>
      </c>
      <c r="T528" s="14">
        <v>97133917</v>
      </c>
      <c r="U528" s="14">
        <v>94882790</v>
      </c>
      <c r="V528" s="14">
        <v>97183130</v>
      </c>
      <c r="W528" s="14">
        <v>95417624</v>
      </c>
      <c r="X528" s="14">
        <v>93006083</v>
      </c>
      <c r="Y528" s="14">
        <v>92681909</v>
      </c>
      <c r="Z528" s="14">
        <v>90933027</v>
      </c>
      <c r="AA528" s="14">
        <v>91572095</v>
      </c>
      <c r="AB528" s="14">
        <v>88447496</v>
      </c>
      <c r="AC528" s="14">
        <v>86165836</v>
      </c>
      <c r="AD528" s="14">
        <v>84097034</v>
      </c>
      <c r="AE528" s="14">
        <v>84997718</v>
      </c>
      <c r="AF528" s="14">
        <v>77351259</v>
      </c>
      <c r="AG528" s="14">
        <v>75505081</v>
      </c>
      <c r="AH528" s="14">
        <v>73807286</v>
      </c>
    </row>
    <row r="529" spans="1:34" ht="14.5" x14ac:dyDescent="0.35">
      <c r="A529" s="14" t="s">
        <v>146</v>
      </c>
      <c r="B529" s="14" t="s">
        <v>85</v>
      </c>
      <c r="C529" s="19">
        <f t="shared" si="8"/>
        <v>0</v>
      </c>
      <c r="D529" s="17" t="s">
        <v>72</v>
      </c>
      <c r="E529" s="14" t="s">
        <v>72</v>
      </c>
      <c r="F529" s="14" t="s">
        <v>72</v>
      </c>
      <c r="G529" s="14" t="s">
        <v>72</v>
      </c>
      <c r="H529" s="14" t="s">
        <v>72</v>
      </c>
      <c r="I529" s="14" t="s">
        <v>72</v>
      </c>
      <c r="J529" s="14" t="s">
        <v>72</v>
      </c>
      <c r="K529" s="14" t="s">
        <v>72</v>
      </c>
      <c r="L529" s="14" t="s">
        <v>72</v>
      </c>
      <c r="M529" s="14" t="s">
        <v>72</v>
      </c>
      <c r="N529" s="14" t="s">
        <v>72</v>
      </c>
      <c r="O529" s="14" t="s">
        <v>72</v>
      </c>
      <c r="P529" s="14" t="s">
        <v>72</v>
      </c>
      <c r="Q529" s="14" t="s">
        <v>72</v>
      </c>
      <c r="R529" s="14" t="s">
        <v>72</v>
      </c>
      <c r="S529" s="14" t="s">
        <v>72</v>
      </c>
      <c r="T529" s="14" t="s">
        <v>72</v>
      </c>
      <c r="U529" s="14" t="s">
        <v>72</v>
      </c>
      <c r="V529" s="14" t="s">
        <v>72</v>
      </c>
      <c r="W529" s="14" t="s">
        <v>72</v>
      </c>
      <c r="X529" s="14" t="s">
        <v>72</v>
      </c>
      <c r="Y529" s="14" t="s">
        <v>72</v>
      </c>
      <c r="Z529" s="14" t="s">
        <v>72</v>
      </c>
      <c r="AA529" s="14" t="s">
        <v>72</v>
      </c>
      <c r="AB529" s="14" t="s">
        <v>72</v>
      </c>
      <c r="AC529" s="14" t="s">
        <v>72</v>
      </c>
      <c r="AD529" s="14" t="s">
        <v>72</v>
      </c>
      <c r="AE529" s="14" t="s">
        <v>72</v>
      </c>
      <c r="AF529" s="14" t="s">
        <v>72</v>
      </c>
      <c r="AG529" s="14" t="s">
        <v>72</v>
      </c>
      <c r="AH529" s="14" t="s">
        <v>72</v>
      </c>
    </row>
    <row r="530" spans="1:34" ht="14.5" x14ac:dyDescent="0.35">
      <c r="A530" s="14" t="s">
        <v>146</v>
      </c>
      <c r="B530" s="14" t="s">
        <v>86</v>
      </c>
      <c r="C530" s="19">
        <f t="shared" si="8"/>
        <v>0</v>
      </c>
      <c r="D530" s="17" t="s">
        <v>72</v>
      </c>
      <c r="E530" s="14" t="s">
        <v>72</v>
      </c>
      <c r="F530" s="14" t="s">
        <v>72</v>
      </c>
      <c r="G530" s="14" t="s">
        <v>72</v>
      </c>
      <c r="H530" s="14" t="s">
        <v>72</v>
      </c>
      <c r="I530" s="14" t="s">
        <v>72</v>
      </c>
      <c r="J530" s="14" t="s">
        <v>72</v>
      </c>
      <c r="K530" s="14" t="s">
        <v>72</v>
      </c>
      <c r="L530" s="14" t="s">
        <v>72</v>
      </c>
      <c r="M530" s="14" t="s">
        <v>72</v>
      </c>
      <c r="N530" s="14" t="s">
        <v>72</v>
      </c>
      <c r="O530" s="14" t="s">
        <v>72</v>
      </c>
      <c r="P530" s="14" t="s">
        <v>72</v>
      </c>
      <c r="Q530" s="14" t="s">
        <v>72</v>
      </c>
      <c r="R530" s="14" t="s">
        <v>72</v>
      </c>
      <c r="S530" s="14" t="s">
        <v>72</v>
      </c>
      <c r="T530" s="14" t="s">
        <v>72</v>
      </c>
      <c r="U530" s="14" t="s">
        <v>72</v>
      </c>
      <c r="V530" s="14" t="s">
        <v>72</v>
      </c>
      <c r="W530" s="14" t="s">
        <v>72</v>
      </c>
      <c r="X530" s="14" t="s">
        <v>72</v>
      </c>
      <c r="Y530" s="14" t="s">
        <v>72</v>
      </c>
      <c r="Z530" s="14" t="s">
        <v>72</v>
      </c>
      <c r="AA530" s="14" t="s">
        <v>72</v>
      </c>
      <c r="AB530" s="14" t="s">
        <v>72</v>
      </c>
      <c r="AC530" s="14" t="s">
        <v>72</v>
      </c>
      <c r="AD530" s="14" t="s">
        <v>72</v>
      </c>
      <c r="AE530" s="14" t="s">
        <v>72</v>
      </c>
      <c r="AF530" s="14" t="s">
        <v>72</v>
      </c>
      <c r="AG530" s="14" t="s">
        <v>72</v>
      </c>
      <c r="AH530" s="14" t="s">
        <v>72</v>
      </c>
    </row>
    <row r="531" spans="1:34" ht="14.5" x14ac:dyDescent="0.35">
      <c r="A531" s="14" t="s">
        <v>146</v>
      </c>
      <c r="B531" s="14" t="s">
        <v>87</v>
      </c>
      <c r="C531" s="19">
        <f t="shared" si="8"/>
        <v>73970232.5</v>
      </c>
      <c r="D531" s="17">
        <v>71680321</v>
      </c>
      <c r="E531" s="14">
        <v>75217276</v>
      </c>
      <c r="F531" s="14">
        <v>76480295</v>
      </c>
      <c r="G531" s="14">
        <v>72503038</v>
      </c>
      <c r="H531" s="14">
        <v>74417599</v>
      </c>
      <c r="I531" s="14">
        <v>75903636</v>
      </c>
      <c r="J531" s="14">
        <v>78664316</v>
      </c>
      <c r="K531" s="14">
        <v>84651887</v>
      </c>
      <c r="L531" s="14">
        <v>89048490</v>
      </c>
      <c r="M531" s="14">
        <v>89538341</v>
      </c>
      <c r="N531" s="14">
        <v>93569426</v>
      </c>
      <c r="O531" s="14">
        <v>88896757</v>
      </c>
      <c r="P531" s="14">
        <v>93375365</v>
      </c>
      <c r="Q531" s="14">
        <v>92352262</v>
      </c>
      <c r="R531" s="14">
        <v>88616026</v>
      </c>
      <c r="S531" s="14">
        <v>89218460</v>
      </c>
      <c r="T531" s="14">
        <v>86521156</v>
      </c>
      <c r="U531" s="14">
        <v>85175823</v>
      </c>
      <c r="V531" s="14">
        <v>87266835</v>
      </c>
      <c r="W531" s="14">
        <v>79975499</v>
      </c>
      <c r="X531" s="14">
        <v>78316156</v>
      </c>
      <c r="Y531" s="14">
        <v>79098015</v>
      </c>
      <c r="Z531" s="14">
        <v>75850311</v>
      </c>
      <c r="AA531" s="14">
        <v>76835514</v>
      </c>
      <c r="AB531" s="14">
        <v>77018734</v>
      </c>
      <c r="AC531" s="14">
        <v>74548198</v>
      </c>
      <c r="AD531" s="14">
        <v>72485367</v>
      </c>
      <c r="AE531" s="14">
        <v>68149184</v>
      </c>
      <c r="AF531" s="14">
        <v>67067820</v>
      </c>
      <c r="AG531" s="14">
        <v>64193802</v>
      </c>
      <c r="AH531" s="14">
        <v>61096874</v>
      </c>
    </row>
    <row r="532" spans="1:34" ht="14.5" x14ac:dyDescent="0.35">
      <c r="A532" s="14" t="s">
        <v>146</v>
      </c>
      <c r="B532" s="14" t="s">
        <v>88</v>
      </c>
      <c r="C532" s="19">
        <f t="shared" si="8"/>
        <v>0</v>
      </c>
      <c r="D532" s="17">
        <v>0</v>
      </c>
      <c r="E532" s="14">
        <v>0</v>
      </c>
      <c r="F532" s="14">
        <v>0</v>
      </c>
      <c r="G532" s="14">
        <v>0</v>
      </c>
      <c r="H532" s="14">
        <v>0</v>
      </c>
      <c r="I532" s="14">
        <v>0</v>
      </c>
      <c r="J532" s="14">
        <v>0</v>
      </c>
      <c r="K532" s="14">
        <v>0</v>
      </c>
      <c r="L532" s="14">
        <v>0</v>
      </c>
      <c r="M532" s="14">
        <v>0</v>
      </c>
      <c r="N532" s="14">
        <v>0</v>
      </c>
      <c r="O532" s="14">
        <v>0</v>
      </c>
      <c r="P532" s="14">
        <v>0</v>
      </c>
      <c r="Q532" s="14">
        <v>0</v>
      </c>
      <c r="R532" s="14">
        <v>0</v>
      </c>
      <c r="S532" s="14">
        <v>0</v>
      </c>
      <c r="T532" s="14">
        <v>0</v>
      </c>
      <c r="U532" s="14">
        <v>0</v>
      </c>
      <c r="V532" s="14">
        <v>0</v>
      </c>
      <c r="W532" s="14">
        <v>0</v>
      </c>
      <c r="X532" s="14">
        <v>0</v>
      </c>
      <c r="Y532" s="14">
        <v>0</v>
      </c>
      <c r="Z532" s="14">
        <v>0</v>
      </c>
      <c r="AA532" s="14">
        <v>0</v>
      </c>
      <c r="AB532" s="14">
        <v>0</v>
      </c>
      <c r="AC532" s="14">
        <v>0</v>
      </c>
      <c r="AD532" s="14">
        <v>0</v>
      </c>
      <c r="AE532" s="14">
        <v>0</v>
      </c>
      <c r="AF532" s="14">
        <v>0</v>
      </c>
      <c r="AG532" s="14">
        <v>0</v>
      </c>
      <c r="AH532" s="14">
        <v>0</v>
      </c>
    </row>
    <row r="533" spans="1:34" ht="14.5" x14ac:dyDescent="0.35">
      <c r="A533" s="14" t="s">
        <v>146</v>
      </c>
      <c r="B533" s="14" t="s">
        <v>89</v>
      </c>
      <c r="C533" s="19">
        <f t="shared" si="8"/>
        <v>127468.5</v>
      </c>
      <c r="D533" s="17">
        <v>120078</v>
      </c>
      <c r="E533" s="14">
        <v>128106</v>
      </c>
      <c r="F533" s="14">
        <v>130341</v>
      </c>
      <c r="G533" s="14">
        <v>131349</v>
      </c>
      <c r="H533" s="14">
        <v>135976</v>
      </c>
      <c r="I533" s="14">
        <v>134994</v>
      </c>
      <c r="J533" s="14">
        <v>174608</v>
      </c>
      <c r="K533" s="14">
        <v>111955</v>
      </c>
      <c r="L533" s="14">
        <v>0</v>
      </c>
      <c r="M533" s="14">
        <v>0</v>
      </c>
      <c r="N533" s="14">
        <v>0</v>
      </c>
      <c r="O533" s="14">
        <v>0</v>
      </c>
      <c r="P533" s="14">
        <v>53049</v>
      </c>
      <c r="Q533" s="14">
        <v>51838</v>
      </c>
      <c r="R533" s="14">
        <v>127409</v>
      </c>
      <c r="S533" s="14">
        <v>133006</v>
      </c>
      <c r="T533" s="14">
        <v>0</v>
      </c>
      <c r="U533" s="14">
        <v>43808</v>
      </c>
      <c r="V533" s="14">
        <v>43317</v>
      </c>
      <c r="W533" s="14">
        <v>0</v>
      </c>
      <c r="X533" s="14">
        <v>0</v>
      </c>
      <c r="Y533" s="14">
        <v>0</v>
      </c>
      <c r="Z533" s="14">
        <v>0</v>
      </c>
      <c r="AA533" s="14">
        <v>0</v>
      </c>
      <c r="AB533" s="14">
        <v>0</v>
      </c>
      <c r="AC533" s="14">
        <v>0</v>
      </c>
      <c r="AD533" s="14">
        <v>0</v>
      </c>
      <c r="AE533" s="14">
        <v>0</v>
      </c>
      <c r="AF533" s="14">
        <v>0</v>
      </c>
      <c r="AG533" s="14">
        <v>0</v>
      </c>
      <c r="AH533" s="14">
        <v>0</v>
      </c>
    </row>
    <row r="534" spans="1:34" ht="14.5" x14ac:dyDescent="0.35">
      <c r="A534" s="14" t="s">
        <v>146</v>
      </c>
      <c r="B534" s="14" t="s">
        <v>90</v>
      </c>
      <c r="C534" s="19">
        <f t="shared" si="8"/>
        <v>74097701</v>
      </c>
      <c r="D534" s="17">
        <v>71800399</v>
      </c>
      <c r="E534" s="14">
        <v>75345382</v>
      </c>
      <c r="F534" s="14">
        <v>76610636</v>
      </c>
      <c r="G534" s="14">
        <v>72634387</v>
      </c>
      <c r="H534" s="14">
        <v>74553575</v>
      </c>
      <c r="I534" s="14">
        <v>76038630</v>
      </c>
      <c r="J534" s="14">
        <v>78838924</v>
      </c>
      <c r="K534" s="14">
        <v>84763842</v>
      </c>
      <c r="L534" s="14">
        <v>89048490</v>
      </c>
      <c r="M534" s="14">
        <v>89538341</v>
      </c>
      <c r="N534" s="14">
        <v>93569426</v>
      </c>
      <c r="O534" s="14">
        <v>88896757</v>
      </c>
      <c r="P534" s="14">
        <v>93428414</v>
      </c>
      <c r="Q534" s="14">
        <v>92404100</v>
      </c>
      <c r="R534" s="14">
        <v>88743435</v>
      </c>
      <c r="S534" s="14">
        <v>89351466</v>
      </c>
      <c r="T534" s="14">
        <v>86521156</v>
      </c>
      <c r="U534" s="14">
        <v>85219631</v>
      </c>
      <c r="V534" s="14">
        <v>87310152</v>
      </c>
      <c r="W534" s="14">
        <v>79975499</v>
      </c>
      <c r="X534" s="14">
        <v>78316156</v>
      </c>
      <c r="Y534" s="14">
        <v>79098015</v>
      </c>
      <c r="Z534" s="14">
        <v>75850311</v>
      </c>
      <c r="AA534" s="14">
        <v>76835514</v>
      </c>
      <c r="AB534" s="14">
        <v>77018734</v>
      </c>
      <c r="AC534" s="14">
        <v>74548198</v>
      </c>
      <c r="AD534" s="14">
        <v>72485367</v>
      </c>
      <c r="AE534" s="14">
        <v>68149184</v>
      </c>
      <c r="AF534" s="14">
        <v>67067820</v>
      </c>
      <c r="AG534" s="14">
        <v>64193802</v>
      </c>
      <c r="AH534" s="14">
        <v>61096874</v>
      </c>
    </row>
    <row r="535" spans="1:34" ht="14.5" x14ac:dyDescent="0.35">
      <c r="A535" s="14" t="s">
        <v>146</v>
      </c>
      <c r="B535" s="14" t="s">
        <v>91</v>
      </c>
      <c r="C535" s="19">
        <f t="shared" si="8"/>
        <v>346043.5</v>
      </c>
      <c r="D535" s="17">
        <v>283494</v>
      </c>
      <c r="E535" s="14">
        <v>317510</v>
      </c>
      <c r="F535" s="14">
        <v>368558</v>
      </c>
      <c r="G535" s="14">
        <v>414612</v>
      </c>
      <c r="H535" s="14">
        <v>406421</v>
      </c>
      <c r="I535" s="14">
        <v>388445</v>
      </c>
      <c r="J535" s="14">
        <v>391720</v>
      </c>
      <c r="K535" s="14">
        <v>255070</v>
      </c>
      <c r="L535" s="14">
        <v>271434</v>
      </c>
      <c r="M535" s="14">
        <v>369324</v>
      </c>
      <c r="N535" s="14">
        <v>458870</v>
      </c>
      <c r="O535" s="14">
        <v>381874</v>
      </c>
      <c r="P535" s="14">
        <v>365975</v>
      </c>
      <c r="Q535" s="14">
        <v>477076</v>
      </c>
      <c r="R535" s="14">
        <v>399822</v>
      </c>
      <c r="S535" s="14">
        <v>389447</v>
      </c>
      <c r="T535" s="14">
        <v>188482</v>
      </c>
      <c r="U535" s="14">
        <v>188286</v>
      </c>
      <c r="V535" s="14">
        <v>185925</v>
      </c>
      <c r="W535" s="14">
        <v>181970</v>
      </c>
      <c r="X535" s="14">
        <v>358581</v>
      </c>
      <c r="Y535" s="14">
        <v>193346</v>
      </c>
      <c r="Z535" s="14">
        <v>11314</v>
      </c>
      <c r="AA535" s="14">
        <v>9540</v>
      </c>
      <c r="AB535" s="14">
        <v>7565</v>
      </c>
      <c r="AC535" s="14">
        <v>3392</v>
      </c>
      <c r="AD535" s="14">
        <v>0</v>
      </c>
      <c r="AE535" s="14">
        <v>0</v>
      </c>
      <c r="AF535" s="14">
        <v>0</v>
      </c>
      <c r="AG535" s="14">
        <v>0</v>
      </c>
      <c r="AH535" s="14">
        <v>0</v>
      </c>
    </row>
    <row r="536" spans="1:34" ht="14.5" x14ac:dyDescent="0.35">
      <c r="A536" s="14" t="s">
        <v>146</v>
      </c>
      <c r="B536" s="14" t="s">
        <v>92</v>
      </c>
      <c r="C536" s="19">
        <f t="shared" si="8"/>
        <v>43.5</v>
      </c>
      <c r="D536" s="17">
        <v>0</v>
      </c>
      <c r="E536" s="14">
        <v>0</v>
      </c>
      <c r="F536" s="14">
        <v>167</v>
      </c>
      <c r="G536" s="14">
        <v>7</v>
      </c>
      <c r="H536" s="14">
        <v>0</v>
      </c>
      <c r="I536" s="14">
        <v>0</v>
      </c>
      <c r="J536" s="14">
        <v>0</v>
      </c>
      <c r="K536" s="14">
        <v>0</v>
      </c>
      <c r="L536" s="14">
        <v>0</v>
      </c>
      <c r="M536" s="14">
        <v>0</v>
      </c>
      <c r="N536" s="14">
        <v>0</v>
      </c>
      <c r="O536" s="14">
        <v>0</v>
      </c>
      <c r="P536" s="14">
        <v>0</v>
      </c>
      <c r="Q536" s="14">
        <v>0</v>
      </c>
      <c r="R536" s="14">
        <v>0</v>
      </c>
      <c r="S536" s="14">
        <v>250</v>
      </c>
      <c r="T536" s="14">
        <v>0</v>
      </c>
      <c r="U536" s="14">
        <v>0</v>
      </c>
      <c r="V536" s="14">
        <v>0</v>
      </c>
      <c r="W536" s="14">
        <v>0</v>
      </c>
      <c r="X536" s="14">
        <v>0</v>
      </c>
      <c r="Y536" s="14">
        <v>0</v>
      </c>
      <c r="Z536" s="14">
        <v>0</v>
      </c>
      <c r="AA536" s="14">
        <v>0</v>
      </c>
      <c r="AB536" s="14">
        <v>0</v>
      </c>
      <c r="AC536" s="14">
        <v>0</v>
      </c>
      <c r="AD536" s="14">
        <v>0</v>
      </c>
      <c r="AE536" s="14">
        <v>0</v>
      </c>
      <c r="AF536" s="14">
        <v>0</v>
      </c>
      <c r="AG536" s="14">
        <v>0</v>
      </c>
      <c r="AH536" s="14">
        <v>0</v>
      </c>
    </row>
    <row r="537" spans="1:34" ht="14.5" x14ac:dyDescent="0.35">
      <c r="A537" s="14" t="s">
        <v>146</v>
      </c>
      <c r="B537" s="14" t="s">
        <v>93</v>
      </c>
      <c r="C537" s="19">
        <f t="shared" si="8"/>
        <v>3996746</v>
      </c>
      <c r="D537" s="17">
        <v>3998871</v>
      </c>
      <c r="E537" s="14">
        <v>4085519</v>
      </c>
      <c r="F537" s="14">
        <v>3951397</v>
      </c>
      <c r="G537" s="14">
        <v>3951197</v>
      </c>
      <c r="H537" s="14">
        <v>3891032</v>
      </c>
      <c r="I537" s="14">
        <v>3792308</v>
      </c>
      <c r="J537" s="14">
        <v>4105138</v>
      </c>
      <c r="K537" s="14">
        <v>4553483</v>
      </c>
      <c r="L537" s="14">
        <v>4822328</v>
      </c>
      <c r="M537" s="14">
        <v>5532899</v>
      </c>
      <c r="N537" s="14">
        <v>5780510</v>
      </c>
      <c r="O537" s="14">
        <v>5658939</v>
      </c>
      <c r="P537" s="14">
        <v>5951436</v>
      </c>
      <c r="Q537" s="14">
        <v>5848484</v>
      </c>
      <c r="R537" s="14">
        <v>5754024</v>
      </c>
      <c r="S537" s="14">
        <v>5971871</v>
      </c>
      <c r="T537" s="14">
        <v>6339924</v>
      </c>
      <c r="U537" s="14">
        <v>6257518</v>
      </c>
      <c r="V537" s="14">
        <v>6549102</v>
      </c>
      <c r="W537" s="14">
        <v>6254361</v>
      </c>
      <c r="X537" s="14">
        <v>6091687</v>
      </c>
      <c r="Y537" s="14">
        <v>6205408</v>
      </c>
      <c r="Z537" s="14">
        <v>5393541</v>
      </c>
      <c r="AA537" s="14">
        <v>5793162</v>
      </c>
      <c r="AB537" s="14">
        <v>5978324</v>
      </c>
      <c r="AC537" s="14">
        <v>5689909</v>
      </c>
      <c r="AD537" s="14">
        <v>5506448</v>
      </c>
      <c r="AE537" s="14">
        <v>5454228</v>
      </c>
      <c r="AF537" s="14">
        <v>5301965</v>
      </c>
      <c r="AG537" s="14">
        <v>4929108</v>
      </c>
      <c r="AH537" s="14">
        <v>4638523</v>
      </c>
    </row>
    <row r="538" spans="1:34" ht="14.5" x14ac:dyDescent="0.35">
      <c r="A538" s="14" t="s">
        <v>146</v>
      </c>
      <c r="B538" s="14" t="s">
        <v>94</v>
      </c>
      <c r="C538" s="19">
        <f t="shared" si="8"/>
        <v>214519.25</v>
      </c>
      <c r="D538" s="17">
        <v>-160902</v>
      </c>
      <c r="E538" s="14">
        <v>114825</v>
      </c>
      <c r="F538" s="14">
        <v>420930</v>
      </c>
      <c r="G538" s="14">
        <v>483224</v>
      </c>
      <c r="H538" s="14">
        <v>907207</v>
      </c>
      <c r="I538" s="14">
        <v>1163432</v>
      </c>
      <c r="J538" s="14">
        <v>1020245</v>
      </c>
      <c r="K538" s="14">
        <v>1278685</v>
      </c>
      <c r="L538" s="14">
        <v>1522761</v>
      </c>
      <c r="M538" s="14">
        <v>567231</v>
      </c>
      <c r="N538" s="14">
        <v>821050</v>
      </c>
      <c r="O538" s="14">
        <v>801356</v>
      </c>
      <c r="P538" s="14">
        <v>1220110</v>
      </c>
      <c r="Q538" s="14">
        <v>1472703</v>
      </c>
      <c r="R538" s="14">
        <v>0</v>
      </c>
      <c r="S538" s="14">
        <v>0</v>
      </c>
      <c r="T538" s="14">
        <v>0</v>
      </c>
      <c r="U538" s="14">
        <v>0</v>
      </c>
      <c r="V538" s="14">
        <v>0</v>
      </c>
      <c r="W538" s="14">
        <v>0</v>
      </c>
      <c r="X538" s="14">
        <v>0</v>
      </c>
      <c r="Y538" s="14">
        <v>0</v>
      </c>
      <c r="Z538" s="14">
        <v>0</v>
      </c>
      <c r="AA538" s="14">
        <v>0</v>
      </c>
      <c r="AB538" s="14">
        <v>0</v>
      </c>
      <c r="AC538" s="14">
        <v>0</v>
      </c>
      <c r="AD538" s="14">
        <v>0</v>
      </c>
      <c r="AE538" s="14">
        <v>0</v>
      </c>
      <c r="AF538" s="14">
        <v>0</v>
      </c>
      <c r="AG538" s="14">
        <v>0</v>
      </c>
      <c r="AH538" s="14">
        <v>0</v>
      </c>
    </row>
    <row r="539" spans="1:34" ht="14.5" x14ac:dyDescent="0.35">
      <c r="A539" s="14" t="s">
        <v>146</v>
      </c>
      <c r="B539" s="14" t="s">
        <v>95</v>
      </c>
      <c r="C539" s="19">
        <f t="shared" si="8"/>
        <v>0</v>
      </c>
      <c r="D539" s="17">
        <v>0</v>
      </c>
      <c r="E539" s="14">
        <v>0</v>
      </c>
      <c r="F539" s="14">
        <v>0</v>
      </c>
      <c r="G539" s="14">
        <v>0</v>
      </c>
      <c r="H539" s="14">
        <v>515266</v>
      </c>
      <c r="I539" s="14">
        <v>2160856</v>
      </c>
      <c r="J539" s="14">
        <v>6540408</v>
      </c>
      <c r="K539" s="14">
        <v>0</v>
      </c>
      <c r="L539" s="14">
        <v>0</v>
      </c>
      <c r="M539" s="14">
        <v>2343187</v>
      </c>
      <c r="N539" s="14">
        <v>0</v>
      </c>
      <c r="O539" s="14">
        <v>0</v>
      </c>
      <c r="P539" s="14">
        <v>0</v>
      </c>
      <c r="Q539" s="14">
        <v>0</v>
      </c>
      <c r="R539" s="14">
        <v>50181</v>
      </c>
      <c r="S539" s="14">
        <v>0</v>
      </c>
      <c r="T539" s="14">
        <v>0</v>
      </c>
      <c r="U539" s="14">
        <v>0</v>
      </c>
      <c r="V539" s="14">
        <v>0</v>
      </c>
      <c r="W539" s="14">
        <v>6908617</v>
      </c>
      <c r="X539" s="14">
        <v>5205089</v>
      </c>
      <c r="Y539" s="14">
        <v>3748375</v>
      </c>
      <c r="Z539" s="14">
        <v>6212315</v>
      </c>
      <c r="AA539" s="14">
        <v>5456680</v>
      </c>
      <c r="AB539" s="14">
        <v>1935306</v>
      </c>
      <c r="AC539" s="14">
        <v>2253439</v>
      </c>
      <c r="AD539" s="14">
        <v>2801416</v>
      </c>
      <c r="AE539" s="14">
        <v>8216951</v>
      </c>
      <c r="AF539" s="14">
        <v>1879588</v>
      </c>
      <c r="AG539" s="14">
        <v>3606176</v>
      </c>
      <c r="AH539" s="14">
        <v>5362406</v>
      </c>
    </row>
    <row r="540" spans="1:34" ht="14.5" x14ac:dyDescent="0.35">
      <c r="A540" s="14" t="s">
        <v>146</v>
      </c>
      <c r="B540" s="20" t="s">
        <v>96</v>
      </c>
      <c r="C540" s="19">
        <f t="shared" si="8"/>
        <v>78655053.25</v>
      </c>
      <c r="D540" s="17">
        <v>75921862</v>
      </c>
      <c r="E540" s="14">
        <v>79863236</v>
      </c>
      <c r="F540" s="14">
        <v>81351688</v>
      </c>
      <c r="G540" s="14">
        <v>77483427</v>
      </c>
      <c r="H540" s="14">
        <v>80273501</v>
      </c>
      <c r="I540" s="14">
        <v>83543671</v>
      </c>
      <c r="J540" s="14">
        <v>90896435</v>
      </c>
      <c r="K540" s="14">
        <v>90851080</v>
      </c>
      <c r="L540" s="14">
        <v>95665014</v>
      </c>
      <c r="M540" s="14">
        <v>98350982</v>
      </c>
      <c r="N540" s="14">
        <v>100629855</v>
      </c>
      <c r="O540" s="14">
        <v>95738926</v>
      </c>
      <c r="P540" s="14">
        <v>100965935</v>
      </c>
      <c r="Q540" s="14">
        <v>100202362</v>
      </c>
      <c r="R540" s="14">
        <v>98792014</v>
      </c>
      <c r="S540" s="14">
        <v>99586202</v>
      </c>
      <c r="T540" s="14">
        <v>97133917</v>
      </c>
      <c r="U540" s="14">
        <v>94882790</v>
      </c>
      <c r="V540" s="14">
        <v>97183130</v>
      </c>
      <c r="W540" s="14">
        <v>95417624</v>
      </c>
      <c r="X540" s="14">
        <v>93006083</v>
      </c>
      <c r="Y540" s="14">
        <v>92681909</v>
      </c>
      <c r="Z540" s="14">
        <v>90933027</v>
      </c>
      <c r="AA540" s="14">
        <v>91572095</v>
      </c>
      <c r="AB540" s="14">
        <v>88447496</v>
      </c>
      <c r="AC540" s="14">
        <v>86165836</v>
      </c>
      <c r="AD540" s="14">
        <v>84097034</v>
      </c>
      <c r="AE540" s="14">
        <v>84997718</v>
      </c>
      <c r="AF540" s="14">
        <v>77351259</v>
      </c>
      <c r="AG540" s="14">
        <v>75505081</v>
      </c>
      <c r="AH540" s="14">
        <v>73807286</v>
      </c>
    </row>
    <row r="541" spans="1:34" ht="14.5" x14ac:dyDescent="0.35">
      <c r="A541" s="14" t="s">
        <v>146</v>
      </c>
      <c r="B541" s="14" t="s">
        <v>97</v>
      </c>
      <c r="C541" s="19">
        <f t="shared" si="8"/>
        <v>-6821283.75</v>
      </c>
      <c r="D541" s="17">
        <v>-12382855</v>
      </c>
      <c r="E541" s="14">
        <v>-8058982</v>
      </c>
      <c r="F541" s="14">
        <v>-2541223</v>
      </c>
      <c r="G541" s="14">
        <v>-4302075</v>
      </c>
      <c r="H541" s="14">
        <v>515266</v>
      </c>
      <c r="I541" s="14">
        <v>2160856</v>
      </c>
      <c r="J541" s="14">
        <v>6540408</v>
      </c>
      <c r="K541" s="14">
        <v>-1110059</v>
      </c>
      <c r="L541" s="14">
        <v>-5715325</v>
      </c>
      <c r="M541" s="14">
        <v>2343187</v>
      </c>
      <c r="N541" s="14">
        <v>-2412197</v>
      </c>
      <c r="O541" s="14">
        <v>-5108499</v>
      </c>
      <c r="P541" s="14">
        <v>-3102595</v>
      </c>
      <c r="Q541" s="14">
        <v>-2977043</v>
      </c>
      <c r="R541" s="14">
        <v>50181</v>
      </c>
      <c r="S541" s="14">
        <v>-1763783</v>
      </c>
      <c r="T541" s="14">
        <v>-2603970</v>
      </c>
      <c r="U541" s="14">
        <v>-3163970</v>
      </c>
      <c r="V541" s="14">
        <v>-5076462</v>
      </c>
      <c r="W541" s="14">
        <v>6908617</v>
      </c>
      <c r="X541" s="14">
        <v>5205089</v>
      </c>
      <c r="Y541" s="14">
        <v>3748375</v>
      </c>
      <c r="Z541" s="14">
        <v>6212315</v>
      </c>
      <c r="AA541" s="14">
        <v>5456680</v>
      </c>
      <c r="AB541" s="14">
        <v>1935306</v>
      </c>
      <c r="AC541" s="14">
        <v>2253439</v>
      </c>
      <c r="AD541" s="14">
        <v>2801416</v>
      </c>
      <c r="AE541" s="14">
        <v>8216951</v>
      </c>
      <c r="AF541" s="14">
        <v>1879588</v>
      </c>
      <c r="AG541" s="14">
        <v>3606176</v>
      </c>
      <c r="AH541" s="14">
        <v>5362406</v>
      </c>
    </row>
    <row r="542" spans="1:34" ht="14.5" x14ac:dyDescent="0.35">
      <c r="A542" s="14" t="s">
        <v>146</v>
      </c>
      <c r="B542" s="14" t="s">
        <v>98</v>
      </c>
      <c r="C542" s="19">
        <f t="shared" si="8"/>
        <v>0.91249999999999998</v>
      </c>
      <c r="D542" s="17">
        <v>0.84</v>
      </c>
      <c r="E542" s="14">
        <v>0.9</v>
      </c>
      <c r="F542" s="14">
        <v>0.97</v>
      </c>
      <c r="G542" s="14">
        <v>0.94</v>
      </c>
      <c r="H542" s="14">
        <v>1.01</v>
      </c>
      <c r="I542" s="14">
        <v>1.03</v>
      </c>
      <c r="J542" s="14">
        <v>1.08</v>
      </c>
      <c r="K542" s="14">
        <v>0.99</v>
      </c>
      <c r="L542" s="14">
        <v>0.94</v>
      </c>
      <c r="M542" s="14">
        <v>1.02</v>
      </c>
      <c r="N542" s="14">
        <v>0.98</v>
      </c>
      <c r="O542" s="14">
        <v>0.95</v>
      </c>
      <c r="P542" s="14">
        <v>0.97</v>
      </c>
      <c r="Q542" s="14">
        <v>0.97</v>
      </c>
      <c r="R542" s="14">
        <v>1</v>
      </c>
      <c r="S542" s="14">
        <v>0.98</v>
      </c>
      <c r="T542" s="14">
        <v>0.97</v>
      </c>
      <c r="U542" s="14">
        <v>0.97</v>
      </c>
      <c r="V542" s="14">
        <v>0.95</v>
      </c>
      <c r="W542" s="14">
        <v>1.08</v>
      </c>
      <c r="X542" s="14">
        <v>1.06</v>
      </c>
      <c r="Y542" s="14">
        <v>1.04</v>
      </c>
      <c r="Z542" s="14">
        <v>1.07</v>
      </c>
      <c r="AA542" s="14">
        <v>1.06</v>
      </c>
      <c r="AB542" s="14">
        <v>1.02</v>
      </c>
      <c r="AC542" s="14">
        <v>1.03</v>
      </c>
      <c r="AD542" s="14">
        <v>1.03</v>
      </c>
      <c r="AE542" s="14">
        <v>1.1100000000000001</v>
      </c>
      <c r="AF542" s="14">
        <v>1.02</v>
      </c>
      <c r="AG542" s="14">
        <v>1.05</v>
      </c>
      <c r="AH542" s="14">
        <v>1.08</v>
      </c>
    </row>
    <row r="543" spans="1:34" ht="14.5" x14ac:dyDescent="0.35">
      <c r="A543" s="14" t="s">
        <v>146</v>
      </c>
      <c r="B543" s="14" t="s">
        <v>99</v>
      </c>
      <c r="C543" s="19">
        <f t="shared" si="8"/>
        <v>0</v>
      </c>
    </row>
    <row r="544" spans="1:34" ht="14.5" x14ac:dyDescent="0.35">
      <c r="A544" s="14" t="s">
        <v>146</v>
      </c>
      <c r="B544" s="14" t="s">
        <v>35</v>
      </c>
      <c r="C544" s="19">
        <f t="shared" si="8"/>
        <v>0</v>
      </c>
      <c r="D544" s="17" t="s">
        <v>100</v>
      </c>
      <c r="E544" s="14" t="s">
        <v>101</v>
      </c>
      <c r="F544" s="14" t="s">
        <v>102</v>
      </c>
      <c r="G544" s="14" t="s">
        <v>103</v>
      </c>
      <c r="H544" s="14" t="s">
        <v>104</v>
      </c>
      <c r="I544" s="14" t="s">
        <v>105</v>
      </c>
      <c r="J544" s="14" t="s">
        <v>106</v>
      </c>
      <c r="K544" s="14" t="s">
        <v>107</v>
      </c>
      <c r="L544" s="14" t="s">
        <v>108</v>
      </c>
      <c r="M544" s="14" t="s">
        <v>109</v>
      </c>
      <c r="N544" s="14" t="s">
        <v>110</v>
      </c>
      <c r="O544" s="14" t="s">
        <v>111</v>
      </c>
      <c r="P544" s="14" t="s">
        <v>112</v>
      </c>
      <c r="Q544" s="14" t="s">
        <v>113</v>
      </c>
      <c r="R544" s="14" t="s">
        <v>114</v>
      </c>
      <c r="S544" s="14" t="s">
        <v>115</v>
      </c>
      <c r="T544" s="14" t="s">
        <v>116</v>
      </c>
      <c r="U544" s="14" t="s">
        <v>117</v>
      </c>
      <c r="V544" s="14" t="s">
        <v>118</v>
      </c>
      <c r="W544" s="14" t="s">
        <v>119</v>
      </c>
      <c r="X544" s="14" t="s">
        <v>120</v>
      </c>
      <c r="Y544" s="14" t="s">
        <v>121</v>
      </c>
      <c r="Z544" s="14" t="s">
        <v>122</v>
      </c>
      <c r="AA544" s="14" t="s">
        <v>123</v>
      </c>
      <c r="AB544" s="14" t="s">
        <v>124</v>
      </c>
      <c r="AC544" s="14" t="s">
        <v>125</v>
      </c>
      <c r="AD544" s="14" t="s">
        <v>126</v>
      </c>
      <c r="AE544" s="14" t="s">
        <v>127</v>
      </c>
      <c r="AF544" s="14" t="s">
        <v>128</v>
      </c>
      <c r="AG544" s="14" t="s">
        <v>129</v>
      </c>
      <c r="AH544" s="14" t="s">
        <v>130</v>
      </c>
    </row>
    <row r="545" spans="1:34" ht="14.5" x14ac:dyDescent="0.35">
      <c r="B545" s="14" t="s">
        <v>147</v>
      </c>
      <c r="C545" s="19">
        <f t="shared" si="8"/>
        <v>0</v>
      </c>
    </row>
    <row r="546" spans="1:34" ht="14.5" x14ac:dyDescent="0.35">
      <c r="A546" s="14" t="s">
        <v>147</v>
      </c>
      <c r="B546" s="14" t="s">
        <v>38</v>
      </c>
      <c r="C546" s="19">
        <f t="shared" si="8"/>
        <v>0</v>
      </c>
    </row>
    <row r="547" spans="1:34" ht="14.5" x14ac:dyDescent="0.35">
      <c r="A547" s="14" t="s">
        <v>147</v>
      </c>
      <c r="B547" s="14" t="s">
        <v>39</v>
      </c>
      <c r="C547" s="19">
        <f t="shared" si="8"/>
        <v>0</v>
      </c>
      <c r="D547" s="17" t="s">
        <v>40</v>
      </c>
      <c r="E547" s="14" t="s">
        <v>41</v>
      </c>
      <c r="F547" s="14" t="s">
        <v>42</v>
      </c>
      <c r="G547" s="14" t="s">
        <v>43</v>
      </c>
      <c r="H547" s="14" t="s">
        <v>44</v>
      </c>
      <c r="I547" s="14" t="s">
        <v>45</v>
      </c>
      <c r="J547" s="14" t="s">
        <v>46</v>
      </c>
      <c r="K547" s="14" t="s">
        <v>47</v>
      </c>
      <c r="L547" s="14" t="s">
        <v>48</v>
      </c>
      <c r="M547" s="14" t="s">
        <v>49</v>
      </c>
      <c r="N547" s="14" t="s">
        <v>50</v>
      </c>
      <c r="O547" s="14" t="s">
        <v>51</v>
      </c>
      <c r="P547" s="14" t="s">
        <v>52</v>
      </c>
      <c r="Q547" s="14" t="s">
        <v>53</v>
      </c>
      <c r="R547" s="14" t="s">
        <v>54</v>
      </c>
      <c r="S547" s="14" t="s">
        <v>55</v>
      </c>
      <c r="T547" s="14" t="s">
        <v>56</v>
      </c>
      <c r="U547" s="14" t="s">
        <v>57</v>
      </c>
      <c r="V547" s="14" t="s">
        <v>58</v>
      </c>
      <c r="W547" s="14" t="s">
        <v>59</v>
      </c>
      <c r="X547" s="14" t="s">
        <v>60</v>
      </c>
      <c r="Y547" s="14" t="s">
        <v>61</v>
      </c>
      <c r="Z547" s="14" t="s">
        <v>62</v>
      </c>
      <c r="AA547" s="14" t="s">
        <v>63</v>
      </c>
      <c r="AB547" s="14" t="s">
        <v>64</v>
      </c>
      <c r="AC547" s="14" t="s">
        <v>65</v>
      </c>
      <c r="AD547" s="14" t="s">
        <v>66</v>
      </c>
      <c r="AE547" s="14" t="s">
        <v>67</v>
      </c>
      <c r="AF547" s="14" t="s">
        <v>68</v>
      </c>
      <c r="AG547" s="14" t="s">
        <v>69</v>
      </c>
      <c r="AH547" s="14" t="s">
        <v>70</v>
      </c>
    </row>
    <row r="548" spans="1:34" ht="14.5" x14ac:dyDescent="0.35">
      <c r="A548" s="14" t="s">
        <v>147</v>
      </c>
      <c r="B548" s="14" t="s">
        <v>71</v>
      </c>
      <c r="C548" s="19">
        <f t="shared" si="8"/>
        <v>0</v>
      </c>
      <c r="D548" s="17" t="s">
        <v>72</v>
      </c>
      <c r="E548" s="14" t="s">
        <v>72</v>
      </c>
      <c r="F548" s="14" t="s">
        <v>72</v>
      </c>
      <c r="G548" s="14" t="s">
        <v>72</v>
      </c>
      <c r="H548" s="14" t="s">
        <v>72</v>
      </c>
      <c r="I548" s="14" t="s">
        <v>72</v>
      </c>
      <c r="J548" s="14" t="s">
        <v>72</v>
      </c>
      <c r="K548" s="14" t="s">
        <v>72</v>
      </c>
      <c r="L548" s="14" t="s">
        <v>72</v>
      </c>
      <c r="M548" s="14" t="s">
        <v>72</v>
      </c>
      <c r="N548" s="14" t="s">
        <v>72</v>
      </c>
      <c r="O548" s="14" t="s">
        <v>72</v>
      </c>
      <c r="P548" s="14" t="s">
        <v>72</v>
      </c>
      <c r="Q548" s="14" t="s">
        <v>72</v>
      </c>
      <c r="R548" s="14" t="s">
        <v>72</v>
      </c>
      <c r="S548" s="14" t="s">
        <v>72</v>
      </c>
      <c r="T548" s="14" t="s">
        <v>72</v>
      </c>
      <c r="U548" s="14" t="s">
        <v>72</v>
      </c>
      <c r="V548" s="14" t="s">
        <v>72</v>
      </c>
      <c r="W548" s="14" t="s">
        <v>72</v>
      </c>
      <c r="X548" s="14" t="s">
        <v>72</v>
      </c>
      <c r="Y548" s="14" t="s">
        <v>72</v>
      </c>
      <c r="Z548" s="14" t="s">
        <v>72</v>
      </c>
      <c r="AA548" s="14" t="s">
        <v>72</v>
      </c>
      <c r="AB548" s="14" t="s">
        <v>72</v>
      </c>
      <c r="AC548" s="14" t="s">
        <v>72</v>
      </c>
      <c r="AD548" s="14" t="s">
        <v>72</v>
      </c>
      <c r="AE548" s="14" t="s">
        <v>72</v>
      </c>
      <c r="AF548" s="14" t="s">
        <v>72</v>
      </c>
      <c r="AG548" s="14" t="s">
        <v>72</v>
      </c>
      <c r="AH548" s="14" t="s">
        <v>72</v>
      </c>
    </row>
    <row r="549" spans="1:34" ht="14.5" x14ac:dyDescent="0.35">
      <c r="A549" s="14" t="s">
        <v>147</v>
      </c>
      <c r="B549" s="14" t="s">
        <v>73</v>
      </c>
      <c r="C549" s="19">
        <f t="shared" si="8"/>
        <v>0</v>
      </c>
      <c r="D549" s="30"/>
      <c r="E549" s="14" t="s">
        <v>72</v>
      </c>
      <c r="F549" s="14" t="s">
        <v>72</v>
      </c>
      <c r="G549" s="14" t="s">
        <v>72</v>
      </c>
      <c r="H549" s="14" t="s">
        <v>72</v>
      </c>
      <c r="I549" s="14" t="s">
        <v>72</v>
      </c>
      <c r="J549" s="14" t="s">
        <v>72</v>
      </c>
      <c r="K549" s="14" t="s">
        <v>72</v>
      </c>
      <c r="L549" s="14" t="s">
        <v>72</v>
      </c>
      <c r="M549" s="14" t="s">
        <v>72</v>
      </c>
      <c r="N549" s="14" t="s">
        <v>72</v>
      </c>
      <c r="O549" s="14" t="s">
        <v>72</v>
      </c>
      <c r="P549" s="14" t="s">
        <v>72</v>
      </c>
      <c r="Q549" s="14" t="s">
        <v>72</v>
      </c>
      <c r="R549" s="14" t="s">
        <v>72</v>
      </c>
      <c r="S549" s="14" t="s">
        <v>72</v>
      </c>
      <c r="T549" s="14" t="s">
        <v>72</v>
      </c>
      <c r="U549" s="14" t="s">
        <v>72</v>
      </c>
      <c r="V549" s="14" t="s">
        <v>72</v>
      </c>
      <c r="W549" s="14" t="s">
        <v>72</v>
      </c>
      <c r="X549" s="14" t="s">
        <v>72</v>
      </c>
      <c r="Y549" s="14" t="s">
        <v>72</v>
      </c>
      <c r="Z549" s="14" t="s">
        <v>72</v>
      </c>
      <c r="AA549" s="14" t="s">
        <v>72</v>
      </c>
      <c r="AB549" s="14" t="s">
        <v>72</v>
      </c>
      <c r="AC549" s="14" t="s">
        <v>72</v>
      </c>
      <c r="AD549" s="14" t="s">
        <v>72</v>
      </c>
      <c r="AE549" s="14" t="s">
        <v>72</v>
      </c>
      <c r="AF549" s="14" t="s">
        <v>72</v>
      </c>
      <c r="AG549" s="14" t="s">
        <v>72</v>
      </c>
      <c r="AH549" s="14" t="s">
        <v>72</v>
      </c>
    </row>
    <row r="550" spans="1:34" ht="14.5" x14ac:dyDescent="0.35">
      <c r="A550" s="14" t="s">
        <v>147</v>
      </c>
      <c r="B550" s="14" t="s">
        <v>74</v>
      </c>
      <c r="C550" s="19">
        <f t="shared" si="8"/>
        <v>61147970</v>
      </c>
      <c r="D550" s="17">
        <v>65841199</v>
      </c>
      <c r="E550" s="14">
        <v>59912296</v>
      </c>
      <c r="F550" s="14">
        <v>62152041</v>
      </c>
      <c r="G550" s="14">
        <v>56686344</v>
      </c>
      <c r="H550" s="14">
        <v>64485745</v>
      </c>
      <c r="I550" s="14">
        <v>65729889</v>
      </c>
      <c r="J550" s="14">
        <v>58518271</v>
      </c>
      <c r="K550" s="14">
        <v>56226016</v>
      </c>
      <c r="L550" s="14">
        <v>52048167</v>
      </c>
      <c r="M550" s="14">
        <v>54924000</v>
      </c>
      <c r="N550" s="14">
        <v>51680682</v>
      </c>
      <c r="O550" s="14">
        <v>43591889</v>
      </c>
      <c r="P550" s="14">
        <v>43164448</v>
      </c>
      <c r="Q550" s="14">
        <v>43523037</v>
      </c>
      <c r="R550" s="14">
        <v>40891159</v>
      </c>
      <c r="S550" s="14">
        <v>44157533</v>
      </c>
      <c r="T550" s="14">
        <v>47603602</v>
      </c>
      <c r="U550" s="14">
        <v>43485059</v>
      </c>
      <c r="V550" s="14">
        <v>54921960</v>
      </c>
      <c r="W550" s="14">
        <v>50378001</v>
      </c>
      <c r="X550" s="14">
        <v>57601142</v>
      </c>
      <c r="Y550" s="14">
        <v>64837110</v>
      </c>
      <c r="Z550" s="14">
        <v>66107474</v>
      </c>
      <c r="AA550" s="14">
        <v>61120002</v>
      </c>
      <c r="AB550" s="14">
        <v>58643113</v>
      </c>
      <c r="AC550" s="14">
        <v>65555229</v>
      </c>
      <c r="AD550" s="14">
        <v>60169910</v>
      </c>
      <c r="AE550" s="14">
        <v>59352572</v>
      </c>
      <c r="AF550" s="14">
        <v>55188230</v>
      </c>
      <c r="AG550" s="14">
        <v>57157976</v>
      </c>
      <c r="AH550" s="14">
        <v>58168408</v>
      </c>
    </row>
    <row r="551" spans="1:34" ht="14.5" x14ac:dyDescent="0.35">
      <c r="A551" s="14" t="s">
        <v>147</v>
      </c>
      <c r="B551" s="14" t="s">
        <v>75</v>
      </c>
      <c r="C551" s="19">
        <f t="shared" si="8"/>
        <v>5181584</v>
      </c>
      <c r="D551" s="17">
        <v>2700113</v>
      </c>
      <c r="E551" s="14">
        <v>4941551</v>
      </c>
      <c r="F551" s="14">
        <v>6102429</v>
      </c>
      <c r="G551" s="14">
        <v>6982243</v>
      </c>
      <c r="H551" s="14">
        <v>7786193</v>
      </c>
      <c r="I551" s="14">
        <v>8432811</v>
      </c>
      <c r="J551" s="14">
        <v>12086823</v>
      </c>
      <c r="K551" s="14">
        <v>13211712</v>
      </c>
      <c r="L551" s="14">
        <v>17475854</v>
      </c>
      <c r="M551" s="14">
        <v>17100656</v>
      </c>
      <c r="N551" s="14">
        <v>17779825</v>
      </c>
      <c r="O551" s="14">
        <v>16746137</v>
      </c>
      <c r="P551" s="14">
        <v>18767689</v>
      </c>
      <c r="Q551" s="14">
        <v>17734541</v>
      </c>
      <c r="R551" s="14">
        <v>18740272</v>
      </c>
      <c r="S551" s="14">
        <v>18095316</v>
      </c>
      <c r="T551" s="14">
        <v>18810750</v>
      </c>
      <c r="U551" s="14">
        <v>21183675</v>
      </c>
      <c r="V551" s="14">
        <v>16941134</v>
      </c>
      <c r="W551" s="14">
        <v>14007165</v>
      </c>
      <c r="X551" s="14">
        <v>11091323</v>
      </c>
      <c r="Y551" s="14">
        <v>1024419</v>
      </c>
      <c r="Z551" s="14">
        <v>1264378</v>
      </c>
      <c r="AA551" s="14">
        <v>1252781</v>
      </c>
      <c r="AB551" s="14">
        <v>1166540</v>
      </c>
      <c r="AC551" s="14">
        <v>1161787</v>
      </c>
      <c r="AD551" s="14">
        <v>1169374</v>
      </c>
      <c r="AE551" s="14">
        <v>1434476</v>
      </c>
      <c r="AF551" s="14">
        <v>854614</v>
      </c>
      <c r="AG551" s="14">
        <v>748752</v>
      </c>
      <c r="AH551" s="14">
        <v>865774</v>
      </c>
    </row>
    <row r="552" spans="1:34" ht="14.5" x14ac:dyDescent="0.35">
      <c r="A552" s="14" t="s">
        <v>147</v>
      </c>
      <c r="B552" s="14" t="s">
        <v>76</v>
      </c>
      <c r="C552" s="19">
        <f t="shared" si="8"/>
        <v>2892890</v>
      </c>
      <c r="D552" s="17">
        <v>2434453</v>
      </c>
      <c r="E552" s="14">
        <v>2970427</v>
      </c>
      <c r="F552" s="14">
        <v>3064512</v>
      </c>
      <c r="G552" s="14">
        <v>3102168</v>
      </c>
      <c r="H552" s="14">
        <v>2495579</v>
      </c>
      <c r="I552" s="14">
        <v>2709824</v>
      </c>
      <c r="J552" s="14">
        <v>2067416</v>
      </c>
      <c r="K552" s="14">
        <v>2246533</v>
      </c>
      <c r="L552" s="14">
        <v>5848697</v>
      </c>
      <c r="M552" s="14">
        <v>5093953</v>
      </c>
      <c r="N552" s="14">
        <v>5083189</v>
      </c>
      <c r="O552" s="14">
        <v>4836103</v>
      </c>
      <c r="P552" s="14">
        <v>4317306</v>
      </c>
      <c r="Q552" s="14">
        <v>4416107</v>
      </c>
      <c r="R552" s="14">
        <v>4165057</v>
      </c>
      <c r="S552" s="14">
        <v>8253919</v>
      </c>
      <c r="T552" s="14">
        <v>5233217</v>
      </c>
      <c r="U552" s="14">
        <v>1844593</v>
      </c>
      <c r="V552" s="14">
        <v>1649912</v>
      </c>
      <c r="W552" s="14">
        <v>1551177</v>
      </c>
      <c r="X552" s="14">
        <v>1420939</v>
      </c>
      <c r="Y552" s="14">
        <v>1521673</v>
      </c>
      <c r="Z552" s="14">
        <v>1663546</v>
      </c>
      <c r="AA552" s="14">
        <v>1567758</v>
      </c>
      <c r="AB552" s="14">
        <v>1377364</v>
      </c>
      <c r="AC552" s="14">
        <v>1404266</v>
      </c>
      <c r="AD552" s="14">
        <v>1605817</v>
      </c>
      <c r="AE552" s="14">
        <v>1579013</v>
      </c>
      <c r="AF552" s="14">
        <v>953995</v>
      </c>
      <c r="AG552" s="14">
        <v>1580946</v>
      </c>
      <c r="AH552" s="14">
        <v>1603665</v>
      </c>
    </row>
    <row r="553" spans="1:34" x14ac:dyDescent="0.3">
      <c r="A553" s="14" t="s">
        <v>147</v>
      </c>
      <c r="B553" s="21" t="s">
        <v>77</v>
      </c>
      <c r="C553" s="22">
        <f>IFERROR(AVERAGE(D553:G553),0)</f>
        <v>69222444</v>
      </c>
      <c r="D553" s="23">
        <v>70975765</v>
      </c>
      <c r="E553" s="14">
        <v>67824274</v>
      </c>
      <c r="F553" s="14">
        <v>71318982</v>
      </c>
      <c r="G553" s="14">
        <v>66770755</v>
      </c>
      <c r="H553" s="14">
        <v>74767517</v>
      </c>
      <c r="I553" s="14">
        <v>76872524</v>
      </c>
      <c r="J553" s="14">
        <v>72672510</v>
      </c>
      <c r="K553" s="14">
        <v>71684261</v>
      </c>
      <c r="L553" s="14">
        <v>75372718</v>
      </c>
      <c r="M553" s="14">
        <v>77118609</v>
      </c>
      <c r="N553" s="14">
        <v>74543696</v>
      </c>
      <c r="O553" s="14">
        <v>65174129</v>
      </c>
      <c r="P553" s="14">
        <v>66249443</v>
      </c>
      <c r="Q553" s="14">
        <v>65673685</v>
      </c>
      <c r="R553" s="14">
        <v>63796488</v>
      </c>
      <c r="S553" s="14">
        <v>70506768</v>
      </c>
      <c r="T553" s="14">
        <v>71647569</v>
      </c>
      <c r="U553" s="14">
        <v>66513327</v>
      </c>
      <c r="V553" s="14">
        <v>73513006</v>
      </c>
      <c r="W553" s="14">
        <v>65936343</v>
      </c>
      <c r="X553" s="14">
        <v>70113404</v>
      </c>
      <c r="Y553" s="14">
        <v>67383202</v>
      </c>
      <c r="Z553" s="14">
        <v>69035397</v>
      </c>
      <c r="AA553" s="14">
        <v>63940541</v>
      </c>
      <c r="AB553" s="14">
        <v>61187017</v>
      </c>
      <c r="AC553" s="14">
        <v>68121282</v>
      </c>
      <c r="AD553" s="14">
        <v>62945100</v>
      </c>
      <c r="AE553" s="14">
        <v>62366060</v>
      </c>
      <c r="AF553" s="14">
        <v>56996839</v>
      </c>
      <c r="AG553" s="14">
        <v>59487674</v>
      </c>
      <c r="AH553" s="14">
        <v>60637847</v>
      </c>
    </row>
    <row r="554" spans="1:34" ht="14.5" x14ac:dyDescent="0.35">
      <c r="A554" s="14" t="s">
        <v>147</v>
      </c>
      <c r="B554" s="14" t="s">
        <v>78</v>
      </c>
      <c r="C554" s="19">
        <f t="shared" si="8"/>
        <v>164540.5</v>
      </c>
      <c r="D554" s="17">
        <v>187321</v>
      </c>
      <c r="E554" s="14">
        <v>163513</v>
      </c>
      <c r="F554" s="14">
        <v>170461</v>
      </c>
      <c r="G554" s="14">
        <v>136867</v>
      </c>
      <c r="H554" s="14">
        <v>169558</v>
      </c>
      <c r="I554" s="14">
        <v>176168</v>
      </c>
      <c r="J554" s="14">
        <v>190355</v>
      </c>
      <c r="K554" s="14">
        <v>202585</v>
      </c>
      <c r="L554" s="14">
        <v>45015</v>
      </c>
      <c r="M554" s="14">
        <v>47030</v>
      </c>
      <c r="N554" s="14">
        <v>47190</v>
      </c>
      <c r="O554" s="14">
        <v>44752</v>
      </c>
      <c r="P554" s="14">
        <v>46308</v>
      </c>
      <c r="Q554" s="14">
        <v>42950</v>
      </c>
      <c r="R554" s="14">
        <v>38616</v>
      </c>
      <c r="S554" s="14">
        <v>38053</v>
      </c>
      <c r="T554" s="14">
        <v>19655</v>
      </c>
      <c r="U554" s="14">
        <v>23321</v>
      </c>
      <c r="V554" s="14">
        <v>32000</v>
      </c>
      <c r="W554" s="14">
        <v>64891</v>
      </c>
      <c r="X554" s="14">
        <v>31710</v>
      </c>
      <c r="Y554" s="14">
        <v>16806</v>
      </c>
      <c r="Z554" s="14">
        <v>28405</v>
      </c>
      <c r="AA554" s="14">
        <v>31554</v>
      </c>
      <c r="AB554" s="14">
        <v>26635</v>
      </c>
      <c r="AC554" s="14">
        <v>28109</v>
      </c>
      <c r="AD554" s="14">
        <v>26250</v>
      </c>
      <c r="AE554" s="14">
        <v>25052</v>
      </c>
      <c r="AF554" s="14">
        <v>30669</v>
      </c>
      <c r="AG554" s="14">
        <v>27529</v>
      </c>
      <c r="AH554" s="14">
        <v>30669</v>
      </c>
    </row>
    <row r="555" spans="1:34" ht="14.5" x14ac:dyDescent="0.35">
      <c r="A555" s="14" t="s">
        <v>147</v>
      </c>
      <c r="B555" s="14" t="s">
        <v>79</v>
      </c>
      <c r="C555" s="19">
        <f t="shared" si="8"/>
        <v>30812072.75</v>
      </c>
      <c r="D555" s="17">
        <v>29610685</v>
      </c>
      <c r="E555" s="14">
        <v>32186975</v>
      </c>
      <c r="F555" s="14">
        <v>30639041</v>
      </c>
      <c r="G555" s="14">
        <v>30811590</v>
      </c>
      <c r="H555" s="14">
        <v>32331728</v>
      </c>
      <c r="I555" s="14">
        <v>30763662</v>
      </c>
      <c r="J555" s="14">
        <v>31366537</v>
      </c>
      <c r="K555" s="14">
        <v>30123331</v>
      </c>
      <c r="L555" s="14">
        <v>27989972</v>
      </c>
      <c r="M555" s="14">
        <v>28325098</v>
      </c>
      <c r="N555" s="14">
        <v>28294054</v>
      </c>
      <c r="O555" s="14">
        <v>25774795</v>
      </c>
      <c r="P555" s="14">
        <v>26157391</v>
      </c>
      <c r="Q555" s="14">
        <v>26861693</v>
      </c>
      <c r="R555" s="14">
        <v>27086726</v>
      </c>
      <c r="S555" s="14">
        <v>22072057</v>
      </c>
      <c r="T555" s="14">
        <v>26505085</v>
      </c>
      <c r="U555" s="14">
        <v>28348392</v>
      </c>
      <c r="V555" s="14">
        <v>21425957</v>
      </c>
      <c r="W555" s="14">
        <v>21893147</v>
      </c>
      <c r="X555" s="14">
        <v>22720521</v>
      </c>
      <c r="Y555" s="14">
        <v>22541745</v>
      </c>
      <c r="Z555" s="14">
        <v>20584810</v>
      </c>
      <c r="AA555" s="14">
        <v>18849547</v>
      </c>
      <c r="AB555" s="14">
        <v>16526244</v>
      </c>
      <c r="AC555" s="14">
        <v>16410332</v>
      </c>
      <c r="AD555" s="14">
        <v>16414610</v>
      </c>
      <c r="AE555" s="14">
        <v>16584423</v>
      </c>
      <c r="AF555" s="14">
        <v>16346615</v>
      </c>
      <c r="AG555" s="14">
        <v>15457489</v>
      </c>
      <c r="AH555" s="14">
        <v>15797112</v>
      </c>
    </row>
    <row r="556" spans="1:34" ht="14.5" x14ac:dyDescent="0.35">
      <c r="A556" s="14" t="s">
        <v>147</v>
      </c>
      <c r="B556" s="20" t="s">
        <v>80</v>
      </c>
      <c r="C556" s="19">
        <f t="shared" si="8"/>
        <v>30976613.5</v>
      </c>
      <c r="D556" s="17">
        <v>29798006</v>
      </c>
      <c r="E556" s="14">
        <v>32350488</v>
      </c>
      <c r="F556" s="14">
        <v>30809502</v>
      </c>
      <c r="G556" s="14">
        <v>30948458</v>
      </c>
      <c r="H556" s="14">
        <v>32501286</v>
      </c>
      <c r="I556" s="14">
        <v>30939830</v>
      </c>
      <c r="J556" s="14">
        <v>31556892</v>
      </c>
      <c r="K556" s="14">
        <v>30325916</v>
      </c>
      <c r="L556" s="14">
        <v>28034988</v>
      </c>
      <c r="M556" s="14">
        <v>28372128</v>
      </c>
      <c r="N556" s="14">
        <v>28341244</v>
      </c>
      <c r="O556" s="14">
        <v>25819547</v>
      </c>
      <c r="P556" s="14">
        <v>26203699</v>
      </c>
      <c r="Q556" s="14">
        <v>26904643</v>
      </c>
      <c r="R556" s="14">
        <v>27125342</v>
      </c>
      <c r="S556" s="14">
        <v>22110110</v>
      </c>
      <c r="T556" s="14">
        <v>26524740</v>
      </c>
      <c r="U556" s="14">
        <v>28371713</v>
      </c>
      <c r="V556" s="14">
        <v>21457957</v>
      </c>
      <c r="W556" s="14">
        <v>21958038</v>
      </c>
      <c r="X556" s="14">
        <v>22752231</v>
      </c>
      <c r="Y556" s="14">
        <v>22558551</v>
      </c>
      <c r="Z556" s="14">
        <v>20613215</v>
      </c>
      <c r="AA556" s="14">
        <v>18881101</v>
      </c>
      <c r="AB556" s="14">
        <v>16552879</v>
      </c>
      <c r="AC556" s="14">
        <v>16438442</v>
      </c>
      <c r="AD556" s="14">
        <v>16440860</v>
      </c>
      <c r="AE556" s="14">
        <v>16609475</v>
      </c>
      <c r="AF556" s="14">
        <v>16377284</v>
      </c>
      <c r="AG556" s="14">
        <v>15485018</v>
      </c>
      <c r="AH556" s="14">
        <v>15827781</v>
      </c>
    </row>
    <row r="557" spans="1:34" ht="14.5" x14ac:dyDescent="0.35">
      <c r="A557" s="14" t="s">
        <v>147</v>
      </c>
      <c r="B557" s="14" t="s">
        <v>81</v>
      </c>
      <c r="C557" s="19">
        <f t="shared" si="8"/>
        <v>100199057.75</v>
      </c>
      <c r="D557" s="17">
        <v>100773771</v>
      </c>
      <c r="E557" s="14">
        <v>100174762</v>
      </c>
      <c r="F557" s="14">
        <v>102128485</v>
      </c>
      <c r="G557" s="14">
        <v>97719213</v>
      </c>
      <c r="H557" s="14">
        <v>107268804</v>
      </c>
      <c r="I557" s="14">
        <v>107812354</v>
      </c>
      <c r="J557" s="14">
        <v>104229402</v>
      </c>
      <c r="K557" s="14">
        <v>102010177</v>
      </c>
      <c r="L557" s="14">
        <v>103407706</v>
      </c>
      <c r="M557" s="14">
        <v>105490737</v>
      </c>
      <c r="N557" s="14">
        <v>102884940</v>
      </c>
      <c r="O557" s="14">
        <v>90993676</v>
      </c>
      <c r="P557" s="14">
        <v>92453141</v>
      </c>
      <c r="Q557" s="14">
        <v>92578329</v>
      </c>
      <c r="R557" s="14">
        <v>90921829</v>
      </c>
      <c r="S557" s="14">
        <v>92616878</v>
      </c>
      <c r="T557" s="14">
        <v>98172309</v>
      </c>
      <c r="U557" s="14">
        <v>94885040</v>
      </c>
      <c r="V557" s="14">
        <v>94970963</v>
      </c>
      <c r="W557" s="14">
        <v>87894382</v>
      </c>
      <c r="X557" s="14">
        <v>92865635</v>
      </c>
      <c r="Y557" s="14">
        <v>89941753</v>
      </c>
      <c r="Z557" s="14">
        <v>89648612</v>
      </c>
      <c r="AA557" s="14">
        <v>82821642</v>
      </c>
      <c r="AB557" s="14">
        <v>77739896</v>
      </c>
      <c r="AC557" s="14">
        <v>84559724</v>
      </c>
      <c r="AD557" s="14">
        <v>79385960</v>
      </c>
      <c r="AE557" s="14">
        <v>78975535</v>
      </c>
      <c r="AF557" s="14">
        <v>73374123</v>
      </c>
      <c r="AG557" s="14">
        <v>74972692</v>
      </c>
      <c r="AH557" s="14">
        <v>76465628</v>
      </c>
    </row>
    <row r="558" spans="1:34" ht="14.5" x14ac:dyDescent="0.35">
      <c r="A558" s="14" t="s">
        <v>147</v>
      </c>
      <c r="B558" s="14" t="s">
        <v>82</v>
      </c>
      <c r="C558" s="19">
        <f t="shared" si="8"/>
        <v>0</v>
      </c>
      <c r="D558" s="17">
        <v>0</v>
      </c>
      <c r="E558" s="14">
        <v>0</v>
      </c>
      <c r="F558" s="14">
        <v>0</v>
      </c>
      <c r="G558" s="14">
        <v>0</v>
      </c>
      <c r="H558" s="14">
        <v>0</v>
      </c>
      <c r="I558" s="14">
        <v>0</v>
      </c>
      <c r="J558" s="14">
        <v>0</v>
      </c>
      <c r="K558" s="14">
        <v>0</v>
      </c>
      <c r="L558" s="14">
        <v>0</v>
      </c>
      <c r="M558" s="14">
        <v>0</v>
      </c>
      <c r="N558" s="14">
        <v>0</v>
      </c>
      <c r="O558" s="14">
        <v>0</v>
      </c>
      <c r="P558" s="14">
        <v>0</v>
      </c>
      <c r="Q558" s="14">
        <v>0</v>
      </c>
      <c r="R558" s="14">
        <v>0</v>
      </c>
      <c r="S558" s="14">
        <v>0</v>
      </c>
      <c r="T558" s="14">
        <v>0</v>
      </c>
      <c r="U558" s="14">
        <v>0</v>
      </c>
      <c r="V558" s="14">
        <v>0</v>
      </c>
      <c r="W558" s="14">
        <v>0</v>
      </c>
      <c r="X558" s="14">
        <v>0</v>
      </c>
      <c r="Y558" s="14">
        <v>0</v>
      </c>
      <c r="Z558" s="14">
        <v>0</v>
      </c>
      <c r="AA558" s="14">
        <v>0</v>
      </c>
      <c r="AB558" s="14">
        <v>0</v>
      </c>
      <c r="AC558" s="14">
        <v>0</v>
      </c>
      <c r="AD558" s="14">
        <v>0</v>
      </c>
      <c r="AE558" s="14">
        <v>0</v>
      </c>
      <c r="AF558" s="14">
        <v>0</v>
      </c>
      <c r="AG558" s="14">
        <v>0</v>
      </c>
      <c r="AH558" s="14">
        <v>0</v>
      </c>
    </row>
    <row r="559" spans="1:34" ht="14.5" x14ac:dyDescent="0.35">
      <c r="A559" s="14" t="s">
        <v>147</v>
      </c>
      <c r="B559" s="20" t="s">
        <v>83</v>
      </c>
      <c r="C559" s="19">
        <f t="shared" si="8"/>
        <v>18020144.25</v>
      </c>
      <c r="D559" s="17">
        <v>13854884</v>
      </c>
      <c r="E559" s="14">
        <v>19849400</v>
      </c>
      <c r="F559" s="14">
        <v>17346437</v>
      </c>
      <c r="G559" s="14">
        <v>21029856</v>
      </c>
      <c r="H559" s="14">
        <v>11457398</v>
      </c>
      <c r="I559" s="14">
        <v>10649112</v>
      </c>
      <c r="J559" s="14">
        <v>12607417</v>
      </c>
      <c r="K559" s="14">
        <v>9280536</v>
      </c>
      <c r="L559" s="14">
        <v>8034504</v>
      </c>
      <c r="M559" s="14">
        <v>7051921</v>
      </c>
      <c r="N559" s="14">
        <v>8686991</v>
      </c>
      <c r="O559" s="14">
        <v>12307227</v>
      </c>
      <c r="P559" s="14">
        <v>11978785</v>
      </c>
      <c r="Q559" s="14">
        <v>13568543</v>
      </c>
      <c r="R559" s="14">
        <v>0</v>
      </c>
      <c r="S559" s="14">
        <v>0</v>
      </c>
      <c r="T559" s="14">
        <v>0</v>
      </c>
      <c r="U559" s="14">
        <v>0</v>
      </c>
      <c r="V559" s="14">
        <v>0</v>
      </c>
      <c r="W559" s="14">
        <v>0</v>
      </c>
      <c r="X559" s="14">
        <v>0</v>
      </c>
      <c r="Y559" s="14">
        <v>0</v>
      </c>
      <c r="Z559" s="14">
        <v>0</v>
      </c>
      <c r="AA559" s="14">
        <v>2248147</v>
      </c>
      <c r="AB559" s="14">
        <v>6823657</v>
      </c>
      <c r="AC559" s="14">
        <v>0</v>
      </c>
      <c r="AD559" s="14">
        <v>0</v>
      </c>
      <c r="AE559" s="14">
        <v>0</v>
      </c>
      <c r="AF559" s="14">
        <v>0</v>
      </c>
      <c r="AG559" s="14">
        <v>0</v>
      </c>
      <c r="AH559" s="14">
        <v>0</v>
      </c>
    </row>
    <row r="560" spans="1:34" ht="14.5" x14ac:dyDescent="0.35">
      <c r="A560" s="14" t="s">
        <v>147</v>
      </c>
      <c r="B560" s="20" t="s">
        <v>84</v>
      </c>
      <c r="C560" s="19">
        <f t="shared" si="8"/>
        <v>118219202</v>
      </c>
      <c r="D560" s="17">
        <v>114628655</v>
      </c>
      <c r="E560" s="14">
        <v>120024162</v>
      </c>
      <c r="F560" s="14">
        <v>119474922</v>
      </c>
      <c r="G560" s="14">
        <v>118749069</v>
      </c>
      <c r="H560" s="14">
        <v>118726202</v>
      </c>
      <c r="I560" s="14">
        <v>118461466</v>
      </c>
      <c r="J560" s="14">
        <v>116836819</v>
      </c>
      <c r="K560" s="14">
        <v>111290713</v>
      </c>
      <c r="L560" s="14">
        <v>111442210</v>
      </c>
      <c r="M560" s="14">
        <v>112542658</v>
      </c>
      <c r="N560" s="14">
        <v>111571931</v>
      </c>
      <c r="O560" s="14">
        <v>103300903</v>
      </c>
      <c r="P560" s="14">
        <v>104431926</v>
      </c>
      <c r="Q560" s="14">
        <v>106146872</v>
      </c>
      <c r="R560" s="14">
        <v>90921829</v>
      </c>
      <c r="S560" s="14">
        <v>92616878</v>
      </c>
      <c r="T560" s="14">
        <v>98172309</v>
      </c>
      <c r="U560" s="14">
        <v>94885040</v>
      </c>
      <c r="V560" s="14">
        <v>94970963</v>
      </c>
      <c r="W560" s="14">
        <v>87894382</v>
      </c>
      <c r="X560" s="14">
        <v>92865635</v>
      </c>
      <c r="Y560" s="14">
        <v>89941753</v>
      </c>
      <c r="Z560" s="14">
        <v>89648612</v>
      </c>
      <c r="AA560" s="14">
        <v>85069789</v>
      </c>
      <c r="AB560" s="14">
        <v>84563553</v>
      </c>
      <c r="AC560" s="14">
        <v>84559724</v>
      </c>
      <c r="AD560" s="14">
        <v>79385960</v>
      </c>
      <c r="AE560" s="14">
        <v>78975535</v>
      </c>
      <c r="AF560" s="14">
        <v>73374123</v>
      </c>
      <c r="AG560" s="14">
        <v>74972692</v>
      </c>
      <c r="AH560" s="14">
        <v>76465628</v>
      </c>
    </row>
    <row r="561" spans="1:34" ht="14.5" x14ac:dyDescent="0.35">
      <c r="A561" s="14" t="s">
        <v>147</v>
      </c>
      <c r="B561" s="14" t="s">
        <v>85</v>
      </c>
      <c r="C561" s="19">
        <f t="shared" si="8"/>
        <v>0</v>
      </c>
      <c r="D561" s="17" t="s">
        <v>72</v>
      </c>
      <c r="E561" s="14" t="s">
        <v>72</v>
      </c>
      <c r="F561" s="14" t="s">
        <v>72</v>
      </c>
      <c r="G561" s="14" t="s">
        <v>72</v>
      </c>
      <c r="H561" s="14" t="s">
        <v>72</v>
      </c>
      <c r="I561" s="14" t="s">
        <v>72</v>
      </c>
      <c r="J561" s="14" t="s">
        <v>72</v>
      </c>
      <c r="K561" s="14" t="s">
        <v>72</v>
      </c>
      <c r="L561" s="14" t="s">
        <v>72</v>
      </c>
      <c r="M561" s="14" t="s">
        <v>72</v>
      </c>
      <c r="N561" s="14" t="s">
        <v>72</v>
      </c>
      <c r="O561" s="14" t="s">
        <v>72</v>
      </c>
      <c r="P561" s="14" t="s">
        <v>72</v>
      </c>
      <c r="Q561" s="14" t="s">
        <v>72</v>
      </c>
      <c r="R561" s="14" t="s">
        <v>72</v>
      </c>
      <c r="S561" s="14" t="s">
        <v>72</v>
      </c>
      <c r="T561" s="14" t="s">
        <v>72</v>
      </c>
      <c r="U561" s="14" t="s">
        <v>72</v>
      </c>
      <c r="V561" s="14" t="s">
        <v>72</v>
      </c>
      <c r="W561" s="14" t="s">
        <v>72</v>
      </c>
      <c r="X561" s="14" t="s">
        <v>72</v>
      </c>
      <c r="Y561" s="14" t="s">
        <v>72</v>
      </c>
      <c r="Z561" s="14" t="s">
        <v>72</v>
      </c>
      <c r="AA561" s="14" t="s">
        <v>72</v>
      </c>
      <c r="AB561" s="14" t="s">
        <v>72</v>
      </c>
      <c r="AC561" s="14" t="s">
        <v>72</v>
      </c>
      <c r="AD561" s="14" t="s">
        <v>72</v>
      </c>
      <c r="AE561" s="14" t="s">
        <v>72</v>
      </c>
      <c r="AF561" s="14" t="s">
        <v>72</v>
      </c>
      <c r="AG561" s="14" t="s">
        <v>72</v>
      </c>
      <c r="AH561" s="14" t="s">
        <v>72</v>
      </c>
    </row>
    <row r="562" spans="1:34" ht="14.5" x14ac:dyDescent="0.35">
      <c r="A562" s="14" t="s">
        <v>147</v>
      </c>
      <c r="B562" s="14" t="s">
        <v>86</v>
      </c>
      <c r="C562" s="19">
        <f t="shared" si="8"/>
        <v>0</v>
      </c>
      <c r="D562" s="17" t="s">
        <v>72</v>
      </c>
      <c r="E562" s="14" t="s">
        <v>72</v>
      </c>
      <c r="F562" s="14" t="s">
        <v>72</v>
      </c>
      <c r="G562" s="14" t="s">
        <v>72</v>
      </c>
      <c r="H562" s="14" t="s">
        <v>72</v>
      </c>
      <c r="I562" s="14" t="s">
        <v>72</v>
      </c>
      <c r="J562" s="14" t="s">
        <v>72</v>
      </c>
      <c r="K562" s="14" t="s">
        <v>72</v>
      </c>
      <c r="L562" s="14" t="s">
        <v>72</v>
      </c>
      <c r="M562" s="14" t="s">
        <v>72</v>
      </c>
      <c r="N562" s="14" t="s">
        <v>72</v>
      </c>
      <c r="O562" s="14" t="s">
        <v>72</v>
      </c>
      <c r="P562" s="14" t="s">
        <v>72</v>
      </c>
      <c r="Q562" s="14" t="s">
        <v>72</v>
      </c>
      <c r="R562" s="14" t="s">
        <v>72</v>
      </c>
      <c r="S562" s="14" t="s">
        <v>72</v>
      </c>
      <c r="T562" s="14" t="s">
        <v>72</v>
      </c>
      <c r="U562" s="14" t="s">
        <v>72</v>
      </c>
      <c r="V562" s="14" t="s">
        <v>72</v>
      </c>
      <c r="W562" s="14" t="s">
        <v>72</v>
      </c>
      <c r="X562" s="14" t="s">
        <v>72</v>
      </c>
      <c r="Y562" s="14" t="s">
        <v>72</v>
      </c>
      <c r="Z562" s="14" t="s">
        <v>72</v>
      </c>
      <c r="AA562" s="14" t="s">
        <v>72</v>
      </c>
      <c r="AB562" s="14" t="s">
        <v>72</v>
      </c>
      <c r="AC562" s="14" t="s">
        <v>72</v>
      </c>
      <c r="AD562" s="14" t="s">
        <v>72</v>
      </c>
      <c r="AE562" s="14" t="s">
        <v>72</v>
      </c>
      <c r="AF562" s="14" t="s">
        <v>72</v>
      </c>
      <c r="AG562" s="14" t="s">
        <v>72</v>
      </c>
      <c r="AH562" s="14" t="s">
        <v>72</v>
      </c>
    </row>
    <row r="563" spans="1:34" ht="14.5" x14ac:dyDescent="0.35">
      <c r="A563" s="14" t="s">
        <v>147</v>
      </c>
      <c r="B563" s="14" t="s">
        <v>87</v>
      </c>
      <c r="C563" s="19">
        <f t="shared" si="8"/>
        <v>91911804.25</v>
      </c>
      <c r="D563" s="17">
        <v>89126685</v>
      </c>
      <c r="E563" s="14">
        <v>93128525</v>
      </c>
      <c r="F563" s="14">
        <v>94186072</v>
      </c>
      <c r="G563" s="14">
        <v>91205935</v>
      </c>
      <c r="H563" s="14">
        <v>91452659</v>
      </c>
      <c r="I563" s="14">
        <v>91676489</v>
      </c>
      <c r="J563" s="14">
        <v>90628316</v>
      </c>
      <c r="K563" s="14">
        <v>85807932</v>
      </c>
      <c r="L563" s="14">
        <v>84730743</v>
      </c>
      <c r="M563" s="14">
        <v>86369081</v>
      </c>
      <c r="N563" s="14">
        <v>85079692</v>
      </c>
      <c r="O563" s="14">
        <v>78669582</v>
      </c>
      <c r="P563" s="14">
        <v>78725774</v>
      </c>
      <c r="Q563" s="14">
        <v>79566937</v>
      </c>
      <c r="R563" s="14">
        <v>77467748</v>
      </c>
      <c r="S563" s="14">
        <v>77389170</v>
      </c>
      <c r="T563" s="14">
        <v>79737112</v>
      </c>
      <c r="U563" s="14">
        <v>77726767</v>
      </c>
      <c r="V563" s="14">
        <v>79260989</v>
      </c>
      <c r="W563" s="14">
        <v>74692751</v>
      </c>
      <c r="X563" s="14">
        <v>80690346</v>
      </c>
      <c r="Y563" s="14">
        <v>78266678</v>
      </c>
      <c r="Z563" s="14">
        <v>77716091</v>
      </c>
      <c r="AA563" s="14">
        <v>75885666</v>
      </c>
      <c r="AB563" s="14">
        <v>75269095</v>
      </c>
      <c r="AC563" s="14">
        <v>72827190</v>
      </c>
      <c r="AD563" s="14">
        <v>70131806</v>
      </c>
      <c r="AE563" s="14">
        <v>67755825</v>
      </c>
      <c r="AF563" s="14">
        <v>65098330</v>
      </c>
      <c r="AG563" s="14">
        <v>64704299</v>
      </c>
      <c r="AH563" s="14">
        <v>63825890</v>
      </c>
    </row>
    <row r="564" spans="1:34" ht="14.5" x14ac:dyDescent="0.35">
      <c r="A564" s="14" t="s">
        <v>147</v>
      </c>
      <c r="B564" s="14" t="s">
        <v>88</v>
      </c>
      <c r="C564" s="19">
        <f t="shared" si="8"/>
        <v>0</v>
      </c>
      <c r="D564" s="17">
        <v>0</v>
      </c>
      <c r="E564" s="14">
        <v>0</v>
      </c>
      <c r="F564" s="14">
        <v>0</v>
      </c>
      <c r="G564" s="14">
        <v>0</v>
      </c>
      <c r="H564" s="14">
        <v>0</v>
      </c>
      <c r="I564" s="14">
        <v>0</v>
      </c>
      <c r="J564" s="14">
        <v>0</v>
      </c>
      <c r="K564" s="14">
        <v>0</v>
      </c>
      <c r="L564" s="14">
        <v>0</v>
      </c>
      <c r="M564" s="14">
        <v>0</v>
      </c>
      <c r="N564" s="14">
        <v>0</v>
      </c>
      <c r="O564" s="14">
        <v>0</v>
      </c>
      <c r="P564" s="14">
        <v>0</v>
      </c>
      <c r="Q564" s="14">
        <v>0</v>
      </c>
      <c r="R564" s="14">
        <v>0</v>
      </c>
      <c r="S564" s="14">
        <v>0</v>
      </c>
      <c r="T564" s="14">
        <v>0</v>
      </c>
      <c r="U564" s="14">
        <v>0</v>
      </c>
      <c r="V564" s="14">
        <v>0</v>
      </c>
      <c r="W564" s="14">
        <v>0</v>
      </c>
      <c r="X564" s="14">
        <v>0</v>
      </c>
      <c r="Y564" s="14">
        <v>0</v>
      </c>
      <c r="Z564" s="14">
        <v>0</v>
      </c>
      <c r="AA564" s="14">
        <v>0</v>
      </c>
      <c r="AB564" s="14">
        <v>0</v>
      </c>
      <c r="AC564" s="14">
        <v>0</v>
      </c>
      <c r="AD564" s="14">
        <v>0</v>
      </c>
      <c r="AE564" s="14">
        <v>0</v>
      </c>
      <c r="AF564" s="14">
        <v>0</v>
      </c>
      <c r="AG564" s="14">
        <v>0</v>
      </c>
      <c r="AH564" s="14">
        <v>0</v>
      </c>
    </row>
    <row r="565" spans="1:34" ht="14.5" x14ac:dyDescent="0.35">
      <c r="A565" s="14" t="s">
        <v>147</v>
      </c>
      <c r="B565" s="14" t="s">
        <v>89</v>
      </c>
      <c r="C565" s="19">
        <f t="shared" si="8"/>
        <v>0</v>
      </c>
      <c r="D565" s="17">
        <v>0</v>
      </c>
      <c r="E565" s="14">
        <v>0</v>
      </c>
      <c r="F565" s="14">
        <v>0</v>
      </c>
      <c r="G565" s="14">
        <v>0</v>
      </c>
      <c r="H565" s="14">
        <v>0</v>
      </c>
      <c r="I565" s="14">
        <v>0</v>
      </c>
      <c r="J565" s="14">
        <v>0</v>
      </c>
      <c r="K565" s="14">
        <v>0</v>
      </c>
      <c r="L565" s="14">
        <v>0</v>
      </c>
      <c r="M565" s="14">
        <v>0</v>
      </c>
      <c r="N565" s="14">
        <v>0</v>
      </c>
      <c r="O565" s="14">
        <v>0</v>
      </c>
      <c r="P565" s="14">
        <v>0</v>
      </c>
      <c r="Q565" s="14">
        <v>0</v>
      </c>
      <c r="R565" s="14">
        <v>0</v>
      </c>
      <c r="S565" s="14">
        <v>0</v>
      </c>
      <c r="T565" s="14">
        <v>0</v>
      </c>
      <c r="U565" s="14">
        <v>42555</v>
      </c>
      <c r="V565" s="14">
        <v>30600</v>
      </c>
      <c r="W565" s="14">
        <v>0</v>
      </c>
      <c r="X565" s="14">
        <v>0</v>
      </c>
      <c r="Y565" s="14">
        <v>0</v>
      </c>
      <c r="Z565" s="14">
        <v>0</v>
      </c>
      <c r="AA565" s="14">
        <v>0</v>
      </c>
      <c r="AB565" s="14">
        <v>0</v>
      </c>
      <c r="AC565" s="14">
        <v>0</v>
      </c>
      <c r="AD565" s="14">
        <v>0</v>
      </c>
      <c r="AE565" s="14">
        <v>0</v>
      </c>
      <c r="AF565" s="14">
        <v>0</v>
      </c>
      <c r="AG565" s="14">
        <v>0</v>
      </c>
      <c r="AH565" s="14">
        <v>0</v>
      </c>
    </row>
    <row r="566" spans="1:34" ht="14.5" x14ac:dyDescent="0.35">
      <c r="A566" s="14" t="s">
        <v>147</v>
      </c>
      <c r="B566" s="24" t="s">
        <v>90</v>
      </c>
      <c r="C566" s="19">
        <f t="shared" si="8"/>
        <v>91911804.25</v>
      </c>
      <c r="D566" s="17">
        <v>89126685</v>
      </c>
      <c r="E566" s="14">
        <v>93128525</v>
      </c>
      <c r="F566" s="14">
        <v>94186072</v>
      </c>
      <c r="G566" s="14">
        <v>91205935</v>
      </c>
      <c r="H566" s="14">
        <v>91452659</v>
      </c>
      <c r="I566" s="14">
        <v>91676489</v>
      </c>
      <c r="J566" s="14">
        <v>90628316</v>
      </c>
      <c r="K566" s="14">
        <v>85807932</v>
      </c>
      <c r="L566" s="14">
        <v>84730743</v>
      </c>
      <c r="M566" s="14">
        <v>86369081</v>
      </c>
      <c r="N566" s="14">
        <v>85079692</v>
      </c>
      <c r="O566" s="14">
        <v>78669582</v>
      </c>
      <c r="P566" s="14">
        <v>78725774</v>
      </c>
      <c r="Q566" s="14">
        <v>79566937</v>
      </c>
      <c r="R566" s="14">
        <v>77467748</v>
      </c>
      <c r="S566" s="14">
        <v>77389170</v>
      </c>
      <c r="T566" s="14">
        <v>79737112</v>
      </c>
      <c r="U566" s="14">
        <v>77769322</v>
      </c>
      <c r="V566" s="14">
        <v>79291589</v>
      </c>
      <c r="W566" s="14">
        <v>74692751</v>
      </c>
      <c r="X566" s="14">
        <v>80690346</v>
      </c>
      <c r="Y566" s="14">
        <v>78266678</v>
      </c>
      <c r="Z566" s="14">
        <v>77716091</v>
      </c>
      <c r="AA566" s="14">
        <v>75885666</v>
      </c>
      <c r="AB566" s="14">
        <v>75269095</v>
      </c>
      <c r="AC566" s="14">
        <v>72827190</v>
      </c>
      <c r="AD566" s="14">
        <v>70131806</v>
      </c>
      <c r="AE566" s="14">
        <v>67755825</v>
      </c>
      <c r="AF566" s="14">
        <v>65098330</v>
      </c>
      <c r="AG566" s="14">
        <v>64704299</v>
      </c>
      <c r="AH566" s="14">
        <v>63825890</v>
      </c>
    </row>
    <row r="567" spans="1:34" ht="14.5" x14ac:dyDescent="0.35">
      <c r="A567" s="14" t="s">
        <v>147</v>
      </c>
      <c r="B567" s="20" t="s">
        <v>91</v>
      </c>
      <c r="C567" s="19">
        <f t="shared" si="8"/>
        <v>21082532</v>
      </c>
      <c r="D567" s="17">
        <v>20737854</v>
      </c>
      <c r="E567" s="14">
        <v>21703921</v>
      </c>
      <c r="F567" s="14">
        <v>19913457</v>
      </c>
      <c r="G567" s="14">
        <v>21974896</v>
      </c>
      <c r="H567" s="14">
        <v>21387685</v>
      </c>
      <c r="I567" s="14">
        <v>20810055</v>
      </c>
      <c r="J567" s="14">
        <v>20316681</v>
      </c>
      <c r="K567" s="14">
        <v>19578774</v>
      </c>
      <c r="L567" s="14">
        <v>20674036</v>
      </c>
      <c r="M567" s="14">
        <v>20289364</v>
      </c>
      <c r="N567" s="14">
        <v>20489652</v>
      </c>
      <c r="O567" s="14">
        <v>18914254</v>
      </c>
      <c r="P567" s="14">
        <v>19663178</v>
      </c>
      <c r="Q567" s="14">
        <v>20275838</v>
      </c>
      <c r="R567" s="14">
        <v>23505570</v>
      </c>
      <c r="S567" s="14">
        <v>20420004</v>
      </c>
      <c r="T567" s="14">
        <v>22071042</v>
      </c>
      <c r="U567" s="14">
        <v>22048053</v>
      </c>
      <c r="V567" s="14">
        <v>21771594</v>
      </c>
      <c r="W567" s="14">
        <v>21308389</v>
      </c>
      <c r="X567" s="14">
        <v>23413783</v>
      </c>
      <c r="Y567" s="14">
        <v>22189003</v>
      </c>
      <c r="Z567" s="14">
        <v>20351947</v>
      </c>
      <c r="AA567" s="14">
        <v>18941462</v>
      </c>
      <c r="AB567" s="14">
        <v>16661366</v>
      </c>
      <c r="AC567" s="14">
        <v>16486132</v>
      </c>
      <c r="AD567" s="14">
        <v>16664498</v>
      </c>
      <c r="AE567" s="14">
        <v>16785837</v>
      </c>
      <c r="AF567" s="14">
        <v>16322502</v>
      </c>
      <c r="AG567" s="14">
        <v>15449070</v>
      </c>
      <c r="AH567" s="14">
        <v>17277108</v>
      </c>
    </row>
    <row r="568" spans="1:34" ht="14.5" x14ac:dyDescent="0.35">
      <c r="A568" s="14" t="s">
        <v>147</v>
      </c>
      <c r="B568" s="14" t="s">
        <v>92</v>
      </c>
      <c r="C568" s="19">
        <f t="shared" si="8"/>
        <v>0</v>
      </c>
      <c r="D568" s="17">
        <v>0</v>
      </c>
      <c r="E568" s="14">
        <v>0</v>
      </c>
      <c r="F568" s="14">
        <v>0</v>
      </c>
      <c r="G568" s="14">
        <v>0</v>
      </c>
      <c r="H568" s="14">
        <v>0</v>
      </c>
      <c r="I568" s="14">
        <v>0</v>
      </c>
      <c r="J568" s="14">
        <v>0</v>
      </c>
      <c r="K568" s="14">
        <v>0</v>
      </c>
      <c r="L568" s="14">
        <v>0</v>
      </c>
      <c r="M568" s="14">
        <v>0</v>
      </c>
      <c r="N568" s="14">
        <v>0</v>
      </c>
      <c r="O568" s="14">
        <v>0</v>
      </c>
      <c r="P568" s="14">
        <v>0</v>
      </c>
      <c r="Q568" s="14">
        <v>0</v>
      </c>
      <c r="R568" s="14">
        <v>0</v>
      </c>
      <c r="S568" s="14">
        <v>0</v>
      </c>
      <c r="T568" s="14">
        <v>0</v>
      </c>
      <c r="U568" s="14">
        <v>0</v>
      </c>
      <c r="V568" s="14">
        <v>0</v>
      </c>
      <c r="W568" s="14">
        <v>0</v>
      </c>
      <c r="X568" s="14">
        <v>0</v>
      </c>
      <c r="Y568" s="14">
        <v>0</v>
      </c>
      <c r="Z568" s="14">
        <v>0</v>
      </c>
      <c r="AA568" s="14">
        <v>0</v>
      </c>
      <c r="AB568" s="14">
        <v>0</v>
      </c>
      <c r="AC568" s="14">
        <v>0</v>
      </c>
      <c r="AD568" s="14">
        <v>0</v>
      </c>
      <c r="AE568" s="14">
        <v>0</v>
      </c>
      <c r="AF568" s="14">
        <v>0</v>
      </c>
      <c r="AG568" s="14">
        <v>0</v>
      </c>
      <c r="AH568" s="14">
        <v>0</v>
      </c>
    </row>
    <row r="569" spans="1:34" ht="14.5" x14ac:dyDescent="0.35">
      <c r="A569" s="14" t="s">
        <v>147</v>
      </c>
      <c r="B569" s="14" t="s">
        <v>93</v>
      </c>
      <c r="C569" s="19">
        <f t="shared" si="8"/>
        <v>4958248</v>
      </c>
      <c r="D569" s="17">
        <v>4963845</v>
      </c>
      <c r="E569" s="14">
        <v>5049790</v>
      </c>
      <c r="F569" s="14">
        <v>4857897</v>
      </c>
      <c r="G569" s="14">
        <v>4961460</v>
      </c>
      <c r="H569" s="14">
        <v>4773013</v>
      </c>
      <c r="I569" s="14">
        <v>4572222</v>
      </c>
      <c r="J569" s="14">
        <v>4719011</v>
      </c>
      <c r="K569" s="14">
        <v>4609571</v>
      </c>
      <c r="L569" s="14">
        <v>4588505</v>
      </c>
      <c r="M569" s="14">
        <v>5337059</v>
      </c>
      <c r="N569" s="14">
        <v>5256033</v>
      </c>
      <c r="O569" s="14">
        <v>5007903</v>
      </c>
      <c r="P569" s="14">
        <v>5014871</v>
      </c>
      <c r="Q569" s="14">
        <v>5035988</v>
      </c>
      <c r="R569" s="14">
        <v>5022921</v>
      </c>
      <c r="S569" s="14">
        <v>5172362</v>
      </c>
      <c r="T569" s="14">
        <v>5842816</v>
      </c>
      <c r="U569" s="14">
        <v>5710456</v>
      </c>
      <c r="V569" s="14">
        <v>5947632</v>
      </c>
      <c r="W569" s="14">
        <v>5841232</v>
      </c>
      <c r="X569" s="14">
        <v>6276359</v>
      </c>
      <c r="Y569" s="14">
        <v>6140187</v>
      </c>
      <c r="Z569" s="14">
        <v>5526212</v>
      </c>
      <c r="AA569" s="14">
        <v>5721547</v>
      </c>
      <c r="AB569" s="14">
        <v>5842515</v>
      </c>
      <c r="AC569" s="14">
        <v>5558552</v>
      </c>
      <c r="AD569" s="14">
        <v>5327656</v>
      </c>
      <c r="AE569" s="14">
        <v>5422746</v>
      </c>
      <c r="AF569" s="14">
        <v>5146269</v>
      </c>
      <c r="AG569" s="14">
        <v>4968307</v>
      </c>
      <c r="AH569" s="14">
        <v>4845712</v>
      </c>
    </row>
    <row r="570" spans="1:34" ht="14.5" x14ac:dyDescent="0.35">
      <c r="A570" s="14" t="s">
        <v>147</v>
      </c>
      <c r="B570" s="14" t="s">
        <v>94</v>
      </c>
      <c r="C570" s="19">
        <f t="shared" si="8"/>
        <v>266617.75</v>
      </c>
      <c r="D570" s="17">
        <v>-199729</v>
      </c>
      <c r="E570" s="14">
        <v>141926</v>
      </c>
      <c r="F570" s="14">
        <v>517496</v>
      </c>
      <c r="G570" s="14">
        <v>606778</v>
      </c>
      <c r="H570" s="14">
        <v>1112844</v>
      </c>
      <c r="I570" s="14">
        <v>1402699</v>
      </c>
      <c r="J570" s="14">
        <v>1172810</v>
      </c>
      <c r="K570" s="14">
        <v>1294436</v>
      </c>
      <c r="L570" s="14">
        <v>1448926</v>
      </c>
      <c r="M570" s="14">
        <v>547153</v>
      </c>
      <c r="N570" s="14">
        <v>746554</v>
      </c>
      <c r="O570" s="14">
        <v>709164</v>
      </c>
      <c r="P570" s="14">
        <v>1028104</v>
      </c>
      <c r="Q570" s="14">
        <v>1268109</v>
      </c>
      <c r="R570" s="14">
        <v>0</v>
      </c>
      <c r="S570" s="14">
        <v>0</v>
      </c>
      <c r="T570" s="14">
        <v>0</v>
      </c>
      <c r="U570" s="14">
        <v>0</v>
      </c>
      <c r="V570" s="14">
        <v>0</v>
      </c>
      <c r="W570" s="14">
        <v>0</v>
      </c>
      <c r="X570" s="14">
        <v>0</v>
      </c>
      <c r="Y570" s="14">
        <v>0</v>
      </c>
      <c r="Z570" s="14">
        <v>0</v>
      </c>
      <c r="AA570" s="14">
        <v>0</v>
      </c>
      <c r="AB570" s="14">
        <v>0</v>
      </c>
      <c r="AC570" s="14">
        <v>0</v>
      </c>
      <c r="AD570" s="14">
        <v>0</v>
      </c>
      <c r="AE570" s="14">
        <v>0</v>
      </c>
      <c r="AF570" s="14">
        <v>0</v>
      </c>
      <c r="AG570" s="14">
        <v>0</v>
      </c>
      <c r="AH570" s="14">
        <v>0</v>
      </c>
    </row>
    <row r="571" spans="1:34" ht="14.5" x14ac:dyDescent="0.35">
      <c r="A571" s="14" t="s">
        <v>147</v>
      </c>
      <c r="B571" s="14" t="s">
        <v>95</v>
      </c>
      <c r="C571" s="19">
        <f t="shared" si="8"/>
        <v>0</v>
      </c>
      <c r="D571" s="17">
        <v>0</v>
      </c>
      <c r="E571" s="14">
        <v>0</v>
      </c>
      <c r="F571" s="14">
        <v>0</v>
      </c>
      <c r="G571" s="14">
        <v>0</v>
      </c>
      <c r="H571" s="14">
        <v>0</v>
      </c>
      <c r="I571" s="14">
        <v>0</v>
      </c>
      <c r="J571" s="14">
        <v>0</v>
      </c>
      <c r="K571" s="14">
        <v>0</v>
      </c>
      <c r="L571" s="14">
        <v>0</v>
      </c>
      <c r="M571" s="14">
        <v>0</v>
      </c>
      <c r="N571" s="14">
        <v>0</v>
      </c>
      <c r="O571" s="14">
        <v>0</v>
      </c>
      <c r="P571" s="14">
        <v>0</v>
      </c>
      <c r="Q571" s="14">
        <v>0</v>
      </c>
      <c r="R571" s="14">
        <v>4702917</v>
      </c>
      <c r="S571" s="14">
        <v>6343323</v>
      </c>
      <c r="T571" s="14">
        <v>8632675</v>
      </c>
      <c r="U571" s="14">
        <v>8275482</v>
      </c>
      <c r="V571" s="14">
        <v>6691528</v>
      </c>
      <c r="W571" s="14">
        <v>5210662</v>
      </c>
      <c r="X571" s="14">
        <v>2379870</v>
      </c>
      <c r="Y571" s="14">
        <v>1920935</v>
      </c>
      <c r="Z571" s="14">
        <v>2823583</v>
      </c>
      <c r="AA571" s="14">
        <v>0</v>
      </c>
      <c r="AB571" s="14">
        <v>0</v>
      </c>
      <c r="AC571" s="14">
        <v>2568034</v>
      </c>
      <c r="AD571" s="14">
        <v>713301</v>
      </c>
      <c r="AE571" s="14">
        <v>2621153</v>
      </c>
      <c r="AF571" s="14">
        <v>102404</v>
      </c>
      <c r="AG571" s="14">
        <v>2486563</v>
      </c>
      <c r="AH571" s="14">
        <v>4946237</v>
      </c>
    </row>
    <row r="572" spans="1:34" ht="14.5" x14ac:dyDescent="0.35">
      <c r="A572" s="14" t="s">
        <v>147</v>
      </c>
      <c r="B572" s="20" t="s">
        <v>96</v>
      </c>
      <c r="C572" s="19">
        <f t="shared" si="8"/>
        <v>118219202</v>
      </c>
      <c r="D572" s="17">
        <v>114628655</v>
      </c>
      <c r="E572" s="14">
        <v>120024162</v>
      </c>
      <c r="F572" s="14">
        <v>119474922</v>
      </c>
      <c r="G572" s="14">
        <v>118749069</v>
      </c>
      <c r="H572" s="14">
        <v>118726202</v>
      </c>
      <c r="I572" s="14">
        <v>118461466</v>
      </c>
      <c r="J572" s="14">
        <v>116836819</v>
      </c>
      <c r="K572" s="14">
        <v>111290713</v>
      </c>
      <c r="L572" s="14">
        <v>111442210</v>
      </c>
      <c r="M572" s="14">
        <v>112542658</v>
      </c>
      <c r="N572" s="14">
        <v>111571931</v>
      </c>
      <c r="O572" s="14">
        <v>103300903</v>
      </c>
      <c r="P572" s="14">
        <v>104431926</v>
      </c>
      <c r="Q572" s="14">
        <v>106146872</v>
      </c>
      <c r="R572" s="14">
        <v>90921829</v>
      </c>
      <c r="S572" s="14">
        <v>92616878</v>
      </c>
      <c r="T572" s="14">
        <v>98172309</v>
      </c>
      <c r="U572" s="14">
        <v>94885040</v>
      </c>
      <c r="V572" s="14">
        <v>94970963</v>
      </c>
      <c r="W572" s="14">
        <v>87894382</v>
      </c>
      <c r="X572" s="14">
        <v>92865635</v>
      </c>
      <c r="Y572" s="14">
        <v>89941753</v>
      </c>
      <c r="Z572" s="14">
        <v>89648612</v>
      </c>
      <c r="AA572" s="14">
        <v>85069789</v>
      </c>
      <c r="AB572" s="14">
        <v>84563553</v>
      </c>
      <c r="AC572" s="14">
        <v>84559724</v>
      </c>
      <c r="AD572" s="14">
        <v>79385960</v>
      </c>
      <c r="AE572" s="14">
        <v>78975535</v>
      </c>
      <c r="AF572" s="14">
        <v>73374123</v>
      </c>
      <c r="AG572" s="14">
        <v>74972692</v>
      </c>
      <c r="AH572" s="14">
        <v>76465628</v>
      </c>
    </row>
    <row r="573" spans="1:34" ht="14.5" x14ac:dyDescent="0.35">
      <c r="A573" s="14" t="s">
        <v>147</v>
      </c>
      <c r="B573" s="14" t="s">
        <v>97</v>
      </c>
      <c r="C573" s="19">
        <f t="shared" si="8"/>
        <v>-18020144.25</v>
      </c>
      <c r="D573" s="17">
        <v>-13854884</v>
      </c>
      <c r="E573" s="14">
        <v>-19849400</v>
      </c>
      <c r="F573" s="14">
        <v>-17346437</v>
      </c>
      <c r="G573" s="14">
        <v>-21029856</v>
      </c>
      <c r="H573" s="14">
        <v>-11457398</v>
      </c>
      <c r="I573" s="14">
        <v>-10649112</v>
      </c>
      <c r="J573" s="14">
        <v>-12607417</v>
      </c>
      <c r="K573" s="14">
        <v>-9280536</v>
      </c>
      <c r="L573" s="14">
        <v>-8034504</v>
      </c>
      <c r="M573" s="14">
        <v>-7051921</v>
      </c>
      <c r="N573" s="14">
        <v>-8686991</v>
      </c>
      <c r="O573" s="14">
        <v>-12307227</v>
      </c>
      <c r="P573" s="14">
        <v>-11978785</v>
      </c>
      <c r="Q573" s="14">
        <v>-13568543</v>
      </c>
      <c r="R573" s="14">
        <v>4702917</v>
      </c>
      <c r="S573" s="14">
        <v>6343323</v>
      </c>
      <c r="T573" s="14">
        <v>8632675</v>
      </c>
      <c r="U573" s="14">
        <v>8275482</v>
      </c>
      <c r="V573" s="14">
        <v>6691528</v>
      </c>
      <c r="W573" s="14">
        <v>5210662</v>
      </c>
      <c r="X573" s="14">
        <v>2379870</v>
      </c>
      <c r="Y573" s="14">
        <v>1920935</v>
      </c>
      <c r="Z573" s="14">
        <v>2823583</v>
      </c>
      <c r="AA573" s="14">
        <v>-2248147</v>
      </c>
      <c r="AB573" s="14">
        <v>-6823657</v>
      </c>
      <c r="AC573" s="14">
        <v>2568034</v>
      </c>
      <c r="AD573" s="14">
        <v>713301</v>
      </c>
      <c r="AE573" s="14">
        <v>2621153</v>
      </c>
      <c r="AF573" s="14">
        <v>102404</v>
      </c>
      <c r="AG573" s="14">
        <v>2486563</v>
      </c>
      <c r="AH573" s="14">
        <v>4946237</v>
      </c>
    </row>
    <row r="574" spans="1:34" ht="14.5" x14ac:dyDescent="0.35">
      <c r="A574" s="14" t="s">
        <v>147</v>
      </c>
      <c r="B574" s="14" t="s">
        <v>98</v>
      </c>
      <c r="C574" s="19">
        <f t="shared" si="8"/>
        <v>0.84499999999999997</v>
      </c>
      <c r="D574" s="17">
        <v>0.88</v>
      </c>
      <c r="E574" s="14">
        <v>0.83</v>
      </c>
      <c r="F574" s="14">
        <v>0.85</v>
      </c>
      <c r="G574" s="14">
        <v>0.82</v>
      </c>
      <c r="H574" s="14">
        <v>0.9</v>
      </c>
      <c r="I574" s="14">
        <v>0.91</v>
      </c>
      <c r="J574" s="14">
        <v>0.89</v>
      </c>
      <c r="K574" s="14">
        <v>0.92</v>
      </c>
      <c r="L574" s="14">
        <v>0.93</v>
      </c>
      <c r="M574" s="14">
        <v>0.94</v>
      </c>
      <c r="N574" s="14">
        <v>0.92</v>
      </c>
      <c r="O574" s="14">
        <v>0.88</v>
      </c>
      <c r="P574" s="14">
        <v>0.89</v>
      </c>
      <c r="Q574" s="14">
        <v>0.87</v>
      </c>
      <c r="R574" s="14">
        <v>1.05</v>
      </c>
      <c r="S574" s="14">
        <v>1.07</v>
      </c>
      <c r="T574" s="14">
        <v>1.1000000000000001</v>
      </c>
      <c r="U574" s="14">
        <v>1.1000000000000001</v>
      </c>
      <c r="V574" s="14">
        <v>1.08</v>
      </c>
      <c r="W574" s="14">
        <v>1.06</v>
      </c>
      <c r="X574" s="14">
        <v>1.03</v>
      </c>
      <c r="Y574" s="14">
        <v>1.02</v>
      </c>
      <c r="Z574" s="14">
        <v>1.03</v>
      </c>
      <c r="AA574" s="14">
        <v>0.97</v>
      </c>
      <c r="AB574" s="14">
        <v>0.92</v>
      </c>
      <c r="AC574" s="14">
        <v>1.03</v>
      </c>
      <c r="AD574" s="14">
        <v>1.01</v>
      </c>
      <c r="AE574" s="14">
        <v>1.03</v>
      </c>
      <c r="AF574" s="14">
        <v>1</v>
      </c>
      <c r="AG574" s="14">
        <v>1.03</v>
      </c>
      <c r="AH574" s="14">
        <v>1.07</v>
      </c>
    </row>
    <row r="575" spans="1:34" ht="14.5" x14ac:dyDescent="0.35">
      <c r="A575" s="14" t="s">
        <v>147</v>
      </c>
      <c r="B575" s="14" t="s">
        <v>99</v>
      </c>
      <c r="C575" s="19">
        <f t="shared" si="8"/>
        <v>0</v>
      </c>
    </row>
    <row r="576" spans="1:34" ht="14.5" x14ac:dyDescent="0.35">
      <c r="A576" s="14" t="s">
        <v>147</v>
      </c>
      <c r="B576" s="14" t="s">
        <v>35</v>
      </c>
      <c r="C576" s="19">
        <f t="shared" si="8"/>
        <v>0</v>
      </c>
      <c r="D576" s="17" t="s">
        <v>100</v>
      </c>
      <c r="E576" s="14" t="s">
        <v>101</v>
      </c>
      <c r="F576" s="14" t="s">
        <v>102</v>
      </c>
      <c r="G576" s="14" t="s">
        <v>103</v>
      </c>
      <c r="H576" s="14" t="s">
        <v>104</v>
      </c>
      <c r="I576" s="14" t="s">
        <v>105</v>
      </c>
      <c r="J576" s="14" t="s">
        <v>106</v>
      </c>
      <c r="K576" s="14" t="s">
        <v>107</v>
      </c>
      <c r="L576" s="14" t="s">
        <v>108</v>
      </c>
      <c r="M576" s="14" t="s">
        <v>109</v>
      </c>
      <c r="N576" s="14" t="s">
        <v>110</v>
      </c>
      <c r="O576" s="14" t="s">
        <v>111</v>
      </c>
      <c r="P576" s="14" t="s">
        <v>112</v>
      </c>
      <c r="Q576" s="14" t="s">
        <v>113</v>
      </c>
      <c r="R576" s="14" t="s">
        <v>114</v>
      </c>
      <c r="S576" s="14" t="s">
        <v>115</v>
      </c>
      <c r="T576" s="14" t="s">
        <v>116</v>
      </c>
      <c r="U576" s="14" t="s">
        <v>117</v>
      </c>
      <c r="V576" s="14" t="s">
        <v>118</v>
      </c>
      <c r="W576" s="14" t="s">
        <v>119</v>
      </c>
      <c r="X576" s="14" t="s">
        <v>120</v>
      </c>
      <c r="Y576" s="14" t="s">
        <v>121</v>
      </c>
      <c r="Z576" s="14" t="s">
        <v>122</v>
      </c>
      <c r="AA576" s="14" t="s">
        <v>123</v>
      </c>
      <c r="AB576" s="14" t="s">
        <v>124</v>
      </c>
      <c r="AC576" s="14" t="s">
        <v>125</v>
      </c>
      <c r="AD576" s="14" t="s">
        <v>126</v>
      </c>
      <c r="AE576" s="14" t="s">
        <v>127</v>
      </c>
      <c r="AF576" s="14" t="s">
        <v>128</v>
      </c>
      <c r="AG576" s="14" t="s">
        <v>129</v>
      </c>
      <c r="AH576" s="14" t="s">
        <v>130</v>
      </c>
    </row>
    <row r="577" spans="1:34" ht="14.5" x14ac:dyDescent="0.35">
      <c r="B577" s="14" t="s">
        <v>148</v>
      </c>
      <c r="C577" s="19">
        <f t="shared" si="8"/>
        <v>0</v>
      </c>
    </row>
    <row r="578" spans="1:34" ht="14.5" x14ac:dyDescent="0.35">
      <c r="A578" s="14" t="s">
        <v>148</v>
      </c>
      <c r="B578" s="14" t="s">
        <v>38</v>
      </c>
      <c r="C578" s="19">
        <f t="shared" si="8"/>
        <v>0</v>
      </c>
    </row>
    <row r="579" spans="1:34" ht="14.5" x14ac:dyDescent="0.35">
      <c r="A579" s="14" t="s">
        <v>148</v>
      </c>
      <c r="B579" s="14" t="s">
        <v>39</v>
      </c>
      <c r="C579" s="19">
        <f t="shared" si="8"/>
        <v>0</v>
      </c>
      <c r="D579" s="17" t="s">
        <v>40</v>
      </c>
      <c r="E579" s="14" t="s">
        <v>41</v>
      </c>
      <c r="F579" s="14" t="s">
        <v>42</v>
      </c>
      <c r="G579" s="14" t="s">
        <v>43</v>
      </c>
      <c r="H579" s="14" t="s">
        <v>44</v>
      </c>
      <c r="I579" s="14" t="s">
        <v>45</v>
      </c>
      <c r="J579" s="14" t="s">
        <v>46</v>
      </c>
      <c r="K579" s="14" t="s">
        <v>47</v>
      </c>
      <c r="L579" s="14" t="s">
        <v>48</v>
      </c>
      <c r="M579" s="14" t="s">
        <v>49</v>
      </c>
      <c r="N579" s="14" t="s">
        <v>50</v>
      </c>
      <c r="O579" s="14" t="s">
        <v>51</v>
      </c>
      <c r="P579" s="14" t="s">
        <v>52</v>
      </c>
      <c r="Q579" s="14" t="s">
        <v>53</v>
      </c>
      <c r="R579" s="14" t="s">
        <v>54</v>
      </c>
      <c r="S579" s="14" t="s">
        <v>55</v>
      </c>
      <c r="T579" s="14" t="s">
        <v>56</v>
      </c>
      <c r="U579" s="14" t="s">
        <v>57</v>
      </c>
      <c r="V579" s="14" t="s">
        <v>58</v>
      </c>
      <c r="W579" s="14" t="s">
        <v>59</v>
      </c>
      <c r="X579" s="14" t="s">
        <v>60</v>
      </c>
      <c r="Y579" s="14" t="s">
        <v>61</v>
      </c>
      <c r="Z579" s="14" t="s">
        <v>62</v>
      </c>
      <c r="AA579" s="14" t="s">
        <v>63</v>
      </c>
      <c r="AB579" s="14" t="s">
        <v>64</v>
      </c>
      <c r="AC579" s="14" t="s">
        <v>65</v>
      </c>
      <c r="AD579" s="14" t="s">
        <v>66</v>
      </c>
      <c r="AE579" s="14" t="s">
        <v>67</v>
      </c>
      <c r="AF579" s="14" t="s">
        <v>68</v>
      </c>
      <c r="AG579" s="14" t="s">
        <v>69</v>
      </c>
      <c r="AH579" s="14" t="s">
        <v>70</v>
      </c>
    </row>
    <row r="580" spans="1:34" ht="14.5" x14ac:dyDescent="0.35">
      <c r="A580" s="14" t="s">
        <v>148</v>
      </c>
      <c r="B580" s="14" t="s">
        <v>71</v>
      </c>
      <c r="C580" s="19">
        <f t="shared" si="8"/>
        <v>0</v>
      </c>
      <c r="D580" s="17" t="s">
        <v>72</v>
      </c>
      <c r="E580" s="14" t="s">
        <v>72</v>
      </c>
      <c r="F580" s="14" t="s">
        <v>72</v>
      </c>
      <c r="G580" s="14" t="s">
        <v>72</v>
      </c>
      <c r="H580" s="14" t="s">
        <v>72</v>
      </c>
      <c r="I580" s="14" t="s">
        <v>72</v>
      </c>
      <c r="J580" s="14" t="s">
        <v>72</v>
      </c>
      <c r="K580" s="14" t="s">
        <v>72</v>
      </c>
      <c r="L580" s="14" t="s">
        <v>72</v>
      </c>
      <c r="M580" s="14" t="s">
        <v>72</v>
      </c>
      <c r="N580" s="14" t="s">
        <v>72</v>
      </c>
      <c r="O580" s="14" t="s">
        <v>72</v>
      </c>
      <c r="P580" s="14" t="s">
        <v>72</v>
      </c>
      <c r="Q580" s="14" t="s">
        <v>72</v>
      </c>
      <c r="R580" s="14" t="s">
        <v>72</v>
      </c>
      <c r="S580" s="14" t="s">
        <v>72</v>
      </c>
      <c r="T580" s="14" t="s">
        <v>72</v>
      </c>
      <c r="U580" s="14" t="s">
        <v>72</v>
      </c>
      <c r="V580" s="14" t="s">
        <v>72</v>
      </c>
      <c r="W580" s="14" t="s">
        <v>72</v>
      </c>
      <c r="X580" s="14" t="s">
        <v>72</v>
      </c>
      <c r="Y580" s="14" t="s">
        <v>72</v>
      </c>
      <c r="Z580" s="14" t="s">
        <v>72</v>
      </c>
      <c r="AA580" s="14" t="s">
        <v>72</v>
      </c>
      <c r="AB580" s="14" t="s">
        <v>72</v>
      </c>
      <c r="AC580" s="14" t="s">
        <v>72</v>
      </c>
      <c r="AD580" s="14" t="s">
        <v>72</v>
      </c>
      <c r="AE580" s="14" t="s">
        <v>72</v>
      </c>
      <c r="AF580" s="14" t="s">
        <v>72</v>
      </c>
      <c r="AG580" s="14" t="s">
        <v>72</v>
      </c>
      <c r="AH580" s="14" t="s">
        <v>72</v>
      </c>
    </row>
    <row r="581" spans="1:34" ht="14.5" x14ac:dyDescent="0.35">
      <c r="A581" s="14" t="s">
        <v>148</v>
      </c>
      <c r="B581" s="14" t="s">
        <v>73</v>
      </c>
      <c r="C581" s="19">
        <f t="shared" si="8"/>
        <v>0</v>
      </c>
      <c r="D581" s="17" t="s">
        <v>72</v>
      </c>
      <c r="E581" s="14" t="s">
        <v>72</v>
      </c>
      <c r="F581" s="14" t="s">
        <v>72</v>
      </c>
      <c r="G581" s="14" t="s">
        <v>72</v>
      </c>
      <c r="H581" s="14" t="s">
        <v>72</v>
      </c>
      <c r="I581" s="14" t="s">
        <v>72</v>
      </c>
      <c r="J581" s="14" t="s">
        <v>72</v>
      </c>
      <c r="K581" s="14" t="s">
        <v>72</v>
      </c>
      <c r="L581" s="14" t="s">
        <v>72</v>
      </c>
      <c r="M581" s="14" t="s">
        <v>72</v>
      </c>
      <c r="N581" s="14" t="s">
        <v>72</v>
      </c>
      <c r="O581" s="14" t="s">
        <v>72</v>
      </c>
      <c r="P581" s="14" t="s">
        <v>72</v>
      </c>
      <c r="Q581" s="14" t="s">
        <v>72</v>
      </c>
      <c r="R581" s="14" t="s">
        <v>72</v>
      </c>
      <c r="S581" s="14" t="s">
        <v>72</v>
      </c>
      <c r="T581" s="14" t="s">
        <v>72</v>
      </c>
      <c r="U581" s="14" t="s">
        <v>72</v>
      </c>
      <c r="V581" s="14" t="s">
        <v>72</v>
      </c>
      <c r="W581" s="14" t="s">
        <v>72</v>
      </c>
      <c r="X581" s="14" t="s">
        <v>72</v>
      </c>
      <c r="Y581" s="14" t="s">
        <v>72</v>
      </c>
      <c r="Z581" s="14" t="s">
        <v>72</v>
      </c>
      <c r="AA581" s="14" t="s">
        <v>72</v>
      </c>
      <c r="AB581" s="14" t="s">
        <v>72</v>
      </c>
      <c r="AC581" s="14" t="s">
        <v>72</v>
      </c>
      <c r="AD581" s="14" t="s">
        <v>72</v>
      </c>
      <c r="AE581" s="14" t="s">
        <v>72</v>
      </c>
      <c r="AF581" s="14" t="s">
        <v>72</v>
      </c>
      <c r="AG581" s="14" t="s">
        <v>72</v>
      </c>
      <c r="AH581" s="14" t="s">
        <v>72</v>
      </c>
    </row>
    <row r="582" spans="1:34" ht="14.5" x14ac:dyDescent="0.35">
      <c r="A582" s="14" t="s">
        <v>148</v>
      </c>
      <c r="B582" s="14" t="s">
        <v>74</v>
      </c>
      <c r="C582" s="19">
        <f t="shared" si="8"/>
        <v>1702.5</v>
      </c>
      <c r="D582" s="17">
        <v>2914</v>
      </c>
      <c r="E582" s="14">
        <v>3791</v>
      </c>
      <c r="F582" s="14">
        <v>19</v>
      </c>
      <c r="G582" s="14">
        <v>86</v>
      </c>
      <c r="H582" s="14">
        <v>32</v>
      </c>
      <c r="I582" s="14">
        <v>84</v>
      </c>
      <c r="J582" s="14">
        <v>523</v>
      </c>
      <c r="K582" s="14">
        <v>597</v>
      </c>
      <c r="L582" s="14">
        <v>168</v>
      </c>
      <c r="M582" s="14">
        <v>754</v>
      </c>
      <c r="N582" s="14">
        <v>1759</v>
      </c>
      <c r="O582" s="14">
        <v>867</v>
      </c>
      <c r="P582" s="14">
        <v>1080</v>
      </c>
      <c r="Q582" s="14">
        <v>1317</v>
      </c>
      <c r="R582" s="14">
        <v>489</v>
      </c>
      <c r="S582" s="14">
        <v>827</v>
      </c>
      <c r="T582" s="14">
        <v>1121</v>
      </c>
      <c r="U582" s="14">
        <v>1409</v>
      </c>
      <c r="V582" s="14">
        <v>865</v>
      </c>
      <c r="W582" s="14">
        <v>0</v>
      </c>
      <c r="X582" s="14">
        <v>2781</v>
      </c>
      <c r="Y582" s="14">
        <v>1189273</v>
      </c>
      <c r="Z582" s="14">
        <v>3549008</v>
      </c>
      <c r="AA582" s="14">
        <v>3222785</v>
      </c>
      <c r="AB582" s="14">
        <v>7800149</v>
      </c>
      <c r="AC582" s="14">
        <v>2668381</v>
      </c>
      <c r="AD582" s="14">
        <v>9015544</v>
      </c>
      <c r="AE582" s="14">
        <v>8075919</v>
      </c>
      <c r="AF582" s="14">
        <v>8334852</v>
      </c>
      <c r="AG582" s="14">
        <v>9518506</v>
      </c>
      <c r="AH582" s="14">
        <v>9063595</v>
      </c>
    </row>
    <row r="583" spans="1:34" ht="14.5" x14ac:dyDescent="0.35">
      <c r="A583" s="14" t="s">
        <v>148</v>
      </c>
      <c r="B583" s="14" t="s">
        <v>75</v>
      </c>
      <c r="C583" s="19">
        <f t="shared" si="8"/>
        <v>8214561.25</v>
      </c>
      <c r="D583" s="17">
        <v>7625626</v>
      </c>
      <c r="E583" s="14">
        <v>7896809</v>
      </c>
      <c r="F583" s="14">
        <v>8709840</v>
      </c>
      <c r="G583" s="14">
        <v>8625970</v>
      </c>
      <c r="H583" s="14">
        <v>8907650</v>
      </c>
      <c r="I583" s="14">
        <v>8657211</v>
      </c>
      <c r="J583" s="14">
        <v>9215651</v>
      </c>
      <c r="K583" s="14">
        <v>8494974</v>
      </c>
      <c r="L583" s="14">
        <v>9563701</v>
      </c>
      <c r="M583" s="14">
        <v>10261236</v>
      </c>
      <c r="N583" s="14">
        <v>11278222</v>
      </c>
      <c r="O583" s="14">
        <v>10946052</v>
      </c>
      <c r="P583" s="14">
        <v>10941817</v>
      </c>
      <c r="Q583" s="14">
        <v>10153675</v>
      </c>
      <c r="R583" s="14">
        <v>11090726</v>
      </c>
      <c r="S583" s="14">
        <v>13126822</v>
      </c>
      <c r="T583" s="14">
        <v>12629923</v>
      </c>
      <c r="U583" s="14">
        <v>11668137</v>
      </c>
      <c r="V583" s="14">
        <v>13006058</v>
      </c>
      <c r="W583" s="14">
        <v>12050331</v>
      </c>
      <c r="X583" s="14">
        <v>7619430</v>
      </c>
      <c r="Y583" s="14">
        <v>5949337</v>
      </c>
      <c r="Z583" s="14">
        <v>1804636</v>
      </c>
      <c r="AA583" s="14">
        <v>1595035</v>
      </c>
      <c r="AB583" s="14">
        <v>1611051</v>
      </c>
      <c r="AC583" s="14">
        <v>1500807</v>
      </c>
      <c r="AD583" s="14">
        <v>1911367</v>
      </c>
      <c r="AE583" s="14">
        <v>1921714</v>
      </c>
      <c r="AF583" s="14">
        <v>1807409</v>
      </c>
      <c r="AG583" s="14">
        <v>1884042</v>
      </c>
      <c r="AH583" s="14">
        <v>1880020</v>
      </c>
    </row>
    <row r="584" spans="1:34" ht="14.5" x14ac:dyDescent="0.35">
      <c r="A584" s="14" t="s">
        <v>148</v>
      </c>
      <c r="B584" s="14" t="s">
        <v>76</v>
      </c>
      <c r="C584" s="19">
        <f t="shared" ref="C584:C647" si="9">IFERROR(AVERAGE(D584:G584),0)</f>
        <v>583578</v>
      </c>
      <c r="D584" s="17">
        <v>594818</v>
      </c>
      <c r="E584" s="14">
        <v>560001</v>
      </c>
      <c r="F584" s="14">
        <v>598625</v>
      </c>
      <c r="G584" s="14">
        <v>580868</v>
      </c>
      <c r="H584" s="14">
        <v>549926</v>
      </c>
      <c r="I584" s="14">
        <v>665508</v>
      </c>
      <c r="J584" s="14">
        <v>588453</v>
      </c>
      <c r="K584" s="14">
        <v>611503</v>
      </c>
      <c r="L584" s="14">
        <v>622028</v>
      </c>
      <c r="M584" s="14">
        <v>628404</v>
      </c>
      <c r="N584" s="14">
        <v>603178</v>
      </c>
      <c r="O584" s="14">
        <v>478959</v>
      </c>
      <c r="P584" s="14">
        <v>574517</v>
      </c>
      <c r="Q584" s="14">
        <v>701780</v>
      </c>
      <c r="R584" s="14">
        <v>700901</v>
      </c>
      <c r="S584" s="14">
        <v>729951</v>
      </c>
      <c r="T584" s="14">
        <v>1399971</v>
      </c>
      <c r="U584" s="14">
        <v>1691119</v>
      </c>
      <c r="V584" s="14">
        <v>3211973</v>
      </c>
      <c r="W584" s="14">
        <v>2924452</v>
      </c>
      <c r="X584" s="14">
        <v>1691279</v>
      </c>
      <c r="Y584" s="14">
        <v>828690</v>
      </c>
      <c r="Z584" s="14">
        <v>841585</v>
      </c>
      <c r="AA584" s="14">
        <v>787336</v>
      </c>
      <c r="AB584" s="14">
        <v>814946</v>
      </c>
      <c r="AC584" s="14">
        <v>802673</v>
      </c>
      <c r="AD584" s="14">
        <v>660636</v>
      </c>
      <c r="AE584" s="14">
        <v>801155</v>
      </c>
      <c r="AF584" s="14">
        <v>824465</v>
      </c>
      <c r="AG584" s="14">
        <v>750982</v>
      </c>
      <c r="AH584" s="14">
        <v>473220</v>
      </c>
    </row>
    <row r="585" spans="1:34" ht="14.5" x14ac:dyDescent="0.35">
      <c r="A585" s="14" t="s">
        <v>148</v>
      </c>
      <c r="B585" s="14" t="s">
        <v>77</v>
      </c>
      <c r="C585" s="19">
        <f t="shared" si="9"/>
        <v>8799841.75</v>
      </c>
      <c r="D585" s="17">
        <v>8223358</v>
      </c>
      <c r="E585" s="14">
        <v>8460601</v>
      </c>
      <c r="F585" s="14">
        <v>9308484</v>
      </c>
      <c r="G585" s="14">
        <v>9206924</v>
      </c>
      <c r="H585" s="14">
        <v>9457608</v>
      </c>
      <c r="I585" s="14">
        <v>9322803</v>
      </c>
      <c r="J585" s="14">
        <v>9804627</v>
      </c>
      <c r="K585" s="14">
        <v>9107074</v>
      </c>
      <c r="L585" s="14">
        <v>10185897</v>
      </c>
      <c r="M585" s="14">
        <v>10890394</v>
      </c>
      <c r="N585" s="14">
        <v>11883159</v>
      </c>
      <c r="O585" s="14">
        <v>11425878</v>
      </c>
      <c r="P585" s="14">
        <v>11517413</v>
      </c>
      <c r="Q585" s="14">
        <v>10856771</v>
      </c>
      <c r="R585" s="14">
        <v>11792116</v>
      </c>
      <c r="S585" s="14">
        <v>13857600</v>
      </c>
      <c r="T585" s="14">
        <v>14031015</v>
      </c>
      <c r="U585" s="14">
        <v>13360665</v>
      </c>
      <c r="V585" s="14">
        <v>16218896</v>
      </c>
      <c r="W585" s="14">
        <v>14974783</v>
      </c>
      <c r="X585" s="14">
        <v>9313490</v>
      </c>
      <c r="Y585" s="14">
        <v>7967301</v>
      </c>
      <c r="Z585" s="14">
        <v>6195230</v>
      </c>
      <c r="AA585" s="14">
        <v>5605156</v>
      </c>
      <c r="AB585" s="14">
        <v>10226146</v>
      </c>
      <c r="AC585" s="14">
        <v>4971861</v>
      </c>
      <c r="AD585" s="14">
        <v>11587547</v>
      </c>
      <c r="AE585" s="14">
        <v>10798788</v>
      </c>
      <c r="AF585" s="14">
        <v>10966725</v>
      </c>
      <c r="AG585" s="14">
        <v>12153530</v>
      </c>
      <c r="AH585" s="14">
        <v>11416834</v>
      </c>
    </row>
    <row r="586" spans="1:34" ht="14.5" x14ac:dyDescent="0.35">
      <c r="A586" s="14" t="s">
        <v>148</v>
      </c>
      <c r="B586" s="14" t="s">
        <v>78</v>
      </c>
      <c r="C586" s="19">
        <f t="shared" si="9"/>
        <v>155478</v>
      </c>
      <c r="D586" s="17">
        <v>109968</v>
      </c>
      <c r="E586" s="14">
        <v>131842</v>
      </c>
      <c r="F586" s="14">
        <v>165415</v>
      </c>
      <c r="G586" s="14">
        <v>214687</v>
      </c>
      <c r="H586" s="14">
        <v>205460</v>
      </c>
      <c r="I586" s="14">
        <v>206050</v>
      </c>
      <c r="J586" s="14">
        <v>207801</v>
      </c>
      <c r="K586" s="14">
        <v>205500</v>
      </c>
      <c r="L586" s="14">
        <v>207995</v>
      </c>
      <c r="M586" s="14">
        <v>176454</v>
      </c>
      <c r="N586" s="14">
        <v>178946</v>
      </c>
      <c r="O586" s="14">
        <v>184120</v>
      </c>
      <c r="P586" s="14">
        <v>177026</v>
      </c>
      <c r="Q586" s="14">
        <v>173197</v>
      </c>
      <c r="R586" s="14">
        <v>172342</v>
      </c>
      <c r="S586" s="14">
        <v>177275</v>
      </c>
      <c r="T586" s="14">
        <v>175866</v>
      </c>
      <c r="U586" s="14">
        <v>182850</v>
      </c>
      <c r="V586" s="14">
        <v>179639</v>
      </c>
      <c r="W586" s="14">
        <v>180232</v>
      </c>
      <c r="X586" s="14">
        <v>198115</v>
      </c>
      <c r="Y586" s="14">
        <v>182346</v>
      </c>
      <c r="Z586" s="14">
        <v>201274</v>
      </c>
      <c r="AA586" s="14">
        <v>206785</v>
      </c>
      <c r="AB586" s="14">
        <v>209366</v>
      </c>
      <c r="AC586" s="14">
        <v>207455</v>
      </c>
      <c r="AD586" s="14">
        <v>208264</v>
      </c>
      <c r="AE586" s="14">
        <v>204250</v>
      </c>
      <c r="AF586" s="14">
        <v>185187</v>
      </c>
      <c r="AG586" s="14">
        <v>169308</v>
      </c>
      <c r="AH586" s="14">
        <v>167268</v>
      </c>
    </row>
    <row r="587" spans="1:34" ht="14.5" x14ac:dyDescent="0.35">
      <c r="A587" s="14" t="s">
        <v>148</v>
      </c>
      <c r="B587" s="14" t="s">
        <v>79</v>
      </c>
      <c r="C587" s="19">
        <f t="shared" si="9"/>
        <v>1804033.25</v>
      </c>
      <c r="D587" s="17">
        <v>1668544</v>
      </c>
      <c r="E587" s="14">
        <v>1898119</v>
      </c>
      <c r="F587" s="14">
        <v>1806801</v>
      </c>
      <c r="G587" s="14">
        <v>1842669</v>
      </c>
      <c r="H587" s="14">
        <v>1851359</v>
      </c>
      <c r="I587" s="14">
        <v>2212412</v>
      </c>
      <c r="J587" s="14">
        <v>3236282</v>
      </c>
      <c r="K587" s="14">
        <v>4717464</v>
      </c>
      <c r="L587" s="14">
        <v>4654404</v>
      </c>
      <c r="M587" s="14">
        <v>4906840</v>
      </c>
      <c r="N587" s="14">
        <v>4956554</v>
      </c>
      <c r="O587" s="14">
        <v>4739851</v>
      </c>
      <c r="P587" s="14">
        <v>5400480</v>
      </c>
      <c r="Q587" s="14">
        <v>5098599</v>
      </c>
      <c r="R587" s="14">
        <v>4851715</v>
      </c>
      <c r="S587" s="14">
        <v>4809103</v>
      </c>
      <c r="T587" s="14">
        <v>4892005</v>
      </c>
      <c r="U587" s="14">
        <v>5428121</v>
      </c>
      <c r="V587" s="14">
        <v>6136498</v>
      </c>
      <c r="W587" s="14">
        <v>4409800</v>
      </c>
      <c r="X587" s="14">
        <v>4536343</v>
      </c>
      <c r="Y587" s="14">
        <v>4524281</v>
      </c>
      <c r="Z587" s="14">
        <v>4606816</v>
      </c>
      <c r="AA587" s="14">
        <v>4521466</v>
      </c>
      <c r="AB587" s="14">
        <v>4498861</v>
      </c>
      <c r="AC587" s="14">
        <v>4583735</v>
      </c>
      <c r="AD587" s="14">
        <v>4660339</v>
      </c>
      <c r="AE587" s="14">
        <v>4611234</v>
      </c>
      <c r="AF587" s="14">
        <v>4531632</v>
      </c>
      <c r="AG587" s="14">
        <v>5021945</v>
      </c>
      <c r="AH587" s="14">
        <v>4361912</v>
      </c>
    </row>
    <row r="588" spans="1:34" ht="14.5" x14ac:dyDescent="0.35">
      <c r="A588" s="14" t="s">
        <v>148</v>
      </c>
      <c r="B588" s="14" t="s">
        <v>80</v>
      </c>
      <c r="C588" s="19">
        <f t="shared" si="9"/>
        <v>1959511.25</v>
      </c>
      <c r="D588" s="17">
        <v>1778512</v>
      </c>
      <c r="E588" s="14">
        <v>2029961</v>
      </c>
      <c r="F588" s="14">
        <v>1972216</v>
      </c>
      <c r="G588" s="14">
        <v>2057356</v>
      </c>
      <c r="H588" s="14">
        <v>2056819</v>
      </c>
      <c r="I588" s="14">
        <v>2418462</v>
      </c>
      <c r="J588" s="14">
        <v>3444083</v>
      </c>
      <c r="K588" s="14">
        <v>4922964</v>
      </c>
      <c r="L588" s="14">
        <v>4862399</v>
      </c>
      <c r="M588" s="14">
        <v>5083294</v>
      </c>
      <c r="N588" s="14">
        <v>5135500</v>
      </c>
      <c r="O588" s="14">
        <v>4923971</v>
      </c>
      <c r="P588" s="14">
        <v>5577506</v>
      </c>
      <c r="Q588" s="14">
        <v>5271796</v>
      </c>
      <c r="R588" s="14">
        <v>5024057</v>
      </c>
      <c r="S588" s="14">
        <v>4986378</v>
      </c>
      <c r="T588" s="14">
        <v>5067871</v>
      </c>
      <c r="U588" s="14">
        <v>5610971</v>
      </c>
      <c r="V588" s="14">
        <v>6316137</v>
      </c>
      <c r="W588" s="14">
        <v>4590032</v>
      </c>
      <c r="X588" s="14">
        <v>4734457</v>
      </c>
      <c r="Y588" s="14">
        <v>4706627</v>
      </c>
      <c r="Z588" s="14">
        <v>4808090</v>
      </c>
      <c r="AA588" s="14">
        <v>4728250</v>
      </c>
      <c r="AB588" s="14">
        <v>4708227</v>
      </c>
      <c r="AC588" s="14">
        <v>4791190</v>
      </c>
      <c r="AD588" s="14">
        <v>4868602</v>
      </c>
      <c r="AE588" s="14">
        <v>4815484</v>
      </c>
      <c r="AF588" s="14">
        <v>4716820</v>
      </c>
      <c r="AG588" s="14">
        <v>5191252</v>
      </c>
      <c r="AH588" s="14">
        <v>4529180</v>
      </c>
    </row>
    <row r="589" spans="1:34" ht="14.5" x14ac:dyDescent="0.35">
      <c r="A589" s="14" t="s">
        <v>148</v>
      </c>
      <c r="B589" s="14" t="s">
        <v>81</v>
      </c>
      <c r="C589" s="19">
        <f t="shared" si="9"/>
        <v>10759353</v>
      </c>
      <c r="D589" s="17">
        <v>10001870</v>
      </c>
      <c r="E589" s="14">
        <v>10490562</v>
      </c>
      <c r="F589" s="14">
        <v>11280700</v>
      </c>
      <c r="G589" s="14">
        <v>11264280</v>
      </c>
      <c r="H589" s="14">
        <v>11514427</v>
      </c>
      <c r="I589" s="14">
        <v>11741265</v>
      </c>
      <c r="J589" s="14">
        <v>13248710</v>
      </c>
      <c r="K589" s="14">
        <v>14030038</v>
      </c>
      <c r="L589" s="14">
        <v>15048296</v>
      </c>
      <c r="M589" s="14">
        <v>15973688</v>
      </c>
      <c r="N589" s="14">
        <v>17018660</v>
      </c>
      <c r="O589" s="14">
        <v>16349849</v>
      </c>
      <c r="P589" s="14">
        <v>17094919</v>
      </c>
      <c r="Q589" s="14">
        <v>16128567</v>
      </c>
      <c r="R589" s="14">
        <v>16816173</v>
      </c>
      <c r="S589" s="14">
        <v>18843978</v>
      </c>
      <c r="T589" s="14">
        <v>19098885</v>
      </c>
      <c r="U589" s="14">
        <v>18971635</v>
      </c>
      <c r="V589" s="14">
        <v>22535033</v>
      </c>
      <c r="W589" s="14">
        <v>19564815</v>
      </c>
      <c r="X589" s="14">
        <v>14047948</v>
      </c>
      <c r="Y589" s="14">
        <v>12673928</v>
      </c>
      <c r="Z589" s="14">
        <v>11003320</v>
      </c>
      <c r="AA589" s="14">
        <v>10333407</v>
      </c>
      <c r="AB589" s="14">
        <v>14934373</v>
      </c>
      <c r="AC589" s="14">
        <v>9763051</v>
      </c>
      <c r="AD589" s="14">
        <v>16456149</v>
      </c>
      <c r="AE589" s="14">
        <v>15614272</v>
      </c>
      <c r="AF589" s="14">
        <v>15683545</v>
      </c>
      <c r="AG589" s="14">
        <v>17344783</v>
      </c>
      <c r="AH589" s="14">
        <v>15946014</v>
      </c>
    </row>
    <row r="590" spans="1:34" ht="14.5" x14ac:dyDescent="0.35">
      <c r="A590" s="14" t="s">
        <v>148</v>
      </c>
      <c r="B590" s="14" t="s">
        <v>82</v>
      </c>
      <c r="C590" s="19">
        <f t="shared" si="9"/>
        <v>3957580.5</v>
      </c>
      <c r="D590" s="17">
        <v>2961066</v>
      </c>
      <c r="E590" s="14">
        <v>4056379</v>
      </c>
      <c r="F590" s="14">
        <v>4348760</v>
      </c>
      <c r="G590" s="14">
        <v>4464117</v>
      </c>
      <c r="H590" s="14">
        <v>4983411</v>
      </c>
      <c r="I590" s="14">
        <v>4999517</v>
      </c>
      <c r="J590" s="14">
        <v>4703435</v>
      </c>
      <c r="K590" s="14">
        <v>5099580</v>
      </c>
      <c r="L590" s="14">
        <v>2665099</v>
      </c>
      <c r="M590" s="14">
        <v>3238791</v>
      </c>
      <c r="N590" s="14">
        <v>2840325</v>
      </c>
      <c r="O590" s="14">
        <v>2604323</v>
      </c>
      <c r="P590" s="14">
        <v>1743201</v>
      </c>
      <c r="Q590" s="14">
        <v>4262829</v>
      </c>
      <c r="R590" s="14">
        <v>3774215</v>
      </c>
      <c r="S590" s="14">
        <v>2536904</v>
      </c>
      <c r="T590" s="14">
        <v>3921993</v>
      </c>
      <c r="U590" s="14">
        <v>2675781</v>
      </c>
      <c r="V590" s="14">
        <v>2277141</v>
      </c>
      <c r="W590" s="14">
        <v>2901585</v>
      </c>
      <c r="X590" s="14">
        <v>4236111</v>
      </c>
      <c r="Y590" s="14">
        <v>4436281</v>
      </c>
      <c r="Z590" s="14">
        <v>3956949</v>
      </c>
      <c r="AA590" s="14">
        <v>3441059</v>
      </c>
      <c r="AB590" s="14">
        <v>4326659</v>
      </c>
      <c r="AC590" s="14">
        <v>4622107</v>
      </c>
      <c r="AD590" s="14">
        <v>3179349</v>
      </c>
      <c r="AE590" s="14">
        <v>2091572</v>
      </c>
      <c r="AF590" s="14">
        <v>1875873</v>
      </c>
      <c r="AG590" s="14">
        <v>1880853</v>
      </c>
      <c r="AH590" s="14">
        <v>2338550</v>
      </c>
    </row>
    <row r="591" spans="1:34" ht="14.5" x14ac:dyDescent="0.35">
      <c r="A591" s="14" t="s">
        <v>148</v>
      </c>
      <c r="B591" s="14" t="s">
        <v>83</v>
      </c>
      <c r="C591" s="19">
        <f t="shared" si="9"/>
        <v>290340.25</v>
      </c>
      <c r="D591" s="17">
        <v>1113113</v>
      </c>
      <c r="E591" s="14">
        <v>48248</v>
      </c>
      <c r="F591" s="14">
        <v>0</v>
      </c>
      <c r="G591" s="14">
        <v>0</v>
      </c>
      <c r="H591" s="14">
        <v>0</v>
      </c>
      <c r="I591" s="14">
        <v>0</v>
      </c>
      <c r="J591" s="14">
        <v>0</v>
      </c>
      <c r="K591" s="14">
        <v>0</v>
      </c>
      <c r="L591" s="14">
        <v>0</v>
      </c>
      <c r="M591" s="14">
        <v>0</v>
      </c>
      <c r="N591" s="14">
        <v>0</v>
      </c>
      <c r="O591" s="14">
        <v>0</v>
      </c>
      <c r="P591" s="14">
        <v>0</v>
      </c>
      <c r="Q591" s="14">
        <v>0</v>
      </c>
      <c r="R591" s="14">
        <v>0</v>
      </c>
      <c r="S591" s="14">
        <v>0</v>
      </c>
      <c r="T591" s="14">
        <v>0</v>
      </c>
      <c r="U591" s="14">
        <v>0</v>
      </c>
      <c r="V591" s="14">
        <v>0</v>
      </c>
      <c r="W591" s="14">
        <v>0</v>
      </c>
      <c r="X591" s="14">
        <v>0</v>
      </c>
      <c r="Y591" s="14">
        <v>0</v>
      </c>
      <c r="Z591" s="14">
        <v>0</v>
      </c>
      <c r="AA591" s="14">
        <v>0</v>
      </c>
      <c r="AB591" s="14">
        <v>0</v>
      </c>
      <c r="AC591" s="14">
        <v>0</v>
      </c>
      <c r="AD591" s="14">
        <v>0</v>
      </c>
      <c r="AE591" s="14">
        <v>0</v>
      </c>
      <c r="AF591" s="14">
        <v>0</v>
      </c>
      <c r="AG591" s="14">
        <v>0</v>
      </c>
      <c r="AH591" s="14">
        <v>0</v>
      </c>
    </row>
    <row r="592" spans="1:34" ht="14.5" x14ac:dyDescent="0.35">
      <c r="A592" s="14" t="s">
        <v>148</v>
      </c>
      <c r="B592" s="20" t="s">
        <v>84</v>
      </c>
      <c r="C592" s="19">
        <f t="shared" si="9"/>
        <v>15007273.75</v>
      </c>
      <c r="D592" s="17">
        <v>14076049</v>
      </c>
      <c r="E592" s="14">
        <v>14595189</v>
      </c>
      <c r="F592" s="14">
        <v>15629460</v>
      </c>
      <c r="G592" s="14">
        <v>15728397</v>
      </c>
      <c r="H592" s="14">
        <v>16497838</v>
      </c>
      <c r="I592" s="14">
        <v>16740782</v>
      </c>
      <c r="J592" s="14">
        <v>17952145</v>
      </c>
      <c r="K592" s="14">
        <v>19129618</v>
      </c>
      <c r="L592" s="14">
        <v>17713395</v>
      </c>
      <c r="M592" s="14">
        <v>19212479</v>
      </c>
      <c r="N592" s="14">
        <v>19858985</v>
      </c>
      <c r="O592" s="14">
        <v>18954172</v>
      </c>
      <c r="P592" s="14">
        <v>18838120</v>
      </c>
      <c r="Q592" s="14">
        <v>20391396</v>
      </c>
      <c r="R592" s="14">
        <v>20590388</v>
      </c>
      <c r="S592" s="14">
        <v>21380882</v>
      </c>
      <c r="T592" s="14">
        <v>23020878</v>
      </c>
      <c r="U592" s="14">
        <v>21647416</v>
      </c>
      <c r="V592" s="14">
        <v>24812174</v>
      </c>
      <c r="W592" s="14">
        <v>22466400</v>
      </c>
      <c r="X592" s="14">
        <v>18284059</v>
      </c>
      <c r="Y592" s="14">
        <v>17110209</v>
      </c>
      <c r="Z592" s="14">
        <v>14960269</v>
      </c>
      <c r="AA592" s="14">
        <v>13774466</v>
      </c>
      <c r="AB592" s="14">
        <v>19261032</v>
      </c>
      <c r="AC592" s="14">
        <v>14385158</v>
      </c>
      <c r="AD592" s="14">
        <v>19635498</v>
      </c>
      <c r="AE592" s="14">
        <v>17705844</v>
      </c>
      <c r="AF592" s="14">
        <v>17559418</v>
      </c>
      <c r="AG592" s="14">
        <v>19225636</v>
      </c>
      <c r="AH592" s="14">
        <v>18284564</v>
      </c>
    </row>
    <row r="593" spans="1:34" ht="14.5" x14ac:dyDescent="0.35">
      <c r="A593" s="14" t="s">
        <v>148</v>
      </c>
      <c r="B593" s="14" t="s">
        <v>85</v>
      </c>
      <c r="C593" s="19">
        <f t="shared" si="9"/>
        <v>0</v>
      </c>
      <c r="D593" s="17" t="s">
        <v>72</v>
      </c>
      <c r="E593" s="14" t="s">
        <v>72</v>
      </c>
      <c r="F593" s="14" t="s">
        <v>72</v>
      </c>
      <c r="G593" s="14" t="s">
        <v>72</v>
      </c>
      <c r="H593" s="14" t="s">
        <v>72</v>
      </c>
      <c r="I593" s="14" t="s">
        <v>72</v>
      </c>
      <c r="J593" s="14" t="s">
        <v>72</v>
      </c>
      <c r="K593" s="14" t="s">
        <v>72</v>
      </c>
      <c r="L593" s="14" t="s">
        <v>72</v>
      </c>
      <c r="M593" s="14" t="s">
        <v>72</v>
      </c>
      <c r="N593" s="14" t="s">
        <v>72</v>
      </c>
      <c r="O593" s="14" t="s">
        <v>72</v>
      </c>
      <c r="P593" s="14" t="s">
        <v>72</v>
      </c>
      <c r="Q593" s="14" t="s">
        <v>72</v>
      </c>
      <c r="R593" s="14" t="s">
        <v>72</v>
      </c>
      <c r="S593" s="14" t="s">
        <v>72</v>
      </c>
      <c r="T593" s="14" t="s">
        <v>72</v>
      </c>
      <c r="U593" s="14" t="s">
        <v>72</v>
      </c>
      <c r="V593" s="14" t="s">
        <v>72</v>
      </c>
      <c r="W593" s="14" t="s">
        <v>72</v>
      </c>
      <c r="X593" s="14" t="s">
        <v>72</v>
      </c>
      <c r="Y593" s="14" t="s">
        <v>72</v>
      </c>
      <c r="Z593" s="14" t="s">
        <v>72</v>
      </c>
      <c r="AA593" s="14" t="s">
        <v>72</v>
      </c>
      <c r="AB593" s="14" t="s">
        <v>72</v>
      </c>
      <c r="AC593" s="14" t="s">
        <v>72</v>
      </c>
      <c r="AD593" s="14" t="s">
        <v>72</v>
      </c>
      <c r="AE593" s="14" t="s">
        <v>72</v>
      </c>
      <c r="AF593" s="14" t="s">
        <v>72</v>
      </c>
      <c r="AG593" s="14" t="s">
        <v>72</v>
      </c>
      <c r="AH593" s="14" t="s">
        <v>72</v>
      </c>
    </row>
    <row r="594" spans="1:34" ht="14.5" x14ac:dyDescent="0.35">
      <c r="A594" s="14" t="s">
        <v>148</v>
      </c>
      <c r="B594" s="14" t="s">
        <v>86</v>
      </c>
      <c r="C594" s="19">
        <f t="shared" si="9"/>
        <v>0</v>
      </c>
      <c r="D594" s="17" t="s">
        <v>72</v>
      </c>
      <c r="E594" s="14" t="s">
        <v>72</v>
      </c>
      <c r="F594" s="14" t="s">
        <v>72</v>
      </c>
      <c r="G594" s="14" t="s">
        <v>72</v>
      </c>
      <c r="H594" s="14" t="s">
        <v>72</v>
      </c>
      <c r="I594" s="14" t="s">
        <v>72</v>
      </c>
      <c r="J594" s="14" t="s">
        <v>72</v>
      </c>
      <c r="K594" s="14" t="s">
        <v>72</v>
      </c>
      <c r="L594" s="14" t="s">
        <v>72</v>
      </c>
      <c r="M594" s="14" t="s">
        <v>72</v>
      </c>
      <c r="N594" s="14" t="s">
        <v>72</v>
      </c>
      <c r="O594" s="14" t="s">
        <v>72</v>
      </c>
      <c r="P594" s="14" t="s">
        <v>72</v>
      </c>
      <c r="Q594" s="14" t="s">
        <v>72</v>
      </c>
      <c r="R594" s="14" t="s">
        <v>72</v>
      </c>
      <c r="S594" s="14" t="s">
        <v>72</v>
      </c>
      <c r="T594" s="14" t="s">
        <v>72</v>
      </c>
      <c r="U594" s="14" t="s">
        <v>72</v>
      </c>
      <c r="V594" s="14" t="s">
        <v>72</v>
      </c>
      <c r="W594" s="14" t="s">
        <v>72</v>
      </c>
      <c r="X594" s="14" t="s">
        <v>72</v>
      </c>
      <c r="Y594" s="14" t="s">
        <v>72</v>
      </c>
      <c r="Z594" s="14" t="s">
        <v>72</v>
      </c>
      <c r="AA594" s="14" t="s">
        <v>72</v>
      </c>
      <c r="AB594" s="14" t="s">
        <v>72</v>
      </c>
      <c r="AC594" s="14" t="s">
        <v>72</v>
      </c>
      <c r="AD594" s="14" t="s">
        <v>72</v>
      </c>
      <c r="AE594" s="14" t="s">
        <v>72</v>
      </c>
      <c r="AF594" s="14" t="s">
        <v>72</v>
      </c>
      <c r="AG594" s="14" t="s">
        <v>72</v>
      </c>
      <c r="AH594" s="14" t="s">
        <v>72</v>
      </c>
    </row>
    <row r="595" spans="1:34" ht="14.5" x14ac:dyDescent="0.35">
      <c r="A595" s="14" t="s">
        <v>148</v>
      </c>
      <c r="B595" s="14" t="s">
        <v>87</v>
      </c>
      <c r="C595" s="19">
        <f t="shared" si="9"/>
        <v>6284280</v>
      </c>
      <c r="D595" s="17">
        <v>6244700</v>
      </c>
      <c r="E595" s="14">
        <v>6405730</v>
      </c>
      <c r="F595" s="14">
        <v>6460259</v>
      </c>
      <c r="G595" s="14">
        <v>6026431</v>
      </c>
      <c r="H595" s="14">
        <v>5747904</v>
      </c>
      <c r="I595" s="14">
        <v>5725214</v>
      </c>
      <c r="J595" s="14">
        <v>162660</v>
      </c>
      <c r="K595" s="14">
        <v>159790</v>
      </c>
      <c r="L595" s="14">
        <v>155943</v>
      </c>
      <c r="M595" s="14">
        <v>155374</v>
      </c>
      <c r="N595" s="14">
        <v>151588</v>
      </c>
      <c r="O595" s="14">
        <v>150371</v>
      </c>
      <c r="P595" s="14">
        <v>154046</v>
      </c>
      <c r="Q595" s="14">
        <v>158545</v>
      </c>
      <c r="R595" s="14">
        <v>168815</v>
      </c>
      <c r="S595" s="14">
        <v>173186</v>
      </c>
      <c r="T595" s="14">
        <v>462968</v>
      </c>
      <c r="U595" s="14">
        <v>398028</v>
      </c>
      <c r="V595" s="14">
        <v>1025206</v>
      </c>
      <c r="W595" s="14">
        <v>3984671</v>
      </c>
      <c r="X595" s="14">
        <v>6405329</v>
      </c>
      <c r="Y595" s="14">
        <v>11943634</v>
      </c>
      <c r="Z595" s="14">
        <v>11598695</v>
      </c>
      <c r="AA595" s="14">
        <v>11958939</v>
      </c>
      <c r="AB595" s="14">
        <v>11726431</v>
      </c>
      <c r="AC595" s="14">
        <v>11561302</v>
      </c>
      <c r="AD595" s="14">
        <v>11605815</v>
      </c>
      <c r="AE595" s="14">
        <v>11952356</v>
      </c>
      <c r="AF595" s="14">
        <v>11483027</v>
      </c>
      <c r="AG595" s="14">
        <v>11382784</v>
      </c>
      <c r="AH595" s="14">
        <v>11528975</v>
      </c>
    </row>
    <row r="596" spans="1:34" ht="14.5" x14ac:dyDescent="0.35">
      <c r="A596" s="14" t="s">
        <v>148</v>
      </c>
      <c r="B596" s="14" t="s">
        <v>88</v>
      </c>
      <c r="C596" s="19">
        <f t="shared" si="9"/>
        <v>5296783.5</v>
      </c>
      <c r="D596" s="17">
        <v>4993448</v>
      </c>
      <c r="E596" s="14">
        <v>5215556</v>
      </c>
      <c r="F596" s="14">
        <v>5791947</v>
      </c>
      <c r="G596" s="14">
        <v>5186183</v>
      </c>
      <c r="H596" s="14">
        <v>5642061</v>
      </c>
      <c r="I596" s="14">
        <v>6161801</v>
      </c>
      <c r="J596" s="14">
        <v>11838518</v>
      </c>
      <c r="K596" s="14">
        <v>11695257</v>
      </c>
      <c r="L596" s="14">
        <v>11405116</v>
      </c>
      <c r="M596" s="14">
        <v>11259971</v>
      </c>
      <c r="N596" s="14">
        <v>11379980</v>
      </c>
      <c r="O596" s="14">
        <v>11132596</v>
      </c>
      <c r="P596" s="14">
        <v>11519627</v>
      </c>
      <c r="Q596" s="14">
        <v>11701657</v>
      </c>
      <c r="R596" s="14">
        <v>11453101</v>
      </c>
      <c r="S596" s="14">
        <v>11993285</v>
      </c>
      <c r="T596" s="14">
        <v>11774885</v>
      </c>
      <c r="U596" s="14">
        <v>11203056</v>
      </c>
      <c r="V596" s="14">
        <v>10416152</v>
      </c>
      <c r="W596" s="14">
        <v>8165733</v>
      </c>
      <c r="X596" s="14">
        <v>5757648</v>
      </c>
      <c r="Y596" s="14">
        <v>0</v>
      </c>
      <c r="Z596" s="14">
        <v>0</v>
      </c>
      <c r="AA596" s="14">
        <v>0</v>
      </c>
      <c r="AB596" s="14">
        <v>0</v>
      </c>
      <c r="AC596" s="14">
        <v>0</v>
      </c>
      <c r="AD596" s="14">
        <v>0</v>
      </c>
      <c r="AE596" s="14">
        <v>0</v>
      </c>
      <c r="AF596" s="14">
        <v>0</v>
      </c>
      <c r="AG596" s="14">
        <v>0</v>
      </c>
      <c r="AH596" s="14">
        <v>0</v>
      </c>
    </row>
    <row r="597" spans="1:34" ht="14.5" x14ac:dyDescent="0.35">
      <c r="A597" s="14" t="s">
        <v>148</v>
      </c>
      <c r="B597" s="14" t="s">
        <v>89</v>
      </c>
      <c r="C597" s="19">
        <f t="shared" si="9"/>
        <v>80754.75</v>
      </c>
      <c r="D597" s="17">
        <v>108592</v>
      </c>
      <c r="E597" s="14">
        <v>110754</v>
      </c>
      <c r="F597" s="14">
        <v>102613</v>
      </c>
      <c r="G597" s="14">
        <v>1060</v>
      </c>
      <c r="H597" s="14">
        <v>58986</v>
      </c>
      <c r="I597" s="14">
        <v>1153</v>
      </c>
      <c r="J597" s="14">
        <v>1483</v>
      </c>
      <c r="K597" s="14">
        <v>0</v>
      </c>
      <c r="L597" s="14">
        <v>0</v>
      </c>
      <c r="M597" s="14">
        <v>0</v>
      </c>
      <c r="N597" s="14">
        <v>0</v>
      </c>
      <c r="O597" s="14">
        <v>0</v>
      </c>
      <c r="P597" s="14">
        <v>0</v>
      </c>
      <c r="Q597" s="14">
        <v>0</v>
      </c>
      <c r="R597" s="14">
        <v>662852</v>
      </c>
      <c r="S597" s="14">
        <v>196408</v>
      </c>
      <c r="T597" s="14">
        <v>129815</v>
      </c>
      <c r="U597" s="14">
        <v>370753</v>
      </c>
      <c r="V597" s="14">
        <v>185826</v>
      </c>
      <c r="W597" s="14">
        <v>0</v>
      </c>
      <c r="X597" s="14">
        <v>0</v>
      </c>
      <c r="Y597" s="14">
        <v>0</v>
      </c>
      <c r="Z597" s="14">
        <v>0</v>
      </c>
      <c r="AA597" s="14">
        <v>0</v>
      </c>
      <c r="AB597" s="14">
        <v>0</v>
      </c>
      <c r="AC597" s="14">
        <v>0</v>
      </c>
      <c r="AD597" s="14">
        <v>0</v>
      </c>
      <c r="AE597" s="14">
        <v>0</v>
      </c>
      <c r="AF597" s="14">
        <v>0</v>
      </c>
      <c r="AG597" s="14">
        <v>0</v>
      </c>
      <c r="AH597" s="14">
        <v>0</v>
      </c>
    </row>
    <row r="598" spans="1:34" ht="14.5" x14ac:dyDescent="0.35">
      <c r="A598" s="14" t="s">
        <v>148</v>
      </c>
      <c r="B598" s="14" t="s">
        <v>90</v>
      </c>
      <c r="C598" s="19">
        <f t="shared" si="9"/>
        <v>11661818.25</v>
      </c>
      <c r="D598" s="17">
        <v>11346740</v>
      </c>
      <c r="E598" s="14">
        <v>11732040</v>
      </c>
      <c r="F598" s="14">
        <v>12354819</v>
      </c>
      <c r="G598" s="14">
        <v>11213674</v>
      </c>
      <c r="H598" s="14">
        <v>11448951</v>
      </c>
      <c r="I598" s="14">
        <v>11888168</v>
      </c>
      <c r="J598" s="14">
        <v>12002661</v>
      </c>
      <c r="K598" s="14">
        <v>11855047</v>
      </c>
      <c r="L598" s="14">
        <v>11561059</v>
      </c>
      <c r="M598" s="14">
        <v>11415345</v>
      </c>
      <c r="N598" s="14">
        <v>11531568</v>
      </c>
      <c r="O598" s="14">
        <v>11282967</v>
      </c>
      <c r="P598" s="14">
        <v>11673673</v>
      </c>
      <c r="Q598" s="14">
        <v>11860202</v>
      </c>
      <c r="R598" s="14">
        <v>12284768</v>
      </c>
      <c r="S598" s="14">
        <v>12362879</v>
      </c>
      <c r="T598" s="14">
        <v>12367668</v>
      </c>
      <c r="U598" s="14">
        <v>11971837</v>
      </c>
      <c r="V598" s="14">
        <v>11627184</v>
      </c>
      <c r="W598" s="14">
        <v>12150404</v>
      </c>
      <c r="X598" s="14">
        <v>12162977</v>
      </c>
      <c r="Y598" s="14">
        <v>11943634</v>
      </c>
      <c r="Z598" s="14">
        <v>11598695</v>
      </c>
      <c r="AA598" s="14">
        <v>11958939</v>
      </c>
      <c r="AB598" s="14">
        <v>11726431</v>
      </c>
      <c r="AC598" s="14">
        <v>11561302</v>
      </c>
      <c r="AD598" s="14">
        <v>11605815</v>
      </c>
      <c r="AE598" s="14">
        <v>11952356</v>
      </c>
      <c r="AF598" s="14">
        <v>11483027</v>
      </c>
      <c r="AG598" s="14">
        <v>11382784</v>
      </c>
      <c r="AH598" s="14">
        <v>11528975</v>
      </c>
    </row>
    <row r="599" spans="1:34" ht="14.5" x14ac:dyDescent="0.35">
      <c r="A599" s="14" t="s">
        <v>148</v>
      </c>
      <c r="B599" s="14" t="s">
        <v>91</v>
      </c>
      <c r="C599" s="19">
        <f t="shared" si="9"/>
        <v>2062842</v>
      </c>
      <c r="D599" s="17">
        <v>1935115</v>
      </c>
      <c r="E599" s="14">
        <v>2172889</v>
      </c>
      <c r="F599" s="14">
        <v>2032518</v>
      </c>
      <c r="G599" s="14">
        <v>2110846</v>
      </c>
      <c r="H599" s="14">
        <v>2150888</v>
      </c>
      <c r="I599" s="14">
        <v>2417219</v>
      </c>
      <c r="J599" s="14">
        <v>3151592</v>
      </c>
      <c r="K599" s="14">
        <v>3441547</v>
      </c>
      <c r="L599" s="14">
        <v>3479054</v>
      </c>
      <c r="M599" s="14">
        <v>3523261</v>
      </c>
      <c r="N599" s="14">
        <v>3428666</v>
      </c>
      <c r="O599" s="14">
        <v>3085306</v>
      </c>
      <c r="P599" s="14">
        <v>3635765</v>
      </c>
      <c r="Q599" s="14">
        <v>3810538</v>
      </c>
      <c r="R599" s="14">
        <v>4344309</v>
      </c>
      <c r="S599" s="14">
        <v>2588443</v>
      </c>
      <c r="T599" s="14">
        <v>4372401</v>
      </c>
      <c r="U599" s="14">
        <v>4367847</v>
      </c>
      <c r="V599" s="14">
        <v>4313079</v>
      </c>
      <c r="W599" s="14">
        <v>4221315</v>
      </c>
      <c r="X599" s="14">
        <v>4492947</v>
      </c>
      <c r="Y599" s="14">
        <v>3913806</v>
      </c>
      <c r="Z599" s="14">
        <v>4659261</v>
      </c>
      <c r="AA599" s="14">
        <v>4453381</v>
      </c>
      <c r="AB599" s="14">
        <v>4357192</v>
      </c>
      <c r="AC599" s="14">
        <v>4401080</v>
      </c>
      <c r="AD599" s="14">
        <v>4384524</v>
      </c>
      <c r="AE599" s="14">
        <v>4472253</v>
      </c>
      <c r="AF599" s="14">
        <v>4391388</v>
      </c>
      <c r="AG599" s="14">
        <v>4264990</v>
      </c>
      <c r="AH599" s="14">
        <v>4251383</v>
      </c>
    </row>
    <row r="600" spans="1:34" ht="14.5" x14ac:dyDescent="0.35">
      <c r="A600" s="14" t="s">
        <v>148</v>
      </c>
      <c r="B600" s="14" t="s">
        <v>92</v>
      </c>
      <c r="C600" s="19">
        <f t="shared" si="9"/>
        <v>98989</v>
      </c>
      <c r="D600" s="17">
        <v>187673</v>
      </c>
      <c r="E600" s="14">
        <v>36224</v>
      </c>
      <c r="F600" s="14">
        <v>104527</v>
      </c>
      <c r="G600" s="14">
        <v>67532</v>
      </c>
      <c r="H600" s="14">
        <v>38347</v>
      </c>
      <c r="I600" s="14">
        <v>283445</v>
      </c>
      <c r="J600" s="14">
        <v>190871</v>
      </c>
      <c r="K600" s="14">
        <v>226742</v>
      </c>
      <c r="L600" s="14">
        <v>620069</v>
      </c>
      <c r="M600" s="14">
        <v>585508</v>
      </c>
      <c r="N600" s="14">
        <v>993123</v>
      </c>
      <c r="O600" s="14">
        <v>623965</v>
      </c>
      <c r="P600" s="14">
        <v>624146</v>
      </c>
      <c r="Q600" s="14">
        <v>898282</v>
      </c>
      <c r="R600" s="14">
        <v>591193</v>
      </c>
      <c r="S600" s="14">
        <v>150974</v>
      </c>
      <c r="T600" s="14">
        <v>124034</v>
      </c>
      <c r="U600" s="14">
        <v>236444</v>
      </c>
      <c r="V600" s="14">
        <v>192089</v>
      </c>
      <c r="W600" s="14">
        <v>80562</v>
      </c>
      <c r="X600" s="14">
        <v>381268</v>
      </c>
      <c r="Y600" s="14">
        <v>583136</v>
      </c>
      <c r="Z600" s="14">
        <v>15775</v>
      </c>
      <c r="AA600" s="14">
        <v>7744</v>
      </c>
      <c r="AB600" s="14">
        <v>30576</v>
      </c>
      <c r="AC600" s="14">
        <v>26445</v>
      </c>
      <c r="AD600" s="14">
        <v>44516</v>
      </c>
      <c r="AE600" s="14">
        <v>145241</v>
      </c>
      <c r="AF600" s="14">
        <v>318469</v>
      </c>
      <c r="AG600" s="14">
        <v>242418</v>
      </c>
      <c r="AH600" s="14">
        <v>114982</v>
      </c>
    </row>
    <row r="601" spans="1:34" ht="14.5" x14ac:dyDescent="0.35">
      <c r="A601" s="14" t="s">
        <v>148</v>
      </c>
      <c r="B601" s="14" t="s">
        <v>93</v>
      </c>
      <c r="C601" s="19">
        <f t="shared" si="9"/>
        <v>628836</v>
      </c>
      <c r="D601" s="17">
        <v>631948</v>
      </c>
      <c r="E601" s="14">
        <v>636157</v>
      </c>
      <c r="F601" s="14">
        <v>637233</v>
      </c>
      <c r="G601" s="14">
        <v>610006</v>
      </c>
      <c r="H601" s="14">
        <v>597533</v>
      </c>
      <c r="I601" s="14">
        <v>592904</v>
      </c>
      <c r="J601" s="14">
        <v>624978</v>
      </c>
      <c r="K601" s="14">
        <v>636849</v>
      </c>
      <c r="L601" s="14">
        <v>626077</v>
      </c>
      <c r="M601" s="14">
        <v>705396</v>
      </c>
      <c r="N601" s="14">
        <v>712395</v>
      </c>
      <c r="O601" s="14">
        <v>718245</v>
      </c>
      <c r="P601" s="14">
        <v>743619</v>
      </c>
      <c r="Q601" s="14">
        <v>750662</v>
      </c>
      <c r="R601" s="14">
        <v>796530</v>
      </c>
      <c r="S601" s="14">
        <v>826282</v>
      </c>
      <c r="T601" s="14">
        <v>906253</v>
      </c>
      <c r="U601" s="14">
        <v>879070</v>
      </c>
      <c r="V601" s="14">
        <v>872151</v>
      </c>
      <c r="W601" s="14">
        <v>950204</v>
      </c>
      <c r="X601" s="14">
        <v>946076</v>
      </c>
      <c r="Y601" s="14">
        <v>937003</v>
      </c>
      <c r="Z601" s="14">
        <v>824757</v>
      </c>
      <c r="AA601" s="14">
        <v>901667</v>
      </c>
      <c r="AB601" s="14">
        <v>910225</v>
      </c>
      <c r="AC601" s="14">
        <v>882419</v>
      </c>
      <c r="AD601" s="14">
        <v>881652</v>
      </c>
      <c r="AE601" s="14">
        <v>956591</v>
      </c>
      <c r="AF601" s="14">
        <v>907777</v>
      </c>
      <c r="AG601" s="14">
        <v>874024</v>
      </c>
      <c r="AH601" s="14">
        <v>875289</v>
      </c>
    </row>
    <row r="602" spans="1:34" ht="14.5" x14ac:dyDescent="0.35">
      <c r="A602" s="14" t="s">
        <v>148</v>
      </c>
      <c r="B602" s="14" t="s">
        <v>94</v>
      </c>
      <c r="C602" s="19">
        <f t="shared" si="9"/>
        <v>33734</v>
      </c>
      <c r="D602" s="17">
        <v>-25428</v>
      </c>
      <c r="E602" s="14">
        <v>17879</v>
      </c>
      <c r="F602" s="14">
        <v>67882</v>
      </c>
      <c r="G602" s="14">
        <v>74603</v>
      </c>
      <c r="H602" s="14">
        <v>139317</v>
      </c>
      <c r="I602" s="14">
        <v>181895</v>
      </c>
      <c r="J602" s="14">
        <v>155325</v>
      </c>
      <c r="K602" s="14">
        <v>178837</v>
      </c>
      <c r="L602" s="14">
        <v>197698</v>
      </c>
      <c r="M602" s="14">
        <v>72317</v>
      </c>
      <c r="N602" s="14">
        <v>101187</v>
      </c>
      <c r="O602" s="14">
        <v>101710</v>
      </c>
      <c r="P602" s="14">
        <v>152450</v>
      </c>
      <c r="Q602" s="14">
        <v>189024</v>
      </c>
      <c r="R602" s="14">
        <v>0</v>
      </c>
      <c r="S602" s="14">
        <v>0</v>
      </c>
      <c r="T602" s="14">
        <v>0</v>
      </c>
      <c r="U602" s="14">
        <v>0</v>
      </c>
      <c r="V602" s="14">
        <v>0</v>
      </c>
      <c r="W602" s="14">
        <v>0</v>
      </c>
      <c r="X602" s="14">
        <v>0</v>
      </c>
      <c r="Y602" s="14">
        <v>0</v>
      </c>
      <c r="Z602" s="14">
        <v>0</v>
      </c>
      <c r="AA602" s="14">
        <v>0</v>
      </c>
      <c r="AB602" s="14">
        <v>0</v>
      </c>
      <c r="AC602" s="14">
        <v>0</v>
      </c>
      <c r="AD602" s="14">
        <v>0</v>
      </c>
      <c r="AE602" s="14">
        <v>0</v>
      </c>
      <c r="AF602" s="14">
        <v>0</v>
      </c>
      <c r="AG602" s="14">
        <v>0</v>
      </c>
      <c r="AH602" s="14">
        <v>0</v>
      </c>
    </row>
    <row r="603" spans="1:34" ht="14.5" x14ac:dyDescent="0.35">
      <c r="A603" s="14" t="s">
        <v>148</v>
      </c>
      <c r="B603" s="14" t="s">
        <v>95</v>
      </c>
      <c r="C603" s="19">
        <f t="shared" si="9"/>
        <v>521054.25</v>
      </c>
      <c r="D603" s="17">
        <v>0</v>
      </c>
      <c r="E603" s="14">
        <v>0</v>
      </c>
      <c r="F603" s="14">
        <v>432481</v>
      </c>
      <c r="G603" s="14">
        <v>1651736</v>
      </c>
      <c r="H603" s="14">
        <v>2122802</v>
      </c>
      <c r="I603" s="14">
        <v>1377151</v>
      </c>
      <c r="J603" s="14">
        <v>1826718</v>
      </c>
      <c r="K603" s="14">
        <v>2790596</v>
      </c>
      <c r="L603" s="14">
        <v>1229438</v>
      </c>
      <c r="M603" s="14">
        <v>2910653</v>
      </c>
      <c r="N603" s="14">
        <v>3092046</v>
      </c>
      <c r="O603" s="14">
        <v>3141979</v>
      </c>
      <c r="P603" s="14">
        <v>2008468</v>
      </c>
      <c r="Q603" s="14">
        <v>2882689</v>
      </c>
      <c r="R603" s="14">
        <v>6326058</v>
      </c>
      <c r="S603" s="14">
        <v>7448426</v>
      </c>
      <c r="T603" s="14">
        <v>9007802</v>
      </c>
      <c r="U603" s="14">
        <v>8077292</v>
      </c>
      <c r="V603" s="14">
        <v>11673818</v>
      </c>
      <c r="W603" s="14">
        <v>8934774</v>
      </c>
      <c r="X603" s="14">
        <v>4262320</v>
      </c>
      <c r="Y603" s="14">
        <v>3094417</v>
      </c>
      <c r="Z603" s="14">
        <v>1984713</v>
      </c>
      <c r="AA603" s="14">
        <v>358974</v>
      </c>
      <c r="AB603" s="14">
        <v>6054250</v>
      </c>
      <c r="AC603" s="14">
        <v>1340767</v>
      </c>
      <c r="AD603" s="14">
        <v>6570146</v>
      </c>
      <c r="AE603" s="14">
        <v>4089918</v>
      </c>
      <c r="AF603" s="14">
        <v>4314660</v>
      </c>
      <c r="AG603" s="14">
        <v>6229911</v>
      </c>
      <c r="AH603" s="14">
        <v>5249781</v>
      </c>
    </row>
    <row r="604" spans="1:34" ht="14.5" x14ac:dyDescent="0.35">
      <c r="A604" s="14" t="s">
        <v>148</v>
      </c>
      <c r="B604" s="20" t="s">
        <v>96</v>
      </c>
      <c r="C604" s="19">
        <f t="shared" si="9"/>
        <v>15007273.75</v>
      </c>
      <c r="D604" s="17">
        <v>14076049</v>
      </c>
      <c r="E604" s="14">
        <v>14595189</v>
      </c>
      <c r="F604" s="14">
        <v>15629460</v>
      </c>
      <c r="G604" s="14">
        <v>15728397</v>
      </c>
      <c r="H604" s="14">
        <v>16497838</v>
      </c>
      <c r="I604" s="14">
        <v>16740782</v>
      </c>
      <c r="J604" s="14">
        <v>17952145</v>
      </c>
      <c r="K604" s="14">
        <v>19129618</v>
      </c>
      <c r="L604" s="14">
        <v>17713395</v>
      </c>
      <c r="M604" s="14">
        <v>19212479</v>
      </c>
      <c r="N604" s="14">
        <v>19858985</v>
      </c>
      <c r="O604" s="14">
        <v>18954172</v>
      </c>
      <c r="P604" s="14">
        <v>18838120</v>
      </c>
      <c r="Q604" s="14">
        <v>20391396</v>
      </c>
      <c r="R604" s="14">
        <v>20590388</v>
      </c>
      <c r="S604" s="14">
        <v>21380882</v>
      </c>
      <c r="T604" s="14">
        <v>23020878</v>
      </c>
      <c r="U604" s="14">
        <v>21647416</v>
      </c>
      <c r="V604" s="14">
        <v>24812174</v>
      </c>
      <c r="W604" s="14">
        <v>22466400</v>
      </c>
      <c r="X604" s="14">
        <v>18284059</v>
      </c>
      <c r="Y604" s="14">
        <v>17110209</v>
      </c>
      <c r="Z604" s="14">
        <v>14960269</v>
      </c>
      <c r="AA604" s="14">
        <v>13774466</v>
      </c>
      <c r="AB604" s="14">
        <v>19261032</v>
      </c>
      <c r="AC604" s="14">
        <v>14385158</v>
      </c>
      <c r="AD604" s="14">
        <v>19635498</v>
      </c>
      <c r="AE604" s="14">
        <v>17705844</v>
      </c>
      <c r="AF604" s="14">
        <v>17559418</v>
      </c>
      <c r="AG604" s="14">
        <v>19225636</v>
      </c>
      <c r="AH604" s="14">
        <v>18284564</v>
      </c>
    </row>
    <row r="605" spans="1:34" ht="14.5" x14ac:dyDescent="0.35">
      <c r="A605" s="14" t="s">
        <v>148</v>
      </c>
      <c r="B605" s="14" t="s">
        <v>97</v>
      </c>
      <c r="C605" s="19">
        <f t="shared" si="9"/>
        <v>230714</v>
      </c>
      <c r="D605" s="17">
        <v>-1113113</v>
      </c>
      <c r="E605" s="14">
        <v>-48248</v>
      </c>
      <c r="F605" s="14">
        <v>432481</v>
      </c>
      <c r="G605" s="14">
        <v>1651736</v>
      </c>
      <c r="H605" s="14">
        <v>2122802</v>
      </c>
      <c r="I605" s="14">
        <v>1377151</v>
      </c>
      <c r="J605" s="14">
        <v>1826718</v>
      </c>
      <c r="K605" s="14">
        <v>2790596</v>
      </c>
      <c r="L605" s="14">
        <v>1229438</v>
      </c>
      <c r="M605" s="14">
        <v>2910653</v>
      </c>
      <c r="N605" s="14">
        <v>3092046</v>
      </c>
      <c r="O605" s="14">
        <v>3141979</v>
      </c>
      <c r="P605" s="14">
        <v>2008468</v>
      </c>
      <c r="Q605" s="14">
        <v>2882689</v>
      </c>
      <c r="R605" s="14">
        <v>6326058</v>
      </c>
      <c r="S605" s="14">
        <v>7448426</v>
      </c>
      <c r="T605" s="14">
        <v>9007802</v>
      </c>
      <c r="U605" s="14">
        <v>8077292</v>
      </c>
      <c r="V605" s="14">
        <v>11673818</v>
      </c>
      <c r="W605" s="14">
        <v>8934774</v>
      </c>
      <c r="X605" s="14">
        <v>4262320</v>
      </c>
      <c r="Y605" s="14">
        <v>3094417</v>
      </c>
      <c r="Z605" s="14">
        <v>1984713</v>
      </c>
      <c r="AA605" s="14">
        <v>358974</v>
      </c>
      <c r="AB605" s="14">
        <v>6054250</v>
      </c>
      <c r="AC605" s="14">
        <v>1340767</v>
      </c>
      <c r="AD605" s="14">
        <v>6570146</v>
      </c>
      <c r="AE605" s="14">
        <v>4089918</v>
      </c>
      <c r="AF605" s="14">
        <v>4314660</v>
      </c>
      <c r="AG605" s="14">
        <v>6229911</v>
      </c>
      <c r="AH605" s="14">
        <v>5249781</v>
      </c>
    </row>
    <row r="606" spans="1:34" ht="14.5" x14ac:dyDescent="0.35">
      <c r="A606" s="14" t="s">
        <v>148</v>
      </c>
      <c r="B606" s="14" t="s">
        <v>98</v>
      </c>
      <c r="C606" s="19">
        <f t="shared" si="9"/>
        <v>1.0175000000000001</v>
      </c>
      <c r="D606" s="17">
        <v>0.92</v>
      </c>
      <c r="E606" s="14">
        <v>1</v>
      </c>
      <c r="F606" s="14">
        <v>1.03</v>
      </c>
      <c r="G606" s="14">
        <v>1.1200000000000001</v>
      </c>
      <c r="H606" s="14">
        <v>1.1499999999999999</v>
      </c>
      <c r="I606" s="14">
        <v>1.0900000000000001</v>
      </c>
      <c r="J606" s="14">
        <v>1.1100000000000001</v>
      </c>
      <c r="K606" s="14">
        <v>1.17</v>
      </c>
      <c r="L606" s="14">
        <v>1.07</v>
      </c>
      <c r="M606" s="14">
        <v>1.18</v>
      </c>
      <c r="N606" s="14">
        <v>1.18</v>
      </c>
      <c r="O606" s="14">
        <v>1.2</v>
      </c>
      <c r="P606" s="14">
        <v>1.1200000000000001</v>
      </c>
      <c r="Q606" s="14">
        <v>1.1599999999999999</v>
      </c>
      <c r="R606" s="14">
        <v>1.44</v>
      </c>
      <c r="S606" s="14">
        <v>1.53</v>
      </c>
      <c r="T606" s="14">
        <v>1.64</v>
      </c>
      <c r="U606" s="14">
        <v>1.6</v>
      </c>
      <c r="V606" s="14">
        <v>1.89</v>
      </c>
      <c r="W606" s="14">
        <v>1.66</v>
      </c>
      <c r="X606" s="14">
        <v>1.3</v>
      </c>
      <c r="Y606" s="14">
        <v>1.22</v>
      </c>
      <c r="Z606" s="14">
        <v>1.1499999999999999</v>
      </c>
      <c r="AA606" s="14">
        <v>1.03</v>
      </c>
      <c r="AB606" s="14">
        <v>1.46</v>
      </c>
      <c r="AC606" s="14">
        <v>1.1000000000000001</v>
      </c>
      <c r="AD606" s="14">
        <v>1.5</v>
      </c>
      <c r="AE606" s="14">
        <v>1.3</v>
      </c>
      <c r="AF606" s="14">
        <v>1.33</v>
      </c>
      <c r="AG606" s="14">
        <v>1.48</v>
      </c>
      <c r="AH606" s="14">
        <v>1.4</v>
      </c>
    </row>
    <row r="607" spans="1:34" ht="14.5" x14ac:dyDescent="0.35">
      <c r="A607" s="14" t="s">
        <v>148</v>
      </c>
      <c r="B607" s="14" t="s">
        <v>99</v>
      </c>
      <c r="C607" s="19">
        <f t="shared" si="9"/>
        <v>0</v>
      </c>
    </row>
    <row r="608" spans="1:34" ht="14.5" x14ac:dyDescent="0.35">
      <c r="A608" s="14" t="s">
        <v>148</v>
      </c>
      <c r="B608" s="14" t="s">
        <v>35</v>
      </c>
      <c r="C608" s="19">
        <f t="shared" si="9"/>
        <v>0</v>
      </c>
      <c r="D608" s="17" t="s">
        <v>100</v>
      </c>
      <c r="E608" s="14" t="s">
        <v>101</v>
      </c>
      <c r="F608" s="14" t="s">
        <v>102</v>
      </c>
      <c r="G608" s="14" t="s">
        <v>103</v>
      </c>
      <c r="H608" s="14" t="s">
        <v>104</v>
      </c>
      <c r="I608" s="14" t="s">
        <v>105</v>
      </c>
      <c r="J608" s="14" t="s">
        <v>106</v>
      </c>
      <c r="K608" s="14" t="s">
        <v>107</v>
      </c>
      <c r="L608" s="14" t="s">
        <v>108</v>
      </c>
      <c r="M608" s="14" t="s">
        <v>109</v>
      </c>
      <c r="N608" s="14" t="s">
        <v>110</v>
      </c>
      <c r="O608" s="14" t="s">
        <v>111</v>
      </c>
      <c r="P608" s="14" t="s">
        <v>112</v>
      </c>
      <c r="Q608" s="14" t="s">
        <v>113</v>
      </c>
      <c r="R608" s="14" t="s">
        <v>114</v>
      </c>
      <c r="S608" s="14" t="s">
        <v>115</v>
      </c>
      <c r="T608" s="14" t="s">
        <v>116</v>
      </c>
      <c r="U608" s="14" t="s">
        <v>117</v>
      </c>
      <c r="V608" s="14" t="s">
        <v>118</v>
      </c>
      <c r="W608" s="14" t="s">
        <v>119</v>
      </c>
      <c r="X608" s="14" t="s">
        <v>120</v>
      </c>
      <c r="Y608" s="14" t="s">
        <v>121</v>
      </c>
      <c r="Z608" s="14" t="s">
        <v>122</v>
      </c>
      <c r="AA608" s="14" t="s">
        <v>123</v>
      </c>
      <c r="AB608" s="14" t="s">
        <v>124</v>
      </c>
      <c r="AC608" s="14" t="s">
        <v>125</v>
      </c>
      <c r="AD608" s="14" t="s">
        <v>126</v>
      </c>
      <c r="AE608" s="14" t="s">
        <v>127</v>
      </c>
      <c r="AF608" s="14" t="s">
        <v>128</v>
      </c>
      <c r="AG608" s="14" t="s">
        <v>129</v>
      </c>
      <c r="AH608" s="14" t="s">
        <v>130</v>
      </c>
    </row>
    <row r="609" spans="1:34" ht="14.5" x14ac:dyDescent="0.35">
      <c r="B609" s="14" t="s">
        <v>149</v>
      </c>
      <c r="C609" s="19">
        <f t="shared" si="9"/>
        <v>0</v>
      </c>
    </row>
    <row r="610" spans="1:34" ht="14.5" x14ac:dyDescent="0.35">
      <c r="A610" s="14" t="s">
        <v>149</v>
      </c>
      <c r="B610" s="14" t="s">
        <v>38</v>
      </c>
      <c r="C610" s="19">
        <f t="shared" si="9"/>
        <v>0</v>
      </c>
    </row>
    <row r="611" spans="1:34" ht="14.5" x14ac:dyDescent="0.35">
      <c r="A611" s="14" t="s">
        <v>149</v>
      </c>
      <c r="B611" s="14" t="s">
        <v>39</v>
      </c>
      <c r="C611" s="19">
        <f t="shared" si="9"/>
        <v>0</v>
      </c>
      <c r="D611" s="17" t="s">
        <v>40</v>
      </c>
      <c r="E611" s="14" t="s">
        <v>41</v>
      </c>
      <c r="F611" s="14" t="s">
        <v>42</v>
      </c>
      <c r="G611" s="14" t="s">
        <v>43</v>
      </c>
      <c r="H611" s="14" t="s">
        <v>44</v>
      </c>
      <c r="I611" s="14" t="s">
        <v>45</v>
      </c>
      <c r="J611" s="14" t="s">
        <v>46</v>
      </c>
      <c r="K611" s="14" t="s">
        <v>47</v>
      </c>
      <c r="L611" s="14" t="s">
        <v>48</v>
      </c>
      <c r="M611" s="14" t="s">
        <v>49</v>
      </c>
      <c r="N611" s="14" t="s">
        <v>50</v>
      </c>
      <c r="O611" s="14" t="s">
        <v>51</v>
      </c>
      <c r="P611" s="14" t="s">
        <v>52</v>
      </c>
      <c r="Q611" s="14" t="s">
        <v>53</v>
      </c>
      <c r="R611" s="14" t="s">
        <v>54</v>
      </c>
      <c r="S611" s="14" t="s">
        <v>55</v>
      </c>
      <c r="T611" s="14" t="s">
        <v>56</v>
      </c>
      <c r="U611" s="14" t="s">
        <v>57</v>
      </c>
      <c r="V611" s="14" t="s">
        <v>58</v>
      </c>
      <c r="W611" s="14" t="s">
        <v>59</v>
      </c>
      <c r="X611" s="14" t="s">
        <v>60</v>
      </c>
      <c r="Y611" s="14" t="s">
        <v>61</v>
      </c>
      <c r="Z611" s="14" t="s">
        <v>62</v>
      </c>
      <c r="AA611" s="14" t="s">
        <v>63</v>
      </c>
      <c r="AB611" s="14" t="s">
        <v>64</v>
      </c>
      <c r="AC611" s="14" t="s">
        <v>65</v>
      </c>
      <c r="AD611" s="14" t="s">
        <v>66</v>
      </c>
      <c r="AE611" s="14" t="s">
        <v>67</v>
      </c>
      <c r="AF611" s="14" t="s">
        <v>68</v>
      </c>
      <c r="AG611" s="14" t="s">
        <v>69</v>
      </c>
      <c r="AH611" s="14" t="s">
        <v>70</v>
      </c>
    </row>
    <row r="612" spans="1:34" ht="14.5" x14ac:dyDescent="0.35">
      <c r="A612" s="14" t="s">
        <v>149</v>
      </c>
      <c r="B612" s="14" t="s">
        <v>71</v>
      </c>
      <c r="C612" s="19">
        <f t="shared" si="9"/>
        <v>0</v>
      </c>
      <c r="D612" s="17" t="s">
        <v>72</v>
      </c>
      <c r="E612" s="14" t="s">
        <v>72</v>
      </c>
      <c r="F612" s="14" t="s">
        <v>72</v>
      </c>
      <c r="G612" s="14" t="s">
        <v>72</v>
      </c>
      <c r="H612" s="14" t="s">
        <v>72</v>
      </c>
      <c r="I612" s="14" t="s">
        <v>72</v>
      </c>
      <c r="J612" s="14" t="s">
        <v>72</v>
      </c>
      <c r="K612" s="14" t="s">
        <v>72</v>
      </c>
      <c r="L612" s="14" t="s">
        <v>72</v>
      </c>
      <c r="M612" s="14" t="s">
        <v>72</v>
      </c>
      <c r="N612" s="14" t="s">
        <v>72</v>
      </c>
      <c r="O612" s="14" t="s">
        <v>72</v>
      </c>
      <c r="P612" s="14" t="s">
        <v>72</v>
      </c>
      <c r="Q612" s="14" t="s">
        <v>72</v>
      </c>
      <c r="R612" s="14" t="s">
        <v>72</v>
      </c>
      <c r="S612" s="14" t="s">
        <v>72</v>
      </c>
      <c r="T612" s="14" t="s">
        <v>72</v>
      </c>
      <c r="U612" s="14" t="s">
        <v>72</v>
      </c>
      <c r="V612" s="14" t="s">
        <v>72</v>
      </c>
      <c r="W612" s="14" t="s">
        <v>72</v>
      </c>
      <c r="X612" s="14" t="s">
        <v>72</v>
      </c>
      <c r="Y612" s="14" t="s">
        <v>72</v>
      </c>
      <c r="Z612" s="14" t="s">
        <v>72</v>
      </c>
      <c r="AA612" s="14" t="s">
        <v>72</v>
      </c>
      <c r="AB612" s="14" t="s">
        <v>72</v>
      </c>
      <c r="AC612" s="14" t="s">
        <v>72</v>
      </c>
      <c r="AD612" s="14" t="s">
        <v>72</v>
      </c>
      <c r="AE612" s="14" t="s">
        <v>72</v>
      </c>
      <c r="AF612" s="14" t="s">
        <v>72</v>
      </c>
      <c r="AG612" s="14" t="s">
        <v>72</v>
      </c>
      <c r="AH612" s="14" t="s">
        <v>72</v>
      </c>
    </row>
    <row r="613" spans="1:34" ht="14.5" x14ac:dyDescent="0.35">
      <c r="A613" s="14" t="s">
        <v>149</v>
      </c>
      <c r="B613" s="14" t="s">
        <v>73</v>
      </c>
      <c r="C613" s="19">
        <f t="shared" si="9"/>
        <v>0</v>
      </c>
      <c r="D613" s="17" t="s">
        <v>72</v>
      </c>
      <c r="E613" s="14" t="s">
        <v>72</v>
      </c>
      <c r="F613" s="14" t="s">
        <v>72</v>
      </c>
      <c r="G613" s="14" t="s">
        <v>72</v>
      </c>
      <c r="H613" s="14" t="s">
        <v>72</v>
      </c>
      <c r="I613" s="14" t="s">
        <v>72</v>
      </c>
      <c r="J613" s="14" t="s">
        <v>72</v>
      </c>
      <c r="K613" s="14" t="s">
        <v>72</v>
      </c>
      <c r="L613" s="14" t="s">
        <v>72</v>
      </c>
      <c r="M613" s="14" t="s">
        <v>72</v>
      </c>
      <c r="N613" s="14" t="s">
        <v>72</v>
      </c>
      <c r="O613" s="14" t="s">
        <v>72</v>
      </c>
      <c r="P613" s="14" t="s">
        <v>72</v>
      </c>
      <c r="Q613" s="14" t="s">
        <v>72</v>
      </c>
      <c r="R613" s="14" t="s">
        <v>72</v>
      </c>
      <c r="S613" s="14" t="s">
        <v>72</v>
      </c>
      <c r="T613" s="14" t="s">
        <v>72</v>
      </c>
      <c r="U613" s="14" t="s">
        <v>72</v>
      </c>
      <c r="V613" s="14" t="s">
        <v>72</v>
      </c>
      <c r="W613" s="14" t="s">
        <v>72</v>
      </c>
      <c r="X613" s="14" t="s">
        <v>72</v>
      </c>
      <c r="Y613" s="14" t="s">
        <v>72</v>
      </c>
      <c r="Z613" s="14" t="s">
        <v>72</v>
      </c>
      <c r="AA613" s="14" t="s">
        <v>72</v>
      </c>
      <c r="AB613" s="14" t="s">
        <v>72</v>
      </c>
      <c r="AC613" s="14" t="s">
        <v>72</v>
      </c>
      <c r="AD613" s="14" t="s">
        <v>72</v>
      </c>
      <c r="AE613" s="14" t="s">
        <v>72</v>
      </c>
      <c r="AF613" s="14" t="s">
        <v>72</v>
      </c>
      <c r="AG613" s="14" t="s">
        <v>72</v>
      </c>
      <c r="AH613" s="14" t="s">
        <v>72</v>
      </c>
    </row>
    <row r="614" spans="1:34" ht="14.5" x14ac:dyDescent="0.35">
      <c r="A614" s="14" t="s">
        <v>149</v>
      </c>
      <c r="B614" s="14" t="s">
        <v>74</v>
      </c>
      <c r="C614" s="19">
        <f t="shared" si="9"/>
        <v>2610445.5</v>
      </c>
      <c r="D614" s="17">
        <v>3030281</v>
      </c>
      <c r="E614" s="14">
        <v>3358939</v>
      </c>
      <c r="F614" s="14">
        <v>3796556</v>
      </c>
      <c r="G614" s="14">
        <v>256006</v>
      </c>
      <c r="H614" s="14">
        <v>7296</v>
      </c>
      <c r="I614" s="14">
        <v>19408</v>
      </c>
      <c r="J614" s="14">
        <v>20260</v>
      </c>
      <c r="K614" s="14">
        <v>30205</v>
      </c>
      <c r="L614" s="14">
        <v>8955</v>
      </c>
      <c r="M614" s="14">
        <v>7872</v>
      </c>
      <c r="N614" s="14">
        <v>2996</v>
      </c>
      <c r="O614" s="14">
        <v>2294</v>
      </c>
      <c r="P614" s="14">
        <v>5856</v>
      </c>
      <c r="Q614" s="14">
        <v>23712</v>
      </c>
      <c r="R614" s="14">
        <v>11941</v>
      </c>
      <c r="S614" s="14">
        <v>44235</v>
      </c>
      <c r="T614" s="14">
        <v>30023</v>
      </c>
      <c r="U614" s="14">
        <v>51722</v>
      </c>
      <c r="V614" s="14">
        <v>30734</v>
      </c>
      <c r="W614" s="14">
        <v>88150</v>
      </c>
      <c r="X614" s="14">
        <v>31783195</v>
      </c>
      <c r="Y614" s="14">
        <v>49323828</v>
      </c>
      <c r="Z614" s="14">
        <v>48513503</v>
      </c>
      <c r="AA614" s="14">
        <v>44552905</v>
      </c>
      <c r="AB614" s="14">
        <v>44380543</v>
      </c>
      <c r="AC614" s="14">
        <v>44658945</v>
      </c>
      <c r="AD614" s="14">
        <v>43765565</v>
      </c>
      <c r="AE614" s="14">
        <v>43488284</v>
      </c>
      <c r="AF614" s="14">
        <v>39586558</v>
      </c>
      <c r="AG614" s="14">
        <v>38215120</v>
      </c>
      <c r="AH614" s="14">
        <v>31497406</v>
      </c>
    </row>
    <row r="615" spans="1:34" ht="14.5" x14ac:dyDescent="0.35">
      <c r="A615" s="14" t="s">
        <v>149</v>
      </c>
      <c r="B615" s="14" t="s">
        <v>75</v>
      </c>
      <c r="C615" s="19">
        <f t="shared" si="9"/>
        <v>32427511.75</v>
      </c>
      <c r="D615" s="17">
        <v>30097976</v>
      </c>
      <c r="E615" s="14">
        <v>32580716</v>
      </c>
      <c r="F615" s="14">
        <v>36246768</v>
      </c>
      <c r="G615" s="14">
        <v>30784587</v>
      </c>
      <c r="H615" s="14">
        <v>33584415</v>
      </c>
      <c r="I615" s="14">
        <v>32629965</v>
      </c>
      <c r="J615" s="14">
        <v>34354775</v>
      </c>
      <c r="K615" s="14">
        <v>33231034</v>
      </c>
      <c r="L615" s="14">
        <v>35174054</v>
      </c>
      <c r="M615" s="14">
        <v>39090434</v>
      </c>
      <c r="N615" s="14">
        <v>40878753</v>
      </c>
      <c r="O615" s="14">
        <v>40492074</v>
      </c>
      <c r="P615" s="14">
        <v>43748221</v>
      </c>
      <c r="Q615" s="14">
        <v>46274482</v>
      </c>
      <c r="R615" s="14">
        <v>45406488</v>
      </c>
      <c r="S615" s="14">
        <v>48780210</v>
      </c>
      <c r="T615" s="14">
        <v>48456631</v>
      </c>
      <c r="U615" s="14">
        <v>48824270</v>
      </c>
      <c r="V615" s="14">
        <v>44828480</v>
      </c>
      <c r="W615" s="14">
        <v>46079379</v>
      </c>
      <c r="X615" s="14">
        <v>15800863</v>
      </c>
      <c r="Y615" s="14">
        <v>341187</v>
      </c>
      <c r="Z615" s="14">
        <v>305063</v>
      </c>
      <c r="AA615" s="14">
        <v>289901</v>
      </c>
      <c r="AB615" s="14">
        <v>276544</v>
      </c>
      <c r="AC615" s="14">
        <v>166856</v>
      </c>
      <c r="AD615" s="14">
        <v>20192</v>
      </c>
      <c r="AE615" s="14">
        <v>18435</v>
      </c>
      <c r="AF615" s="14">
        <v>19857</v>
      </c>
      <c r="AG615" s="14">
        <v>19857</v>
      </c>
      <c r="AH615" s="14">
        <v>19857</v>
      </c>
    </row>
    <row r="616" spans="1:34" ht="14.5" x14ac:dyDescent="0.35">
      <c r="A616" s="14" t="s">
        <v>149</v>
      </c>
      <c r="B616" s="14" t="s">
        <v>76</v>
      </c>
      <c r="C616" s="19">
        <f t="shared" si="9"/>
        <v>2260845.5</v>
      </c>
      <c r="D616" s="17">
        <v>1918934</v>
      </c>
      <c r="E616" s="14">
        <v>2204097</v>
      </c>
      <c r="F616" s="14">
        <v>2682824</v>
      </c>
      <c r="G616" s="14">
        <v>2237527</v>
      </c>
      <c r="H616" s="14">
        <v>2857542</v>
      </c>
      <c r="I616" s="14">
        <v>2936736</v>
      </c>
      <c r="J616" s="14">
        <v>2694499</v>
      </c>
      <c r="K616" s="14">
        <v>1823517</v>
      </c>
      <c r="L616" s="14">
        <v>1846834</v>
      </c>
      <c r="M616" s="14">
        <v>1869224</v>
      </c>
      <c r="N616" s="14">
        <v>2236734</v>
      </c>
      <c r="O616" s="14">
        <v>2795440</v>
      </c>
      <c r="P616" s="14">
        <v>3086107</v>
      </c>
      <c r="Q616" s="14">
        <v>3274842</v>
      </c>
      <c r="R616" s="14">
        <v>2901687</v>
      </c>
      <c r="S616" s="14">
        <v>3195788</v>
      </c>
      <c r="T616" s="14">
        <v>2926029</v>
      </c>
      <c r="U616" s="14">
        <v>2812949</v>
      </c>
      <c r="V616" s="14">
        <v>2835393</v>
      </c>
      <c r="W616" s="14">
        <v>2807724</v>
      </c>
      <c r="X616" s="14">
        <v>3050295</v>
      </c>
      <c r="Y616" s="14">
        <v>1527960</v>
      </c>
      <c r="Z616" s="14">
        <v>1404885</v>
      </c>
      <c r="AA616" s="14">
        <v>1376564</v>
      </c>
      <c r="AB616" s="14">
        <v>1135731</v>
      </c>
      <c r="AC616" s="14">
        <v>1070587</v>
      </c>
      <c r="AD616" s="14">
        <v>1066554</v>
      </c>
      <c r="AE616" s="14">
        <v>1017379</v>
      </c>
      <c r="AF616" s="14">
        <v>1122296</v>
      </c>
      <c r="AG616" s="14">
        <v>1191769</v>
      </c>
      <c r="AH616" s="14">
        <v>1227013</v>
      </c>
    </row>
    <row r="617" spans="1:34" ht="14.5" x14ac:dyDescent="0.35">
      <c r="A617" s="14" t="s">
        <v>149</v>
      </c>
      <c r="B617" s="14" t="s">
        <v>77</v>
      </c>
      <c r="C617" s="19">
        <f t="shared" si="9"/>
        <v>37298802.75</v>
      </c>
      <c r="D617" s="17">
        <v>35047191</v>
      </c>
      <c r="E617" s="14">
        <v>38143752</v>
      </c>
      <c r="F617" s="14">
        <v>42726148</v>
      </c>
      <c r="G617" s="14">
        <v>33278120</v>
      </c>
      <c r="H617" s="14">
        <v>36449253</v>
      </c>
      <c r="I617" s="14">
        <v>35586109</v>
      </c>
      <c r="J617" s="14">
        <v>37069534</v>
      </c>
      <c r="K617" s="14">
        <v>35084756</v>
      </c>
      <c r="L617" s="14">
        <v>37029843</v>
      </c>
      <c r="M617" s="14">
        <v>40967530</v>
      </c>
      <c r="N617" s="14">
        <v>43118484</v>
      </c>
      <c r="O617" s="14">
        <v>43289809</v>
      </c>
      <c r="P617" s="14">
        <v>46840184</v>
      </c>
      <c r="Q617" s="14">
        <v>49573036</v>
      </c>
      <c r="R617" s="14">
        <v>48320116</v>
      </c>
      <c r="S617" s="14">
        <v>52020233</v>
      </c>
      <c r="T617" s="14">
        <v>51412683</v>
      </c>
      <c r="U617" s="14">
        <v>51688941</v>
      </c>
      <c r="V617" s="14">
        <v>47694607</v>
      </c>
      <c r="W617" s="14">
        <v>48975253</v>
      </c>
      <c r="X617" s="14">
        <v>50634353</v>
      </c>
      <c r="Y617" s="14">
        <v>51192975</v>
      </c>
      <c r="Z617" s="14">
        <v>50223452</v>
      </c>
      <c r="AA617" s="14">
        <v>46219370</v>
      </c>
      <c r="AB617" s="14">
        <v>45792817</v>
      </c>
      <c r="AC617" s="14">
        <v>45896388</v>
      </c>
      <c r="AD617" s="14">
        <v>44852311</v>
      </c>
      <c r="AE617" s="14">
        <v>44524099</v>
      </c>
      <c r="AF617" s="14">
        <v>40728711</v>
      </c>
      <c r="AG617" s="14">
        <v>39426746</v>
      </c>
      <c r="AH617" s="14">
        <v>32744277</v>
      </c>
    </row>
    <row r="618" spans="1:34" ht="14.5" x14ac:dyDescent="0.35">
      <c r="A618" s="14" t="s">
        <v>149</v>
      </c>
      <c r="B618" s="14" t="s">
        <v>78</v>
      </c>
      <c r="C618" s="19">
        <f t="shared" si="9"/>
        <v>839255.5</v>
      </c>
      <c r="D618" s="17">
        <v>935450</v>
      </c>
      <c r="E618" s="14">
        <v>1038871</v>
      </c>
      <c r="F618" s="14">
        <v>839887</v>
      </c>
      <c r="G618" s="14">
        <v>542814</v>
      </c>
      <c r="H618" s="14">
        <v>449117</v>
      </c>
      <c r="I618" s="14">
        <v>503791</v>
      </c>
      <c r="J618" s="14">
        <v>414491</v>
      </c>
      <c r="K618" s="14">
        <v>443515</v>
      </c>
      <c r="L618" s="14">
        <v>235266</v>
      </c>
      <c r="M618" s="14">
        <v>236330</v>
      </c>
      <c r="N618" s="14">
        <v>39980</v>
      </c>
      <c r="O618" s="14">
        <v>31890</v>
      </c>
      <c r="P618" s="14">
        <v>40212</v>
      </c>
      <c r="Q618" s="14">
        <v>27881</v>
      </c>
      <c r="R618" s="14">
        <v>32118</v>
      </c>
      <c r="S618" s="14">
        <v>53861</v>
      </c>
      <c r="T618" s="14">
        <v>49417</v>
      </c>
      <c r="U618" s="14">
        <v>30899</v>
      </c>
      <c r="V618" s="14">
        <v>9504</v>
      </c>
      <c r="W618" s="14">
        <v>30087</v>
      </c>
      <c r="X618" s="14">
        <v>24230</v>
      </c>
      <c r="Y618" s="14">
        <v>24883</v>
      </c>
      <c r="Z618" s="14">
        <v>29566</v>
      </c>
      <c r="AA618" s="14">
        <v>30063</v>
      </c>
      <c r="AB618" s="14">
        <v>31517</v>
      </c>
      <c r="AC618" s="14">
        <v>30118</v>
      </c>
      <c r="AD618" s="14">
        <v>26377</v>
      </c>
      <c r="AE618" s="14">
        <v>27480</v>
      </c>
      <c r="AF618" s="14">
        <v>34470</v>
      </c>
      <c r="AG618" s="14">
        <v>16393</v>
      </c>
      <c r="AH618" s="14">
        <v>70618</v>
      </c>
    </row>
    <row r="619" spans="1:34" ht="14.5" x14ac:dyDescent="0.35">
      <c r="A619" s="14" t="s">
        <v>149</v>
      </c>
      <c r="B619" s="14" t="s">
        <v>79</v>
      </c>
      <c r="C619" s="19">
        <f t="shared" si="9"/>
        <v>179847.25</v>
      </c>
      <c r="D619" s="17">
        <v>46563</v>
      </c>
      <c r="E619" s="14">
        <v>146067</v>
      </c>
      <c r="F619" s="14">
        <v>243613</v>
      </c>
      <c r="G619" s="14">
        <v>283146</v>
      </c>
      <c r="H619" s="14">
        <v>268318</v>
      </c>
      <c r="I619" s="14">
        <v>275644</v>
      </c>
      <c r="J619" s="14">
        <v>349628</v>
      </c>
      <c r="K619" s="14">
        <v>322541</v>
      </c>
      <c r="L619" s="14">
        <v>544635</v>
      </c>
      <c r="M619" s="14">
        <v>614207</v>
      </c>
      <c r="N619" s="14">
        <v>448800</v>
      </c>
      <c r="O619" s="14">
        <v>453133</v>
      </c>
      <c r="P619" s="14">
        <v>480557</v>
      </c>
      <c r="Q619" s="14">
        <v>597006</v>
      </c>
      <c r="R619" s="14">
        <v>604646</v>
      </c>
      <c r="S619" s="14">
        <v>587506</v>
      </c>
      <c r="T619" s="14">
        <v>590670</v>
      </c>
      <c r="U619" s="14">
        <v>524397</v>
      </c>
      <c r="V619" s="14">
        <v>574977</v>
      </c>
      <c r="W619" s="14">
        <v>57000</v>
      </c>
      <c r="X619" s="14">
        <v>486797</v>
      </c>
      <c r="Y619" s="14">
        <v>467759</v>
      </c>
      <c r="Z619" s="14">
        <v>399999</v>
      </c>
      <c r="AA619" s="14">
        <v>457962</v>
      </c>
      <c r="AB619" s="14">
        <v>450282</v>
      </c>
      <c r="AC619" s="14">
        <v>439139</v>
      </c>
      <c r="AD619" s="14">
        <v>460929</v>
      </c>
      <c r="AE619" s="14">
        <v>426310</v>
      </c>
      <c r="AF619" s="14">
        <v>414177</v>
      </c>
      <c r="AG619" s="14">
        <v>407743</v>
      </c>
      <c r="AH619" s="14">
        <v>347398</v>
      </c>
    </row>
    <row r="620" spans="1:34" ht="14.5" x14ac:dyDescent="0.35">
      <c r="A620" s="14" t="s">
        <v>149</v>
      </c>
      <c r="B620" s="14" t="s">
        <v>80</v>
      </c>
      <c r="C620" s="19">
        <f t="shared" si="9"/>
        <v>1019102.75</v>
      </c>
      <c r="D620" s="17">
        <v>982013</v>
      </c>
      <c r="E620" s="14">
        <v>1184938</v>
      </c>
      <c r="F620" s="14">
        <v>1083500</v>
      </c>
      <c r="G620" s="14">
        <v>825960</v>
      </c>
      <c r="H620" s="14">
        <v>717434</v>
      </c>
      <c r="I620" s="14">
        <v>779434</v>
      </c>
      <c r="J620" s="14">
        <v>764119</v>
      </c>
      <c r="K620" s="14">
        <v>766056</v>
      </c>
      <c r="L620" s="14">
        <v>779901</v>
      </c>
      <c r="M620" s="14">
        <v>850538</v>
      </c>
      <c r="N620" s="14">
        <v>488780</v>
      </c>
      <c r="O620" s="14">
        <v>485023</v>
      </c>
      <c r="P620" s="14">
        <v>520769</v>
      </c>
      <c r="Q620" s="14">
        <v>624887</v>
      </c>
      <c r="R620" s="14">
        <v>636764</v>
      </c>
      <c r="S620" s="14">
        <v>641367</v>
      </c>
      <c r="T620" s="14">
        <v>640087</v>
      </c>
      <c r="U620" s="14">
        <v>555297</v>
      </c>
      <c r="V620" s="14">
        <v>584481</v>
      </c>
      <c r="W620" s="14">
        <v>87087</v>
      </c>
      <c r="X620" s="14">
        <v>511027</v>
      </c>
      <c r="Y620" s="14">
        <v>492643</v>
      </c>
      <c r="Z620" s="14">
        <v>429565</v>
      </c>
      <c r="AA620" s="14">
        <v>488026</v>
      </c>
      <c r="AB620" s="14">
        <v>481799</v>
      </c>
      <c r="AC620" s="14">
        <v>469257</v>
      </c>
      <c r="AD620" s="14">
        <v>487307</v>
      </c>
      <c r="AE620" s="14">
        <v>453789</v>
      </c>
      <c r="AF620" s="14">
        <v>448648</v>
      </c>
      <c r="AG620" s="14">
        <v>424137</v>
      </c>
      <c r="AH620" s="14">
        <v>418016</v>
      </c>
    </row>
    <row r="621" spans="1:34" ht="14.5" x14ac:dyDescent="0.35">
      <c r="A621" s="14" t="s">
        <v>149</v>
      </c>
      <c r="B621" s="14" t="s">
        <v>81</v>
      </c>
      <c r="C621" s="19">
        <f t="shared" si="9"/>
        <v>38317905.25</v>
      </c>
      <c r="D621" s="17">
        <v>36029204</v>
      </c>
      <c r="E621" s="14">
        <v>39328689</v>
      </c>
      <c r="F621" s="14">
        <v>43809648</v>
      </c>
      <c r="G621" s="14">
        <v>34104080</v>
      </c>
      <c r="H621" s="14">
        <v>37166687</v>
      </c>
      <c r="I621" s="14">
        <v>36365544</v>
      </c>
      <c r="J621" s="14">
        <v>37833652</v>
      </c>
      <c r="K621" s="14">
        <v>35850812</v>
      </c>
      <c r="L621" s="14">
        <v>37809744</v>
      </c>
      <c r="M621" s="14">
        <v>41818068</v>
      </c>
      <c r="N621" s="14">
        <v>43607264</v>
      </c>
      <c r="O621" s="14">
        <v>43774832</v>
      </c>
      <c r="P621" s="14">
        <v>47360953</v>
      </c>
      <c r="Q621" s="14">
        <v>50197924</v>
      </c>
      <c r="R621" s="14">
        <v>48956880</v>
      </c>
      <c r="S621" s="14">
        <v>52661600</v>
      </c>
      <c r="T621" s="14">
        <v>52052770</v>
      </c>
      <c r="U621" s="14">
        <v>52244237</v>
      </c>
      <c r="V621" s="14">
        <v>48279088</v>
      </c>
      <c r="W621" s="14">
        <v>49062340</v>
      </c>
      <c r="X621" s="14">
        <v>51145380</v>
      </c>
      <c r="Y621" s="14">
        <v>51685618</v>
      </c>
      <c r="Z621" s="14">
        <v>50653017</v>
      </c>
      <c r="AA621" s="14">
        <v>46707396</v>
      </c>
      <c r="AB621" s="14">
        <v>46274617</v>
      </c>
      <c r="AC621" s="14">
        <v>46365645</v>
      </c>
      <c r="AD621" s="14">
        <v>45339618</v>
      </c>
      <c r="AE621" s="14">
        <v>44977888</v>
      </c>
      <c r="AF621" s="14">
        <v>41177358</v>
      </c>
      <c r="AG621" s="14">
        <v>39850883</v>
      </c>
      <c r="AH621" s="14">
        <v>33162292</v>
      </c>
    </row>
    <row r="622" spans="1:34" ht="14.5" x14ac:dyDescent="0.35">
      <c r="A622" s="14" t="s">
        <v>149</v>
      </c>
      <c r="B622" s="14" t="s">
        <v>82</v>
      </c>
      <c r="C622" s="19">
        <f t="shared" si="9"/>
        <v>5108.5</v>
      </c>
      <c r="D622" s="17">
        <v>0</v>
      </c>
      <c r="E622" s="14">
        <v>0</v>
      </c>
      <c r="F622" s="14">
        <v>16210</v>
      </c>
      <c r="G622" s="14">
        <v>4224</v>
      </c>
      <c r="H622" s="14">
        <v>116281</v>
      </c>
      <c r="I622" s="14">
        <v>191659</v>
      </c>
      <c r="J622" s="14">
        <v>181263</v>
      </c>
      <c r="K622" s="14">
        <v>299623</v>
      </c>
      <c r="L622" s="14">
        <v>0</v>
      </c>
      <c r="M622" s="14">
        <v>204031</v>
      </c>
      <c r="N622" s="14">
        <v>110803</v>
      </c>
      <c r="O622" s="14">
        <v>0</v>
      </c>
      <c r="P622" s="14">
        <v>0</v>
      </c>
      <c r="Q622" s="14">
        <v>0</v>
      </c>
      <c r="R622" s="14">
        <v>0</v>
      </c>
      <c r="S622" s="14">
        <v>0</v>
      </c>
      <c r="T622" s="14">
        <v>0</v>
      </c>
      <c r="U622" s="14">
        <v>0</v>
      </c>
      <c r="V622" s="14">
        <v>0</v>
      </c>
      <c r="W622" s="14">
        <v>37200</v>
      </c>
      <c r="X622" s="14">
        <v>0</v>
      </c>
      <c r="Y622" s="14">
        <v>0</v>
      </c>
      <c r="Z622" s="14">
        <v>0</v>
      </c>
      <c r="AA622" s="14">
        <v>0</v>
      </c>
      <c r="AB622" s="14">
        <v>0</v>
      </c>
      <c r="AC622" s="14">
        <v>0</v>
      </c>
      <c r="AD622" s="14">
        <v>0</v>
      </c>
      <c r="AE622" s="14">
        <v>0</v>
      </c>
      <c r="AF622" s="14">
        <v>0</v>
      </c>
      <c r="AG622" s="14">
        <v>0</v>
      </c>
      <c r="AH622" s="14">
        <v>0</v>
      </c>
    </row>
    <row r="623" spans="1:34" ht="14.5" x14ac:dyDescent="0.35">
      <c r="A623" s="14" t="s">
        <v>149</v>
      </c>
      <c r="B623" s="14" t="s">
        <v>83</v>
      </c>
      <c r="C623" s="19">
        <f t="shared" si="9"/>
        <v>25940987.25</v>
      </c>
      <c r="D623" s="17">
        <v>25565560</v>
      </c>
      <c r="E623" s="14">
        <v>25934196</v>
      </c>
      <c r="F623" s="14">
        <v>22859151</v>
      </c>
      <c r="G623" s="14">
        <v>29405042</v>
      </c>
      <c r="H623" s="14">
        <v>28798909</v>
      </c>
      <c r="I623" s="14">
        <v>30040509</v>
      </c>
      <c r="J623" s="14">
        <v>28524880</v>
      </c>
      <c r="K623" s="14">
        <v>30881323</v>
      </c>
      <c r="L623" s="14">
        <v>29116759</v>
      </c>
      <c r="M623" s="14">
        <v>26806150</v>
      </c>
      <c r="N623" s="14">
        <v>27224218</v>
      </c>
      <c r="O623" s="14">
        <v>24447713</v>
      </c>
      <c r="P623" s="14">
        <v>22029904</v>
      </c>
      <c r="Q623" s="14">
        <v>21556056</v>
      </c>
      <c r="R623" s="14">
        <v>21334789</v>
      </c>
      <c r="S623" s="14">
        <v>23535283</v>
      </c>
      <c r="T623" s="14">
        <v>23044978</v>
      </c>
      <c r="U623" s="14">
        <v>27095484</v>
      </c>
      <c r="V623" s="14">
        <v>27834212</v>
      </c>
      <c r="W623" s="14">
        <v>19118581</v>
      </c>
      <c r="X623" s="14">
        <v>16882238</v>
      </c>
      <c r="Y623" s="14">
        <v>14748689</v>
      </c>
      <c r="Z623" s="14">
        <v>13945102</v>
      </c>
      <c r="AA623" s="14">
        <v>16353088</v>
      </c>
      <c r="AB623" s="14">
        <v>17749735</v>
      </c>
      <c r="AC623" s="14">
        <v>16847818</v>
      </c>
      <c r="AD623" s="14">
        <v>16068045</v>
      </c>
      <c r="AE623" s="14">
        <v>15719053</v>
      </c>
      <c r="AF623" s="14">
        <v>16201806</v>
      </c>
      <c r="AG623" s="14">
        <v>17392660</v>
      </c>
      <c r="AH623" s="14">
        <v>22330094</v>
      </c>
    </row>
    <row r="624" spans="1:34" ht="14.5" x14ac:dyDescent="0.35">
      <c r="A624" s="14" t="s">
        <v>149</v>
      </c>
      <c r="B624" s="20" t="s">
        <v>84</v>
      </c>
      <c r="C624" s="19">
        <f t="shared" si="9"/>
        <v>64264001</v>
      </c>
      <c r="D624" s="17">
        <v>61594764</v>
      </c>
      <c r="E624" s="14">
        <v>65262885</v>
      </c>
      <c r="F624" s="14">
        <v>66685009</v>
      </c>
      <c r="G624" s="14">
        <v>63513346</v>
      </c>
      <c r="H624" s="14">
        <v>66081877</v>
      </c>
      <c r="I624" s="14">
        <v>66597712</v>
      </c>
      <c r="J624" s="14">
        <v>66539795</v>
      </c>
      <c r="K624" s="14">
        <v>67031758</v>
      </c>
      <c r="L624" s="14">
        <v>66926503</v>
      </c>
      <c r="M624" s="14">
        <v>68828249</v>
      </c>
      <c r="N624" s="14">
        <v>70942285</v>
      </c>
      <c r="O624" s="14">
        <v>68222545</v>
      </c>
      <c r="P624" s="14">
        <v>69390857</v>
      </c>
      <c r="Q624" s="14">
        <v>71753980</v>
      </c>
      <c r="R624" s="14">
        <v>70291669</v>
      </c>
      <c r="S624" s="14">
        <v>76196883</v>
      </c>
      <c r="T624" s="14">
        <v>75097748</v>
      </c>
      <c r="U624" s="14">
        <v>79339721</v>
      </c>
      <c r="V624" s="14">
        <v>76113300</v>
      </c>
      <c r="W624" s="14">
        <v>68218121</v>
      </c>
      <c r="X624" s="14">
        <v>68027618</v>
      </c>
      <c r="Y624" s="14">
        <v>66434307</v>
      </c>
      <c r="Z624" s="14">
        <v>64598119</v>
      </c>
      <c r="AA624" s="14">
        <v>63060484</v>
      </c>
      <c r="AB624" s="14">
        <v>64024352</v>
      </c>
      <c r="AC624" s="14">
        <v>63213463</v>
      </c>
      <c r="AD624" s="14">
        <v>61407663</v>
      </c>
      <c r="AE624" s="14">
        <v>60696941</v>
      </c>
      <c r="AF624" s="14">
        <v>57379164</v>
      </c>
      <c r="AG624" s="14">
        <v>57243543</v>
      </c>
      <c r="AH624" s="14">
        <v>55492386</v>
      </c>
    </row>
    <row r="625" spans="1:34" ht="14.5" x14ac:dyDescent="0.35">
      <c r="A625" s="14" t="s">
        <v>149</v>
      </c>
      <c r="B625" s="14" t="s">
        <v>85</v>
      </c>
      <c r="C625" s="19">
        <f t="shared" si="9"/>
        <v>0</v>
      </c>
      <c r="D625" s="17" t="s">
        <v>72</v>
      </c>
      <c r="E625" s="14" t="s">
        <v>72</v>
      </c>
      <c r="F625" s="14" t="s">
        <v>72</v>
      </c>
      <c r="G625" s="14" t="s">
        <v>72</v>
      </c>
      <c r="H625" s="14" t="s">
        <v>72</v>
      </c>
      <c r="I625" s="14" t="s">
        <v>72</v>
      </c>
      <c r="J625" s="14" t="s">
        <v>72</v>
      </c>
      <c r="K625" s="14" t="s">
        <v>72</v>
      </c>
      <c r="L625" s="14" t="s">
        <v>72</v>
      </c>
      <c r="M625" s="14" t="s">
        <v>72</v>
      </c>
      <c r="N625" s="14" t="s">
        <v>72</v>
      </c>
      <c r="O625" s="14" t="s">
        <v>72</v>
      </c>
      <c r="P625" s="14" t="s">
        <v>72</v>
      </c>
      <c r="Q625" s="14" t="s">
        <v>72</v>
      </c>
      <c r="R625" s="14" t="s">
        <v>72</v>
      </c>
      <c r="S625" s="14" t="s">
        <v>72</v>
      </c>
      <c r="T625" s="14" t="s">
        <v>72</v>
      </c>
      <c r="U625" s="14" t="s">
        <v>72</v>
      </c>
      <c r="V625" s="14" t="s">
        <v>72</v>
      </c>
      <c r="W625" s="14" t="s">
        <v>72</v>
      </c>
      <c r="X625" s="14" t="s">
        <v>72</v>
      </c>
      <c r="Y625" s="14" t="s">
        <v>72</v>
      </c>
      <c r="Z625" s="14" t="s">
        <v>72</v>
      </c>
      <c r="AA625" s="14" t="s">
        <v>72</v>
      </c>
      <c r="AB625" s="14" t="s">
        <v>72</v>
      </c>
      <c r="AC625" s="14" t="s">
        <v>72</v>
      </c>
      <c r="AD625" s="14" t="s">
        <v>72</v>
      </c>
      <c r="AE625" s="14" t="s">
        <v>72</v>
      </c>
      <c r="AF625" s="14" t="s">
        <v>72</v>
      </c>
      <c r="AG625" s="14" t="s">
        <v>72</v>
      </c>
      <c r="AH625" s="14" t="s">
        <v>72</v>
      </c>
    </row>
    <row r="626" spans="1:34" ht="14.5" x14ac:dyDescent="0.35">
      <c r="A626" s="14" t="s">
        <v>149</v>
      </c>
      <c r="B626" s="14" t="s">
        <v>86</v>
      </c>
      <c r="C626" s="19">
        <f t="shared" si="9"/>
        <v>0</v>
      </c>
      <c r="D626" s="17" t="s">
        <v>72</v>
      </c>
      <c r="E626" s="14" t="s">
        <v>72</v>
      </c>
      <c r="F626" s="14" t="s">
        <v>72</v>
      </c>
      <c r="G626" s="14" t="s">
        <v>72</v>
      </c>
      <c r="H626" s="14" t="s">
        <v>72</v>
      </c>
      <c r="I626" s="14" t="s">
        <v>72</v>
      </c>
      <c r="J626" s="14" t="s">
        <v>72</v>
      </c>
      <c r="K626" s="14" t="s">
        <v>72</v>
      </c>
      <c r="L626" s="14" t="s">
        <v>72</v>
      </c>
      <c r="M626" s="14" t="s">
        <v>72</v>
      </c>
      <c r="N626" s="14" t="s">
        <v>72</v>
      </c>
      <c r="O626" s="14" t="s">
        <v>72</v>
      </c>
      <c r="P626" s="14" t="s">
        <v>72</v>
      </c>
      <c r="Q626" s="14" t="s">
        <v>72</v>
      </c>
      <c r="R626" s="14" t="s">
        <v>72</v>
      </c>
      <c r="S626" s="14" t="s">
        <v>72</v>
      </c>
      <c r="T626" s="14" t="s">
        <v>72</v>
      </c>
      <c r="U626" s="14" t="s">
        <v>72</v>
      </c>
      <c r="V626" s="14" t="s">
        <v>72</v>
      </c>
      <c r="W626" s="14" t="s">
        <v>72</v>
      </c>
      <c r="X626" s="14" t="s">
        <v>72</v>
      </c>
      <c r="Y626" s="14" t="s">
        <v>72</v>
      </c>
      <c r="Z626" s="14" t="s">
        <v>72</v>
      </c>
      <c r="AA626" s="14" t="s">
        <v>72</v>
      </c>
      <c r="AB626" s="14" t="s">
        <v>72</v>
      </c>
      <c r="AC626" s="14" t="s">
        <v>72</v>
      </c>
      <c r="AD626" s="14" t="s">
        <v>72</v>
      </c>
      <c r="AE626" s="14" t="s">
        <v>72</v>
      </c>
      <c r="AF626" s="14" t="s">
        <v>72</v>
      </c>
      <c r="AG626" s="14" t="s">
        <v>72</v>
      </c>
      <c r="AH626" s="14" t="s">
        <v>72</v>
      </c>
    </row>
    <row r="627" spans="1:34" ht="14.5" x14ac:dyDescent="0.35">
      <c r="A627" s="14" t="s">
        <v>149</v>
      </c>
      <c r="B627" s="14" t="s">
        <v>87</v>
      </c>
      <c r="C627" s="19">
        <f t="shared" si="9"/>
        <v>29409003.25</v>
      </c>
      <c r="D627" s="17">
        <v>29323992</v>
      </c>
      <c r="E627" s="14">
        <v>29997242</v>
      </c>
      <c r="F627" s="14">
        <v>30224830</v>
      </c>
      <c r="G627" s="14">
        <v>28089949</v>
      </c>
      <c r="H627" s="14">
        <v>29266915</v>
      </c>
      <c r="I627" s="14">
        <v>29102052</v>
      </c>
      <c r="J627" s="14">
        <v>29386791</v>
      </c>
      <c r="K627" s="14">
        <v>28809703</v>
      </c>
      <c r="L627" s="14">
        <v>29298603</v>
      </c>
      <c r="M627" s="14">
        <v>31636835</v>
      </c>
      <c r="N627" s="14">
        <v>36082473</v>
      </c>
      <c r="O627" s="14">
        <v>35962461</v>
      </c>
      <c r="P627" s="14">
        <v>36765861</v>
      </c>
      <c r="Q627" s="14">
        <v>38442080</v>
      </c>
      <c r="R627" s="14">
        <v>41666356</v>
      </c>
      <c r="S627" s="14">
        <v>49145460</v>
      </c>
      <c r="T627" s="14">
        <v>53239637</v>
      </c>
      <c r="U627" s="14">
        <v>59674515</v>
      </c>
      <c r="V627" s="14">
        <v>59271452</v>
      </c>
      <c r="W627" s="14">
        <v>59182756</v>
      </c>
      <c r="X627" s="14">
        <v>60619909</v>
      </c>
      <c r="Y627" s="14">
        <v>59086225</v>
      </c>
      <c r="Z627" s="14">
        <v>57833638</v>
      </c>
      <c r="AA627" s="14">
        <v>56264488</v>
      </c>
      <c r="AB627" s="14">
        <v>56997520</v>
      </c>
      <c r="AC627" s="14">
        <v>56158045</v>
      </c>
      <c r="AD627" s="14">
        <v>54751623</v>
      </c>
      <c r="AE627" s="14">
        <v>53872404</v>
      </c>
      <c r="AF627" s="14">
        <v>50988788</v>
      </c>
      <c r="AG627" s="14">
        <v>51107809</v>
      </c>
      <c r="AH627" s="14">
        <v>49533730</v>
      </c>
    </row>
    <row r="628" spans="1:34" ht="14.5" x14ac:dyDescent="0.35">
      <c r="A628" s="14" t="s">
        <v>149</v>
      </c>
      <c r="B628" s="14" t="s">
        <v>88</v>
      </c>
      <c r="C628" s="19">
        <f t="shared" si="9"/>
        <v>30421240.5</v>
      </c>
      <c r="D628" s="17">
        <v>28186040</v>
      </c>
      <c r="E628" s="14">
        <v>30597930</v>
      </c>
      <c r="F628" s="14">
        <v>31779510</v>
      </c>
      <c r="G628" s="14">
        <v>31121482</v>
      </c>
      <c r="H628" s="14">
        <v>32022104</v>
      </c>
      <c r="I628" s="14">
        <v>32657267</v>
      </c>
      <c r="J628" s="14">
        <v>32280252</v>
      </c>
      <c r="K628" s="14">
        <v>33076087</v>
      </c>
      <c r="L628" s="14">
        <v>32485461</v>
      </c>
      <c r="M628" s="14">
        <v>31962314</v>
      </c>
      <c r="N628" s="14">
        <v>29253025</v>
      </c>
      <c r="O628" s="14">
        <v>26626682</v>
      </c>
      <c r="P628" s="14">
        <v>26559916</v>
      </c>
      <c r="Q628" s="14">
        <v>26924046</v>
      </c>
      <c r="R628" s="14">
        <v>21506787</v>
      </c>
      <c r="S628" s="14">
        <v>19202110</v>
      </c>
      <c r="T628" s="14">
        <v>13652063</v>
      </c>
      <c r="U628" s="14">
        <v>11565646</v>
      </c>
      <c r="V628" s="14">
        <v>9108454</v>
      </c>
      <c r="W628" s="14">
        <v>2457264</v>
      </c>
      <c r="X628" s="14">
        <v>57895</v>
      </c>
      <c r="Y628" s="14">
        <v>0</v>
      </c>
      <c r="Z628" s="14">
        <v>0</v>
      </c>
      <c r="AA628" s="14">
        <v>0</v>
      </c>
      <c r="AB628" s="14">
        <v>0</v>
      </c>
      <c r="AC628" s="14">
        <v>0</v>
      </c>
      <c r="AD628" s="14">
        <v>0</v>
      </c>
      <c r="AE628" s="14">
        <v>0</v>
      </c>
      <c r="AF628" s="14">
        <v>0</v>
      </c>
      <c r="AG628" s="14">
        <v>0</v>
      </c>
      <c r="AH628" s="14">
        <v>0</v>
      </c>
    </row>
    <row r="629" spans="1:34" ht="14.5" x14ac:dyDescent="0.35">
      <c r="A629" s="14" t="s">
        <v>149</v>
      </c>
      <c r="B629" s="14" t="s">
        <v>89</v>
      </c>
      <c r="C629" s="19">
        <f t="shared" si="9"/>
        <v>104765.75</v>
      </c>
      <c r="D629" s="17">
        <v>119008</v>
      </c>
      <c r="E629" s="14">
        <v>125486</v>
      </c>
      <c r="F629" s="14">
        <v>82115</v>
      </c>
      <c r="G629" s="14">
        <v>92454</v>
      </c>
      <c r="H629" s="14">
        <v>64892</v>
      </c>
      <c r="I629" s="14">
        <v>22400</v>
      </c>
      <c r="J629" s="14">
        <v>16826</v>
      </c>
      <c r="K629" s="14">
        <v>13688</v>
      </c>
      <c r="L629" s="14">
        <v>29488</v>
      </c>
      <c r="M629" s="14">
        <v>562</v>
      </c>
      <c r="N629" s="14">
        <v>0</v>
      </c>
      <c r="O629" s="14">
        <v>0</v>
      </c>
      <c r="P629" s="14">
        <v>0</v>
      </c>
      <c r="Q629" s="14">
        <v>24534</v>
      </c>
      <c r="R629" s="14">
        <v>0</v>
      </c>
      <c r="S629" s="14">
        <v>17815</v>
      </c>
      <c r="T629" s="14">
        <v>0</v>
      </c>
      <c r="U629" s="14">
        <v>18422</v>
      </c>
      <c r="V629" s="14">
        <v>0</v>
      </c>
      <c r="W629" s="14">
        <v>0</v>
      </c>
      <c r="X629" s="14">
        <v>0</v>
      </c>
      <c r="Y629" s="14">
        <v>0</v>
      </c>
      <c r="Z629" s="14">
        <v>0</v>
      </c>
      <c r="AA629" s="14">
        <v>0</v>
      </c>
      <c r="AB629" s="14">
        <v>0</v>
      </c>
      <c r="AC629" s="14">
        <v>0</v>
      </c>
      <c r="AD629" s="14">
        <v>0</v>
      </c>
      <c r="AE629" s="14">
        <v>0</v>
      </c>
      <c r="AF629" s="14">
        <v>0</v>
      </c>
      <c r="AG629" s="14">
        <v>0</v>
      </c>
      <c r="AH629" s="14">
        <v>0</v>
      </c>
    </row>
    <row r="630" spans="1:34" ht="14.5" x14ac:dyDescent="0.35">
      <c r="A630" s="14" t="s">
        <v>149</v>
      </c>
      <c r="B630" s="14" t="s">
        <v>90</v>
      </c>
      <c r="C630" s="19">
        <f t="shared" si="9"/>
        <v>59935009.5</v>
      </c>
      <c r="D630" s="17">
        <v>57629040</v>
      </c>
      <c r="E630" s="14">
        <v>60720658</v>
      </c>
      <c r="F630" s="14">
        <v>62086455</v>
      </c>
      <c r="G630" s="14">
        <v>59303885</v>
      </c>
      <c r="H630" s="14">
        <v>61353911</v>
      </c>
      <c r="I630" s="14">
        <v>61781719</v>
      </c>
      <c r="J630" s="14">
        <v>61683869</v>
      </c>
      <c r="K630" s="14">
        <v>61899478</v>
      </c>
      <c r="L630" s="14">
        <v>61813552</v>
      </c>
      <c r="M630" s="14">
        <v>63599711</v>
      </c>
      <c r="N630" s="14">
        <v>65335498</v>
      </c>
      <c r="O630" s="14">
        <v>62589143</v>
      </c>
      <c r="P630" s="14">
        <v>63325777</v>
      </c>
      <c r="Q630" s="14">
        <v>65390660</v>
      </c>
      <c r="R630" s="14">
        <v>63173143</v>
      </c>
      <c r="S630" s="14">
        <v>68365385</v>
      </c>
      <c r="T630" s="14">
        <v>66891700</v>
      </c>
      <c r="U630" s="14">
        <v>71258583</v>
      </c>
      <c r="V630" s="14">
        <v>68379906</v>
      </c>
      <c r="W630" s="14">
        <v>61640020</v>
      </c>
      <c r="X630" s="14">
        <v>60677804</v>
      </c>
      <c r="Y630" s="14">
        <v>59086225</v>
      </c>
      <c r="Z630" s="14">
        <v>57833638</v>
      </c>
      <c r="AA630" s="14">
        <v>56264488</v>
      </c>
      <c r="AB630" s="14">
        <v>56997520</v>
      </c>
      <c r="AC630" s="14">
        <v>56158045</v>
      </c>
      <c r="AD630" s="14">
        <v>54751623</v>
      </c>
      <c r="AE630" s="14">
        <v>53872404</v>
      </c>
      <c r="AF630" s="14">
        <v>50988788</v>
      </c>
      <c r="AG630" s="14">
        <v>51107809</v>
      </c>
      <c r="AH630" s="14">
        <v>49533730</v>
      </c>
    </row>
    <row r="631" spans="1:34" ht="14.5" x14ac:dyDescent="0.35">
      <c r="A631" s="14" t="s">
        <v>149</v>
      </c>
      <c r="B631" s="14" t="s">
        <v>91</v>
      </c>
      <c r="C631" s="19">
        <f t="shared" si="9"/>
        <v>921501.25</v>
      </c>
      <c r="D631" s="17">
        <v>885261</v>
      </c>
      <c r="E631" s="14">
        <v>1157180</v>
      </c>
      <c r="F631" s="14">
        <v>1054698</v>
      </c>
      <c r="G631" s="14">
        <v>588866</v>
      </c>
      <c r="H631" s="14">
        <v>778876</v>
      </c>
      <c r="I631" s="14">
        <v>787357</v>
      </c>
      <c r="J631" s="14">
        <v>844760</v>
      </c>
      <c r="K631" s="14">
        <v>872571</v>
      </c>
      <c r="L631" s="14">
        <v>708468</v>
      </c>
      <c r="M631" s="14">
        <v>895573</v>
      </c>
      <c r="N631" s="14">
        <v>997202</v>
      </c>
      <c r="O631" s="14">
        <v>1084931</v>
      </c>
      <c r="P631" s="14">
        <v>1204206</v>
      </c>
      <c r="Q631" s="14">
        <v>1182411</v>
      </c>
      <c r="R631" s="14">
        <v>1323256</v>
      </c>
      <c r="S631" s="14">
        <v>1094648</v>
      </c>
      <c r="T631" s="14">
        <v>1198292</v>
      </c>
      <c r="U631" s="14">
        <v>1197044</v>
      </c>
      <c r="V631" s="14">
        <v>1182034</v>
      </c>
      <c r="W631" s="14">
        <v>1156886</v>
      </c>
      <c r="X631" s="14">
        <v>1423701</v>
      </c>
      <c r="Y631" s="14">
        <v>1091511</v>
      </c>
      <c r="Z631" s="14">
        <v>1065636</v>
      </c>
      <c r="AA631" s="14">
        <v>586429</v>
      </c>
      <c r="AB631" s="14">
        <v>1224920</v>
      </c>
      <c r="AC631" s="14">
        <v>1253763</v>
      </c>
      <c r="AD631" s="14">
        <v>1247185</v>
      </c>
      <c r="AE631" s="14">
        <v>1211666</v>
      </c>
      <c r="AF631" s="14">
        <v>1286031</v>
      </c>
      <c r="AG631" s="14">
        <v>1323795</v>
      </c>
      <c r="AH631" s="14">
        <v>1324282</v>
      </c>
    </row>
    <row r="632" spans="1:34" ht="14.5" x14ac:dyDescent="0.35">
      <c r="A632" s="14" t="s">
        <v>149</v>
      </c>
      <c r="B632" s="14" t="s">
        <v>92</v>
      </c>
      <c r="C632" s="19">
        <f t="shared" si="9"/>
        <v>118.25</v>
      </c>
      <c r="D632" s="17">
        <v>0</v>
      </c>
      <c r="E632" s="14">
        <v>0</v>
      </c>
      <c r="F632" s="14">
        <v>455</v>
      </c>
      <c r="G632" s="14">
        <v>18</v>
      </c>
      <c r="H632" s="14">
        <v>377</v>
      </c>
      <c r="I632" s="14">
        <v>2075</v>
      </c>
      <c r="J632" s="14">
        <v>1047</v>
      </c>
      <c r="K632" s="14">
        <v>722</v>
      </c>
      <c r="L632" s="14">
        <v>0</v>
      </c>
      <c r="M632" s="14">
        <v>0</v>
      </c>
      <c r="N632" s="14">
        <v>0</v>
      </c>
      <c r="O632" s="14">
        <v>0</v>
      </c>
      <c r="P632" s="14">
        <v>0</v>
      </c>
      <c r="Q632" s="14">
        <v>0</v>
      </c>
      <c r="R632" s="14">
        <v>0</v>
      </c>
      <c r="S632" s="14">
        <v>0</v>
      </c>
      <c r="T632" s="14">
        <v>0</v>
      </c>
      <c r="U632" s="14">
        <v>0</v>
      </c>
      <c r="V632" s="14">
        <v>0</v>
      </c>
      <c r="W632" s="14">
        <v>0</v>
      </c>
      <c r="X632" s="14">
        <v>0</v>
      </c>
      <c r="Y632" s="14">
        <v>0</v>
      </c>
      <c r="Z632" s="14">
        <v>0</v>
      </c>
      <c r="AA632" s="14">
        <v>0</v>
      </c>
      <c r="AB632" s="14">
        <v>0</v>
      </c>
      <c r="AC632" s="14">
        <v>0</v>
      </c>
      <c r="AD632" s="14">
        <v>0</v>
      </c>
      <c r="AE632" s="14">
        <v>0</v>
      </c>
      <c r="AF632" s="14">
        <v>0</v>
      </c>
      <c r="AG632" s="14">
        <v>0</v>
      </c>
      <c r="AH632" s="14">
        <v>0</v>
      </c>
    </row>
    <row r="633" spans="1:34" ht="14.5" x14ac:dyDescent="0.35">
      <c r="A633" s="14" t="s">
        <v>149</v>
      </c>
      <c r="B633" s="14" t="s">
        <v>93</v>
      </c>
      <c r="C633" s="19">
        <f t="shared" si="9"/>
        <v>3232607.25</v>
      </c>
      <c r="D633" s="17">
        <v>3209607</v>
      </c>
      <c r="E633" s="14">
        <v>3292510</v>
      </c>
      <c r="F633" s="14">
        <v>3202274</v>
      </c>
      <c r="G633" s="14">
        <v>3226038</v>
      </c>
      <c r="H633" s="14">
        <v>3202127</v>
      </c>
      <c r="I633" s="14">
        <v>3081267</v>
      </c>
      <c r="J633" s="14">
        <v>3211875</v>
      </c>
      <c r="K633" s="14">
        <v>3325218</v>
      </c>
      <c r="L633" s="14">
        <v>3347449</v>
      </c>
      <c r="M633" s="14">
        <v>3930057</v>
      </c>
      <c r="N633" s="14">
        <v>4036281</v>
      </c>
      <c r="O633" s="14">
        <v>3984264</v>
      </c>
      <c r="P633" s="14">
        <v>4033883</v>
      </c>
      <c r="Q633" s="14">
        <v>4138737</v>
      </c>
      <c r="R633" s="14">
        <v>4096075</v>
      </c>
      <c r="S633" s="14">
        <v>4569251</v>
      </c>
      <c r="T633" s="14">
        <v>4901556</v>
      </c>
      <c r="U633" s="14">
        <v>5232384</v>
      </c>
      <c r="V633" s="14">
        <v>5129151</v>
      </c>
      <c r="W633" s="14">
        <v>4820463</v>
      </c>
      <c r="X633" s="14">
        <v>4719718</v>
      </c>
      <c r="Y633" s="14">
        <v>4635440</v>
      </c>
      <c r="Z633" s="14">
        <v>4112417</v>
      </c>
      <c r="AA633" s="14">
        <v>4242170</v>
      </c>
      <c r="AB633" s="14">
        <v>4424244</v>
      </c>
      <c r="AC633" s="14">
        <v>4286276</v>
      </c>
      <c r="AD633" s="14">
        <v>4159280</v>
      </c>
      <c r="AE633" s="14">
        <v>4311605</v>
      </c>
      <c r="AF633" s="14">
        <v>4030856</v>
      </c>
      <c r="AG633" s="14">
        <v>3924303</v>
      </c>
      <c r="AH633" s="14">
        <v>3760640</v>
      </c>
    </row>
    <row r="634" spans="1:34" ht="14.5" x14ac:dyDescent="0.35">
      <c r="A634" s="14" t="s">
        <v>149</v>
      </c>
      <c r="B634" s="14" t="s">
        <v>94</v>
      </c>
      <c r="C634" s="19">
        <f t="shared" si="9"/>
        <v>174765</v>
      </c>
      <c r="D634" s="17">
        <v>-129144</v>
      </c>
      <c r="E634" s="14">
        <v>92537</v>
      </c>
      <c r="F634" s="14">
        <v>341128</v>
      </c>
      <c r="G634" s="14">
        <v>394539</v>
      </c>
      <c r="H634" s="14">
        <v>746587</v>
      </c>
      <c r="I634" s="14">
        <v>945293</v>
      </c>
      <c r="J634" s="14">
        <v>798244</v>
      </c>
      <c r="K634" s="14">
        <v>933770</v>
      </c>
      <c r="L634" s="14">
        <v>1057034</v>
      </c>
      <c r="M634" s="14">
        <v>402908</v>
      </c>
      <c r="N634" s="14">
        <v>573304</v>
      </c>
      <c r="O634" s="14">
        <v>564207</v>
      </c>
      <c r="P634" s="14">
        <v>826991</v>
      </c>
      <c r="Q634" s="14">
        <v>1042172</v>
      </c>
      <c r="R634" s="14">
        <v>0</v>
      </c>
      <c r="S634" s="14">
        <v>0</v>
      </c>
      <c r="T634" s="14">
        <v>0</v>
      </c>
      <c r="U634" s="14">
        <v>0</v>
      </c>
      <c r="V634" s="14">
        <v>0</v>
      </c>
      <c r="W634" s="14">
        <v>0</v>
      </c>
      <c r="X634" s="14">
        <v>0</v>
      </c>
      <c r="Y634" s="14">
        <v>0</v>
      </c>
      <c r="Z634" s="14">
        <v>0</v>
      </c>
      <c r="AA634" s="14">
        <v>0</v>
      </c>
      <c r="AB634" s="14">
        <v>0</v>
      </c>
      <c r="AC634" s="14">
        <v>0</v>
      </c>
      <c r="AD634" s="14">
        <v>0</v>
      </c>
      <c r="AE634" s="14">
        <v>0</v>
      </c>
      <c r="AF634" s="14">
        <v>0</v>
      </c>
      <c r="AG634" s="14">
        <v>0</v>
      </c>
      <c r="AH634" s="14">
        <v>0</v>
      </c>
    </row>
    <row r="635" spans="1:34" ht="14.5" x14ac:dyDescent="0.35">
      <c r="A635" s="14" t="s">
        <v>149</v>
      </c>
      <c r="B635" s="14" t="s">
        <v>95</v>
      </c>
      <c r="C635" s="19">
        <f t="shared" si="9"/>
        <v>0</v>
      </c>
      <c r="D635" s="17">
        <v>0</v>
      </c>
      <c r="E635" s="14">
        <v>0</v>
      </c>
      <c r="F635" s="14">
        <v>0</v>
      </c>
      <c r="G635" s="14">
        <v>0</v>
      </c>
      <c r="H635" s="14">
        <v>0</v>
      </c>
      <c r="I635" s="14">
        <v>0</v>
      </c>
      <c r="J635" s="14">
        <v>0</v>
      </c>
      <c r="K635" s="14">
        <v>0</v>
      </c>
      <c r="L635" s="14">
        <v>0</v>
      </c>
      <c r="M635" s="14">
        <v>0</v>
      </c>
      <c r="N635" s="14">
        <v>0</v>
      </c>
      <c r="O635" s="14">
        <v>0</v>
      </c>
      <c r="P635" s="14">
        <v>0</v>
      </c>
      <c r="Q635" s="14">
        <v>0</v>
      </c>
      <c r="R635" s="14">
        <v>0</v>
      </c>
      <c r="S635" s="14">
        <v>0</v>
      </c>
      <c r="T635" s="14">
        <v>0</v>
      </c>
      <c r="U635" s="14">
        <v>0</v>
      </c>
      <c r="V635" s="14">
        <v>0</v>
      </c>
      <c r="W635" s="14">
        <v>0</v>
      </c>
      <c r="X635" s="14">
        <v>0</v>
      </c>
      <c r="Y635" s="14">
        <v>0</v>
      </c>
      <c r="Z635" s="14">
        <v>0</v>
      </c>
      <c r="AA635" s="14">
        <v>0</v>
      </c>
      <c r="AB635" s="14">
        <v>0</v>
      </c>
      <c r="AC635" s="14">
        <v>0</v>
      </c>
      <c r="AD635" s="14">
        <v>0</v>
      </c>
      <c r="AE635" s="14">
        <v>0</v>
      </c>
      <c r="AF635" s="14">
        <v>0</v>
      </c>
      <c r="AG635" s="14">
        <v>0</v>
      </c>
      <c r="AH635" s="14">
        <v>0</v>
      </c>
    </row>
    <row r="636" spans="1:34" ht="14.5" x14ac:dyDescent="0.35">
      <c r="A636" s="14" t="s">
        <v>149</v>
      </c>
      <c r="B636" s="20" t="s">
        <v>96</v>
      </c>
      <c r="C636" s="19">
        <f t="shared" si="9"/>
        <v>64264001</v>
      </c>
      <c r="D636" s="17">
        <v>61594764</v>
      </c>
      <c r="E636" s="14">
        <v>65262885</v>
      </c>
      <c r="F636" s="14">
        <v>66685009</v>
      </c>
      <c r="G636" s="14">
        <v>63513346</v>
      </c>
      <c r="H636" s="14">
        <v>66081877</v>
      </c>
      <c r="I636" s="14">
        <v>66597712</v>
      </c>
      <c r="J636" s="14">
        <v>66539795</v>
      </c>
      <c r="K636" s="14">
        <v>67031758</v>
      </c>
      <c r="L636" s="14">
        <v>66926503</v>
      </c>
      <c r="M636" s="14">
        <v>68828249</v>
      </c>
      <c r="N636" s="14">
        <v>70942285</v>
      </c>
      <c r="O636" s="14">
        <v>68222545</v>
      </c>
      <c r="P636" s="14">
        <v>69390857</v>
      </c>
      <c r="Q636" s="14">
        <v>71753980</v>
      </c>
      <c r="R636" s="14">
        <v>70291669</v>
      </c>
      <c r="S636" s="14">
        <v>76196883</v>
      </c>
      <c r="T636" s="14">
        <v>75097748</v>
      </c>
      <c r="U636" s="14">
        <v>79339721</v>
      </c>
      <c r="V636" s="14">
        <v>76113300</v>
      </c>
      <c r="W636" s="14">
        <v>68218121</v>
      </c>
      <c r="X636" s="14">
        <v>68027618</v>
      </c>
      <c r="Y636" s="14">
        <v>66434307</v>
      </c>
      <c r="Z636" s="14">
        <v>64598119</v>
      </c>
      <c r="AA636" s="14">
        <v>63060484</v>
      </c>
      <c r="AB636" s="14">
        <v>64024352</v>
      </c>
      <c r="AC636" s="14">
        <v>63213463</v>
      </c>
      <c r="AD636" s="14">
        <v>61407663</v>
      </c>
      <c r="AE636" s="14">
        <v>60696941</v>
      </c>
      <c r="AF636" s="14">
        <v>57379164</v>
      </c>
      <c r="AG636" s="14">
        <v>57243543</v>
      </c>
      <c r="AH636" s="14">
        <v>55492386</v>
      </c>
    </row>
    <row r="637" spans="1:34" ht="14.5" x14ac:dyDescent="0.35">
      <c r="A637" s="14" t="s">
        <v>149</v>
      </c>
      <c r="B637" s="14" t="s">
        <v>97</v>
      </c>
      <c r="C637" s="19">
        <f t="shared" si="9"/>
        <v>-25940987.25</v>
      </c>
      <c r="D637" s="17">
        <v>-25565560</v>
      </c>
      <c r="E637" s="14">
        <v>-25934196</v>
      </c>
      <c r="F637" s="14">
        <v>-22859151</v>
      </c>
      <c r="G637" s="14">
        <v>-29405042</v>
      </c>
      <c r="H637" s="14">
        <v>-28798909</v>
      </c>
      <c r="I637" s="14">
        <v>-30040509</v>
      </c>
      <c r="J637" s="14">
        <v>-28524880</v>
      </c>
      <c r="K637" s="14">
        <v>-30881323</v>
      </c>
      <c r="L637" s="14">
        <v>-29116759</v>
      </c>
      <c r="M637" s="14">
        <v>-26806150</v>
      </c>
      <c r="N637" s="14">
        <v>-27224218</v>
      </c>
      <c r="O637" s="14">
        <v>-24447713</v>
      </c>
      <c r="P637" s="14">
        <v>-22029904</v>
      </c>
      <c r="Q637" s="14">
        <v>-21556056</v>
      </c>
      <c r="R637" s="14">
        <v>-21334789</v>
      </c>
      <c r="S637" s="14">
        <v>-23535283</v>
      </c>
      <c r="T637" s="14">
        <v>-23044978</v>
      </c>
      <c r="U637" s="14">
        <v>-27095484</v>
      </c>
      <c r="V637" s="14">
        <v>-27834212</v>
      </c>
      <c r="W637" s="14">
        <v>-19118581</v>
      </c>
      <c r="X637" s="14">
        <v>-16882238</v>
      </c>
      <c r="Y637" s="14">
        <v>-14748689</v>
      </c>
      <c r="Z637" s="14">
        <v>-13945102</v>
      </c>
      <c r="AA637" s="14">
        <v>-16353088</v>
      </c>
      <c r="AB637" s="14">
        <v>-17749735</v>
      </c>
      <c r="AC637" s="14">
        <v>-16847818</v>
      </c>
      <c r="AD637" s="14">
        <v>-16068045</v>
      </c>
      <c r="AE637" s="14">
        <v>-15719053</v>
      </c>
      <c r="AF637" s="14">
        <v>-16201806</v>
      </c>
      <c r="AG637" s="14">
        <v>-17392660</v>
      </c>
      <c r="AH637" s="14">
        <v>-22330094</v>
      </c>
    </row>
    <row r="638" spans="1:34" ht="14.5" x14ac:dyDescent="0.35">
      <c r="A638" s="14" t="s">
        <v>149</v>
      </c>
      <c r="B638" s="14" t="s">
        <v>98</v>
      </c>
      <c r="C638" s="19">
        <f t="shared" si="9"/>
        <v>0.59499999999999997</v>
      </c>
      <c r="D638" s="17">
        <v>0.57999999999999996</v>
      </c>
      <c r="E638" s="14">
        <v>0.6</v>
      </c>
      <c r="F638" s="14">
        <v>0.66</v>
      </c>
      <c r="G638" s="14">
        <v>0.54</v>
      </c>
      <c r="H638" s="14">
        <v>0.56000000000000005</v>
      </c>
      <c r="I638" s="14">
        <v>0.55000000000000004</v>
      </c>
      <c r="J638" s="14">
        <v>0.56999999999999995</v>
      </c>
      <c r="K638" s="14">
        <v>0.54</v>
      </c>
      <c r="L638" s="14">
        <v>0.56000000000000005</v>
      </c>
      <c r="M638" s="14">
        <v>0.61</v>
      </c>
      <c r="N638" s="14">
        <v>0.62</v>
      </c>
      <c r="O638" s="14">
        <v>0.64</v>
      </c>
      <c r="P638" s="14">
        <v>0.68</v>
      </c>
      <c r="Q638" s="14">
        <v>0.7</v>
      </c>
      <c r="R638" s="14">
        <v>0.7</v>
      </c>
      <c r="S638" s="14">
        <v>0.69</v>
      </c>
      <c r="T638" s="14">
        <v>0.69</v>
      </c>
      <c r="U638" s="14">
        <v>0.66</v>
      </c>
      <c r="V638" s="14">
        <v>0.63</v>
      </c>
      <c r="W638" s="14">
        <v>0.72</v>
      </c>
      <c r="X638" s="14">
        <v>0.75</v>
      </c>
      <c r="Y638" s="14">
        <v>0.78</v>
      </c>
      <c r="Z638" s="14">
        <v>0.78</v>
      </c>
      <c r="AA638" s="14">
        <v>0.74</v>
      </c>
      <c r="AB638" s="14">
        <v>0.72</v>
      </c>
      <c r="AC638" s="14">
        <v>0.73</v>
      </c>
      <c r="AD638" s="14">
        <v>0.74</v>
      </c>
      <c r="AE638" s="14">
        <v>0.74</v>
      </c>
      <c r="AF638" s="14">
        <v>0.72</v>
      </c>
      <c r="AG638" s="14">
        <v>0.7</v>
      </c>
      <c r="AH638" s="14">
        <v>0.6</v>
      </c>
    </row>
    <row r="639" spans="1:34" ht="14.5" x14ac:dyDescent="0.35">
      <c r="A639" s="14" t="s">
        <v>149</v>
      </c>
      <c r="B639" s="14" t="s">
        <v>99</v>
      </c>
      <c r="C639" s="19">
        <f t="shared" si="9"/>
        <v>0</v>
      </c>
    </row>
    <row r="640" spans="1:34" ht="14.5" x14ac:dyDescent="0.35">
      <c r="A640" s="14" t="s">
        <v>149</v>
      </c>
      <c r="B640" s="14" t="s">
        <v>35</v>
      </c>
      <c r="C640" s="19">
        <f t="shared" si="9"/>
        <v>0</v>
      </c>
      <c r="D640" s="17" t="s">
        <v>100</v>
      </c>
      <c r="E640" s="14" t="s">
        <v>101</v>
      </c>
      <c r="F640" s="14" t="s">
        <v>102</v>
      </c>
      <c r="G640" s="14" t="s">
        <v>103</v>
      </c>
      <c r="H640" s="14" t="s">
        <v>104</v>
      </c>
      <c r="I640" s="14" t="s">
        <v>105</v>
      </c>
      <c r="J640" s="14" t="s">
        <v>106</v>
      </c>
      <c r="K640" s="14" t="s">
        <v>107</v>
      </c>
      <c r="L640" s="14" t="s">
        <v>108</v>
      </c>
      <c r="M640" s="14" t="s">
        <v>109</v>
      </c>
      <c r="N640" s="14" t="s">
        <v>110</v>
      </c>
      <c r="O640" s="14" t="s">
        <v>111</v>
      </c>
      <c r="P640" s="14" t="s">
        <v>112</v>
      </c>
      <c r="Q640" s="14" t="s">
        <v>113</v>
      </c>
      <c r="R640" s="14" t="s">
        <v>114</v>
      </c>
      <c r="S640" s="14" t="s">
        <v>115</v>
      </c>
      <c r="T640" s="14" t="s">
        <v>116</v>
      </c>
      <c r="U640" s="14" t="s">
        <v>117</v>
      </c>
      <c r="V640" s="14" t="s">
        <v>118</v>
      </c>
      <c r="W640" s="14" t="s">
        <v>119</v>
      </c>
      <c r="X640" s="14" t="s">
        <v>120</v>
      </c>
      <c r="Y640" s="14" t="s">
        <v>121</v>
      </c>
      <c r="Z640" s="14" t="s">
        <v>122</v>
      </c>
      <c r="AA640" s="14" t="s">
        <v>123</v>
      </c>
      <c r="AB640" s="14" t="s">
        <v>124</v>
      </c>
      <c r="AC640" s="14" t="s">
        <v>125</v>
      </c>
      <c r="AD640" s="14" t="s">
        <v>126</v>
      </c>
      <c r="AE640" s="14" t="s">
        <v>127</v>
      </c>
      <c r="AF640" s="14" t="s">
        <v>128</v>
      </c>
      <c r="AG640" s="14" t="s">
        <v>129</v>
      </c>
      <c r="AH640" s="14" t="s">
        <v>130</v>
      </c>
    </row>
    <row r="641" spans="1:34" ht="14.5" x14ac:dyDescent="0.35">
      <c r="B641" s="14" t="s">
        <v>150</v>
      </c>
      <c r="C641" s="19">
        <f t="shared" si="9"/>
        <v>0</v>
      </c>
    </row>
    <row r="642" spans="1:34" ht="14.5" x14ac:dyDescent="0.35">
      <c r="A642" s="14" t="s">
        <v>150</v>
      </c>
      <c r="B642" s="14" t="s">
        <v>38</v>
      </c>
      <c r="C642" s="19">
        <f t="shared" si="9"/>
        <v>0</v>
      </c>
    </row>
    <row r="643" spans="1:34" ht="14.5" x14ac:dyDescent="0.35">
      <c r="A643" s="14" t="s">
        <v>150</v>
      </c>
      <c r="B643" s="14" t="s">
        <v>39</v>
      </c>
      <c r="C643" s="19">
        <f t="shared" si="9"/>
        <v>0</v>
      </c>
      <c r="D643" s="17" t="s">
        <v>40</v>
      </c>
      <c r="E643" s="14" t="s">
        <v>41</v>
      </c>
      <c r="F643" s="14" t="s">
        <v>42</v>
      </c>
      <c r="G643" s="14" t="s">
        <v>43</v>
      </c>
      <c r="H643" s="14" t="s">
        <v>44</v>
      </c>
      <c r="I643" s="14" t="s">
        <v>45</v>
      </c>
      <c r="J643" s="14" t="s">
        <v>46</v>
      </c>
      <c r="K643" s="14" t="s">
        <v>47</v>
      </c>
      <c r="L643" s="14" t="s">
        <v>48</v>
      </c>
      <c r="M643" s="14" t="s">
        <v>49</v>
      </c>
      <c r="N643" s="14" t="s">
        <v>50</v>
      </c>
      <c r="O643" s="14" t="s">
        <v>51</v>
      </c>
      <c r="P643" s="14" t="s">
        <v>52</v>
      </c>
      <c r="Q643" s="14" t="s">
        <v>53</v>
      </c>
      <c r="R643" s="14" t="s">
        <v>54</v>
      </c>
      <c r="S643" s="14" t="s">
        <v>55</v>
      </c>
      <c r="T643" s="14" t="s">
        <v>56</v>
      </c>
      <c r="U643" s="14" t="s">
        <v>57</v>
      </c>
      <c r="V643" s="14" t="s">
        <v>58</v>
      </c>
      <c r="W643" s="14" t="s">
        <v>59</v>
      </c>
      <c r="X643" s="14" t="s">
        <v>60</v>
      </c>
      <c r="Y643" s="14" t="s">
        <v>61</v>
      </c>
      <c r="Z643" s="14" t="s">
        <v>62</v>
      </c>
      <c r="AA643" s="14" t="s">
        <v>63</v>
      </c>
      <c r="AB643" s="14" t="s">
        <v>64</v>
      </c>
      <c r="AC643" s="14" t="s">
        <v>65</v>
      </c>
      <c r="AD643" s="14" t="s">
        <v>66</v>
      </c>
      <c r="AE643" s="14" t="s">
        <v>67</v>
      </c>
      <c r="AF643" s="14" t="s">
        <v>68</v>
      </c>
      <c r="AG643" s="14" t="s">
        <v>69</v>
      </c>
      <c r="AH643" s="14" t="s">
        <v>70</v>
      </c>
    </row>
    <row r="644" spans="1:34" ht="14.5" x14ac:dyDescent="0.35">
      <c r="A644" s="14" t="s">
        <v>150</v>
      </c>
      <c r="B644" s="14" t="s">
        <v>71</v>
      </c>
      <c r="C644" s="19">
        <f t="shared" si="9"/>
        <v>0</v>
      </c>
      <c r="D644" s="17" t="s">
        <v>72</v>
      </c>
      <c r="E644" s="14" t="s">
        <v>72</v>
      </c>
      <c r="F644" s="14" t="s">
        <v>72</v>
      </c>
      <c r="G644" s="14" t="s">
        <v>72</v>
      </c>
      <c r="H644" s="14" t="s">
        <v>72</v>
      </c>
      <c r="I644" s="14" t="s">
        <v>72</v>
      </c>
      <c r="J644" s="14" t="s">
        <v>72</v>
      </c>
      <c r="K644" s="14" t="s">
        <v>72</v>
      </c>
      <c r="L644" s="14" t="s">
        <v>72</v>
      </c>
      <c r="M644" s="14" t="s">
        <v>72</v>
      </c>
      <c r="N644" s="14" t="s">
        <v>72</v>
      </c>
      <c r="O644" s="14" t="s">
        <v>72</v>
      </c>
      <c r="P644" s="14" t="s">
        <v>72</v>
      </c>
      <c r="Q644" s="14" t="s">
        <v>72</v>
      </c>
      <c r="R644" s="14" t="s">
        <v>72</v>
      </c>
      <c r="S644" s="14" t="s">
        <v>72</v>
      </c>
      <c r="T644" s="14" t="s">
        <v>72</v>
      </c>
      <c r="U644" s="14" t="s">
        <v>72</v>
      </c>
      <c r="V644" s="14" t="s">
        <v>72</v>
      </c>
      <c r="W644" s="14" t="s">
        <v>72</v>
      </c>
      <c r="X644" s="14" t="s">
        <v>72</v>
      </c>
      <c r="Y644" s="14" t="s">
        <v>72</v>
      </c>
      <c r="Z644" s="14" t="s">
        <v>72</v>
      </c>
      <c r="AA644" s="14" t="s">
        <v>72</v>
      </c>
      <c r="AB644" s="14" t="s">
        <v>72</v>
      </c>
      <c r="AC644" s="14" t="s">
        <v>72</v>
      </c>
      <c r="AD644" s="14" t="s">
        <v>72</v>
      </c>
      <c r="AE644" s="14" t="s">
        <v>72</v>
      </c>
      <c r="AF644" s="14" t="s">
        <v>72</v>
      </c>
      <c r="AG644" s="14" t="s">
        <v>72</v>
      </c>
      <c r="AH644" s="14" t="s">
        <v>72</v>
      </c>
    </row>
    <row r="645" spans="1:34" ht="14.5" x14ac:dyDescent="0.35">
      <c r="A645" s="14" t="s">
        <v>150</v>
      </c>
      <c r="B645" s="14" t="s">
        <v>73</v>
      </c>
      <c r="C645" s="19">
        <f t="shared" si="9"/>
        <v>0</v>
      </c>
      <c r="D645" s="17" t="s">
        <v>72</v>
      </c>
      <c r="E645" s="14" t="s">
        <v>72</v>
      </c>
      <c r="F645" s="14" t="s">
        <v>72</v>
      </c>
      <c r="G645" s="14" t="s">
        <v>72</v>
      </c>
      <c r="H645" s="14" t="s">
        <v>72</v>
      </c>
      <c r="I645" s="14" t="s">
        <v>72</v>
      </c>
      <c r="J645" s="14" t="s">
        <v>72</v>
      </c>
      <c r="K645" s="14" t="s">
        <v>72</v>
      </c>
      <c r="L645" s="14" t="s">
        <v>72</v>
      </c>
      <c r="M645" s="14" t="s">
        <v>72</v>
      </c>
      <c r="N645" s="14" t="s">
        <v>72</v>
      </c>
      <c r="O645" s="14" t="s">
        <v>72</v>
      </c>
      <c r="P645" s="14" t="s">
        <v>72</v>
      </c>
      <c r="Q645" s="14" t="s">
        <v>72</v>
      </c>
      <c r="R645" s="14" t="s">
        <v>72</v>
      </c>
      <c r="S645" s="14" t="s">
        <v>72</v>
      </c>
      <c r="T645" s="14" t="s">
        <v>72</v>
      </c>
      <c r="U645" s="14" t="s">
        <v>72</v>
      </c>
      <c r="V645" s="14" t="s">
        <v>72</v>
      </c>
      <c r="W645" s="14" t="s">
        <v>72</v>
      </c>
      <c r="X645" s="14" t="s">
        <v>72</v>
      </c>
      <c r="Y645" s="14" t="s">
        <v>72</v>
      </c>
      <c r="Z645" s="14" t="s">
        <v>72</v>
      </c>
      <c r="AA645" s="14" t="s">
        <v>72</v>
      </c>
      <c r="AB645" s="14" t="s">
        <v>72</v>
      </c>
      <c r="AC645" s="14" t="s">
        <v>72</v>
      </c>
      <c r="AD645" s="14" t="s">
        <v>72</v>
      </c>
      <c r="AE645" s="14" t="s">
        <v>72</v>
      </c>
      <c r="AF645" s="14" t="s">
        <v>72</v>
      </c>
      <c r="AG645" s="14" t="s">
        <v>72</v>
      </c>
      <c r="AH645" s="14" t="s">
        <v>72</v>
      </c>
    </row>
    <row r="646" spans="1:34" ht="14.5" x14ac:dyDescent="0.35">
      <c r="A646" s="14" t="s">
        <v>150</v>
      </c>
      <c r="B646" s="14" t="s">
        <v>74</v>
      </c>
      <c r="C646" s="19">
        <f t="shared" si="9"/>
        <v>506778.5</v>
      </c>
      <c r="D646" s="17">
        <v>487991</v>
      </c>
      <c r="E646" s="14">
        <v>407062</v>
      </c>
      <c r="F646" s="14">
        <v>586513</v>
      </c>
      <c r="G646" s="14">
        <v>545548</v>
      </c>
      <c r="H646" s="14">
        <v>468228</v>
      </c>
      <c r="I646" s="14">
        <v>715117</v>
      </c>
      <c r="J646" s="14">
        <v>679986</v>
      </c>
      <c r="K646" s="14">
        <v>611320</v>
      </c>
      <c r="L646" s="14">
        <v>591343</v>
      </c>
      <c r="M646" s="14">
        <v>609632</v>
      </c>
      <c r="N646" s="14">
        <v>802906</v>
      </c>
      <c r="O646" s="14">
        <v>447912</v>
      </c>
      <c r="P646" s="14">
        <v>507254</v>
      </c>
      <c r="Q646" s="14">
        <v>493885</v>
      </c>
      <c r="R646" s="14">
        <v>942917</v>
      </c>
      <c r="S646" s="14">
        <v>1622208</v>
      </c>
      <c r="T646" s="14">
        <v>1524169</v>
      </c>
      <c r="U646" s="14">
        <v>2055622</v>
      </c>
      <c r="V646" s="14">
        <v>1156651</v>
      </c>
      <c r="W646" s="14">
        <v>1566491</v>
      </c>
      <c r="X646" s="14">
        <v>1704653</v>
      </c>
      <c r="Y646" s="14">
        <v>4359511</v>
      </c>
      <c r="Z646" s="14">
        <v>26036881</v>
      </c>
      <c r="AA646" s="14">
        <v>33898697</v>
      </c>
      <c r="AB646" s="14">
        <v>27758877</v>
      </c>
      <c r="AC646" s="14">
        <v>26971667</v>
      </c>
      <c r="AD646" s="14">
        <v>27466049</v>
      </c>
      <c r="AE646" s="14">
        <v>28163544</v>
      </c>
      <c r="AF646" s="14">
        <v>32838301</v>
      </c>
      <c r="AG646" s="14">
        <v>35802358</v>
      </c>
      <c r="AH646" s="14">
        <v>36478610</v>
      </c>
    </row>
    <row r="647" spans="1:34" ht="14.5" x14ac:dyDescent="0.35">
      <c r="A647" s="14" t="s">
        <v>150</v>
      </c>
      <c r="B647" s="14" t="s">
        <v>75</v>
      </c>
      <c r="C647" s="19">
        <f t="shared" si="9"/>
        <v>21513915</v>
      </c>
      <c r="D647" s="17">
        <v>15176724</v>
      </c>
      <c r="E647" s="14">
        <v>18425259</v>
      </c>
      <c r="F647" s="14">
        <v>23903563</v>
      </c>
      <c r="G647" s="14">
        <v>28550114</v>
      </c>
      <c r="H647" s="14">
        <v>28965856</v>
      </c>
      <c r="I647" s="14">
        <v>27845467</v>
      </c>
      <c r="J647" s="14">
        <v>27154376</v>
      </c>
      <c r="K647" s="14">
        <v>29674084</v>
      </c>
      <c r="L647" s="14">
        <v>31409340</v>
      </c>
      <c r="M647" s="14">
        <v>34090820</v>
      </c>
      <c r="N647" s="14">
        <v>38144942</v>
      </c>
      <c r="O647" s="14">
        <v>35883397</v>
      </c>
      <c r="P647" s="14">
        <v>39845907</v>
      </c>
      <c r="Q647" s="14">
        <v>43405931</v>
      </c>
      <c r="R647" s="14">
        <v>41847076</v>
      </c>
      <c r="S647" s="14">
        <v>42121854</v>
      </c>
      <c r="T647" s="14">
        <v>41036127</v>
      </c>
      <c r="U647" s="14">
        <v>40101716</v>
      </c>
      <c r="V647" s="14">
        <v>34031265</v>
      </c>
      <c r="W647" s="14">
        <v>30175749</v>
      </c>
      <c r="X647" s="14">
        <v>30157682</v>
      </c>
      <c r="Y647" s="14">
        <v>29002645</v>
      </c>
      <c r="Z647" s="14">
        <v>12600181</v>
      </c>
      <c r="AA647" s="14">
        <v>3559542</v>
      </c>
      <c r="AB647" s="14">
        <v>3113851</v>
      </c>
      <c r="AC647" s="14">
        <v>3577177</v>
      </c>
      <c r="AD647" s="14">
        <v>2937976</v>
      </c>
      <c r="AE647" s="14">
        <v>2397608</v>
      </c>
      <c r="AF647" s="14">
        <v>1940521</v>
      </c>
      <c r="AG647" s="14">
        <v>1772224</v>
      </c>
      <c r="AH647" s="14">
        <v>1729309</v>
      </c>
    </row>
    <row r="648" spans="1:34" ht="14.5" x14ac:dyDescent="0.35">
      <c r="A648" s="14" t="s">
        <v>150</v>
      </c>
      <c r="B648" s="14" t="s">
        <v>76</v>
      </c>
      <c r="C648" s="19">
        <f t="shared" ref="C648:C711" si="10">IFERROR(AVERAGE(D648:G648),0)</f>
        <v>1909536.5</v>
      </c>
      <c r="D648" s="17">
        <v>1758760</v>
      </c>
      <c r="E648" s="14">
        <v>1813953</v>
      </c>
      <c r="F648" s="14">
        <v>1772470</v>
      </c>
      <c r="G648" s="14">
        <v>2292963</v>
      </c>
      <c r="H648" s="14">
        <v>1763024</v>
      </c>
      <c r="I648" s="14">
        <v>2808851</v>
      </c>
      <c r="J648" s="14">
        <v>2532255</v>
      </c>
      <c r="K648" s="14">
        <v>1897773</v>
      </c>
      <c r="L648" s="14">
        <v>2911534</v>
      </c>
      <c r="M648" s="14">
        <v>2692009</v>
      </c>
      <c r="N648" s="14">
        <v>3191557</v>
      </c>
      <c r="O648" s="14">
        <v>1917792</v>
      </c>
      <c r="P648" s="14">
        <v>1443612</v>
      </c>
      <c r="Q648" s="14">
        <v>2399988</v>
      </c>
      <c r="R648" s="14">
        <v>1938335</v>
      </c>
      <c r="S648" s="14">
        <v>2895794</v>
      </c>
      <c r="T648" s="14">
        <v>4053401</v>
      </c>
      <c r="U648" s="14">
        <v>5378236</v>
      </c>
      <c r="V648" s="14">
        <v>5852457</v>
      </c>
      <c r="W648" s="14">
        <v>5768915</v>
      </c>
      <c r="X648" s="14">
        <v>5981291</v>
      </c>
      <c r="Y648" s="14">
        <v>6332803</v>
      </c>
      <c r="Z648" s="14">
        <v>6295786</v>
      </c>
      <c r="AA648" s="14">
        <v>6646586</v>
      </c>
      <c r="AB648" s="14">
        <v>6139420</v>
      </c>
      <c r="AC648" s="14">
        <v>6240919</v>
      </c>
      <c r="AD648" s="14">
        <v>6648303</v>
      </c>
      <c r="AE648" s="14">
        <v>5618536</v>
      </c>
      <c r="AF648" s="14">
        <v>4422232</v>
      </c>
      <c r="AG648" s="14">
        <v>2573038</v>
      </c>
      <c r="AH648" s="14">
        <v>750576</v>
      </c>
    </row>
    <row r="649" spans="1:34" ht="14.5" x14ac:dyDescent="0.35">
      <c r="A649" s="14" t="s">
        <v>150</v>
      </c>
      <c r="B649" s="14" t="s">
        <v>77</v>
      </c>
      <c r="C649" s="19">
        <f t="shared" si="10"/>
        <v>23930229.75</v>
      </c>
      <c r="D649" s="17">
        <v>17423475</v>
      </c>
      <c r="E649" s="14">
        <v>20646274</v>
      </c>
      <c r="F649" s="14">
        <v>26262545</v>
      </c>
      <c r="G649" s="14">
        <v>31388625</v>
      </c>
      <c r="H649" s="14">
        <v>31197108</v>
      </c>
      <c r="I649" s="14">
        <v>31369435</v>
      </c>
      <c r="J649" s="14">
        <v>30366616</v>
      </c>
      <c r="K649" s="14">
        <v>32183178</v>
      </c>
      <c r="L649" s="14">
        <v>34912217</v>
      </c>
      <c r="M649" s="14">
        <v>37392461</v>
      </c>
      <c r="N649" s="14">
        <v>42139405</v>
      </c>
      <c r="O649" s="14">
        <v>38249100</v>
      </c>
      <c r="P649" s="14">
        <v>41796774</v>
      </c>
      <c r="Q649" s="14">
        <v>46299804</v>
      </c>
      <c r="R649" s="14">
        <v>44728328</v>
      </c>
      <c r="S649" s="14">
        <v>46639856</v>
      </c>
      <c r="T649" s="14">
        <v>46613697</v>
      </c>
      <c r="U649" s="14">
        <v>47535574</v>
      </c>
      <c r="V649" s="14">
        <v>41040374</v>
      </c>
      <c r="W649" s="14">
        <v>37511155</v>
      </c>
      <c r="X649" s="14">
        <v>37843626</v>
      </c>
      <c r="Y649" s="14">
        <v>39694959</v>
      </c>
      <c r="Z649" s="14">
        <v>44932848</v>
      </c>
      <c r="AA649" s="14">
        <v>44104826</v>
      </c>
      <c r="AB649" s="14">
        <v>37012149</v>
      </c>
      <c r="AC649" s="14">
        <v>36789762</v>
      </c>
      <c r="AD649" s="14">
        <v>37052328</v>
      </c>
      <c r="AE649" s="14">
        <v>36179688</v>
      </c>
      <c r="AF649" s="14">
        <v>39201054</v>
      </c>
      <c r="AG649" s="14">
        <v>40147619</v>
      </c>
      <c r="AH649" s="14">
        <v>38958495</v>
      </c>
    </row>
    <row r="650" spans="1:34" ht="14.5" x14ac:dyDescent="0.35">
      <c r="A650" s="14" t="s">
        <v>150</v>
      </c>
      <c r="B650" s="14" t="s">
        <v>78</v>
      </c>
      <c r="C650" s="19">
        <f t="shared" si="10"/>
        <v>592793.5</v>
      </c>
      <c r="D650" s="17">
        <v>576163</v>
      </c>
      <c r="E650" s="14">
        <v>605667</v>
      </c>
      <c r="F650" s="14">
        <v>641553</v>
      </c>
      <c r="G650" s="14">
        <v>547791</v>
      </c>
      <c r="H650" s="14">
        <v>531615</v>
      </c>
      <c r="I650" s="14">
        <v>535128</v>
      </c>
      <c r="J650" s="14">
        <v>600219</v>
      </c>
      <c r="K650" s="14">
        <v>526844</v>
      </c>
      <c r="L650" s="14">
        <v>469212</v>
      </c>
      <c r="M650" s="14">
        <v>490071</v>
      </c>
      <c r="N650" s="14">
        <v>496596</v>
      </c>
      <c r="O650" s="14">
        <v>524889</v>
      </c>
      <c r="P650" s="14">
        <v>489445</v>
      </c>
      <c r="Q650" s="14">
        <v>502938</v>
      </c>
      <c r="R650" s="14">
        <v>573881</v>
      </c>
      <c r="S650" s="14">
        <v>589666</v>
      </c>
      <c r="T650" s="14">
        <v>572564</v>
      </c>
      <c r="U650" s="14">
        <v>514326</v>
      </c>
      <c r="V650" s="14">
        <v>574899</v>
      </c>
      <c r="W650" s="14">
        <v>558200</v>
      </c>
      <c r="X650" s="14">
        <v>426204</v>
      </c>
      <c r="Y650" s="14">
        <v>427603</v>
      </c>
      <c r="Z650" s="14">
        <v>358603</v>
      </c>
      <c r="AA650" s="14">
        <v>347403</v>
      </c>
      <c r="AB650" s="14">
        <v>437431</v>
      </c>
      <c r="AC650" s="14">
        <v>376752</v>
      </c>
      <c r="AD650" s="14">
        <v>314438</v>
      </c>
      <c r="AE650" s="14">
        <v>295085</v>
      </c>
      <c r="AF650" s="14">
        <v>317653</v>
      </c>
      <c r="AG650" s="14">
        <v>325856</v>
      </c>
      <c r="AH650" s="14">
        <v>305856</v>
      </c>
    </row>
    <row r="651" spans="1:34" ht="14.5" x14ac:dyDescent="0.35">
      <c r="A651" s="14" t="s">
        <v>150</v>
      </c>
      <c r="B651" s="14" t="s">
        <v>79</v>
      </c>
      <c r="C651" s="19">
        <f t="shared" si="10"/>
        <v>253670.5</v>
      </c>
      <c r="D651" s="17">
        <v>214503</v>
      </c>
      <c r="E651" s="14">
        <v>263695</v>
      </c>
      <c r="F651" s="14">
        <v>268784</v>
      </c>
      <c r="G651" s="14">
        <v>267700</v>
      </c>
      <c r="H651" s="14">
        <v>226298</v>
      </c>
      <c r="I651" s="14">
        <v>181406</v>
      </c>
      <c r="J651" s="14">
        <v>151756</v>
      </c>
      <c r="K651" s="14">
        <v>174999</v>
      </c>
      <c r="L651" s="14">
        <v>196993</v>
      </c>
      <c r="M651" s="14">
        <v>172288</v>
      </c>
      <c r="N651" s="14">
        <v>168823</v>
      </c>
      <c r="O651" s="14">
        <v>192662</v>
      </c>
      <c r="P651" s="14">
        <v>219260</v>
      </c>
      <c r="Q651" s="14">
        <v>273233</v>
      </c>
      <c r="R651" s="14">
        <v>295567</v>
      </c>
      <c r="S651" s="14">
        <v>285921</v>
      </c>
      <c r="T651" s="14">
        <v>314221</v>
      </c>
      <c r="U651" s="14">
        <v>335124</v>
      </c>
      <c r="V651" s="14">
        <v>412546</v>
      </c>
      <c r="W651" s="14">
        <v>409079</v>
      </c>
      <c r="X651" s="14">
        <v>428050</v>
      </c>
      <c r="Y651" s="14">
        <v>452833</v>
      </c>
      <c r="Z651" s="14">
        <v>392163</v>
      </c>
      <c r="AA651" s="14">
        <v>513101</v>
      </c>
      <c r="AB651" s="14">
        <v>504439</v>
      </c>
      <c r="AC651" s="14">
        <v>487968</v>
      </c>
      <c r="AD651" s="14">
        <v>572296</v>
      </c>
      <c r="AE651" s="14">
        <v>604433</v>
      </c>
      <c r="AF651" s="14">
        <v>568948</v>
      </c>
      <c r="AG651" s="14">
        <v>546313</v>
      </c>
      <c r="AH651" s="14">
        <v>546661</v>
      </c>
    </row>
    <row r="652" spans="1:34" ht="14.5" x14ac:dyDescent="0.35">
      <c r="A652" s="14" t="s">
        <v>150</v>
      </c>
      <c r="B652" s="14" t="s">
        <v>80</v>
      </c>
      <c r="C652" s="19">
        <f t="shared" si="10"/>
        <v>846463.75</v>
      </c>
      <c r="D652" s="17">
        <v>790666</v>
      </c>
      <c r="E652" s="14">
        <v>869362</v>
      </c>
      <c r="F652" s="14">
        <v>910337</v>
      </c>
      <c r="G652" s="14">
        <v>815490</v>
      </c>
      <c r="H652" s="14">
        <v>757913</v>
      </c>
      <c r="I652" s="14">
        <v>716534</v>
      </c>
      <c r="J652" s="14">
        <v>751975</v>
      </c>
      <c r="K652" s="14">
        <v>701843</v>
      </c>
      <c r="L652" s="14">
        <v>666205</v>
      </c>
      <c r="M652" s="14">
        <v>662360</v>
      </c>
      <c r="N652" s="14">
        <v>665419</v>
      </c>
      <c r="O652" s="14">
        <v>717551</v>
      </c>
      <c r="P652" s="14">
        <v>708705</v>
      </c>
      <c r="Q652" s="14">
        <v>776171</v>
      </c>
      <c r="R652" s="14">
        <v>869448</v>
      </c>
      <c r="S652" s="14">
        <v>875587</v>
      </c>
      <c r="T652" s="14">
        <v>886785</v>
      </c>
      <c r="U652" s="14">
        <v>849450</v>
      </c>
      <c r="V652" s="14">
        <v>987445</v>
      </c>
      <c r="W652" s="14">
        <v>967279</v>
      </c>
      <c r="X652" s="14">
        <v>854254</v>
      </c>
      <c r="Y652" s="14">
        <v>880435</v>
      </c>
      <c r="Z652" s="14">
        <v>750766</v>
      </c>
      <c r="AA652" s="14">
        <v>860504</v>
      </c>
      <c r="AB652" s="14">
        <v>941869</v>
      </c>
      <c r="AC652" s="14">
        <v>864720</v>
      </c>
      <c r="AD652" s="14">
        <v>886734</v>
      </c>
      <c r="AE652" s="14">
        <v>899519</v>
      </c>
      <c r="AF652" s="14">
        <v>886601</v>
      </c>
      <c r="AG652" s="14">
        <v>872169</v>
      </c>
      <c r="AH652" s="14">
        <v>852517</v>
      </c>
    </row>
    <row r="653" spans="1:34" ht="14.5" x14ac:dyDescent="0.35">
      <c r="A653" s="14" t="s">
        <v>150</v>
      </c>
      <c r="B653" s="14" t="s">
        <v>81</v>
      </c>
      <c r="C653" s="19">
        <f t="shared" si="10"/>
        <v>24776693.5</v>
      </c>
      <c r="D653" s="17">
        <v>18214141</v>
      </c>
      <c r="E653" s="14">
        <v>21515636</v>
      </c>
      <c r="F653" s="14">
        <v>27172882</v>
      </c>
      <c r="G653" s="14">
        <v>32204115</v>
      </c>
      <c r="H653" s="14">
        <v>31955022</v>
      </c>
      <c r="I653" s="14">
        <v>32085969</v>
      </c>
      <c r="J653" s="14">
        <v>31118591</v>
      </c>
      <c r="K653" s="14">
        <v>32885021</v>
      </c>
      <c r="L653" s="14">
        <v>35578421</v>
      </c>
      <c r="M653" s="14">
        <v>38054821</v>
      </c>
      <c r="N653" s="14">
        <v>42804824</v>
      </c>
      <c r="O653" s="14">
        <v>38966651</v>
      </c>
      <c r="P653" s="14">
        <v>42505478</v>
      </c>
      <c r="Q653" s="14">
        <v>47075975</v>
      </c>
      <c r="R653" s="14">
        <v>45597775</v>
      </c>
      <c r="S653" s="14">
        <v>47515443</v>
      </c>
      <c r="T653" s="14">
        <v>47500483</v>
      </c>
      <c r="U653" s="14">
        <v>48385024</v>
      </c>
      <c r="V653" s="14">
        <v>42027818</v>
      </c>
      <c r="W653" s="14">
        <v>38478433</v>
      </c>
      <c r="X653" s="14">
        <v>38697880</v>
      </c>
      <c r="Y653" s="14">
        <v>40575395</v>
      </c>
      <c r="Z653" s="14">
        <v>45683614</v>
      </c>
      <c r="AA653" s="14">
        <v>44965330</v>
      </c>
      <c r="AB653" s="14">
        <v>37954018</v>
      </c>
      <c r="AC653" s="14">
        <v>37654482</v>
      </c>
      <c r="AD653" s="14">
        <v>37939062</v>
      </c>
      <c r="AE653" s="14">
        <v>37079207</v>
      </c>
      <c r="AF653" s="14">
        <v>40087655</v>
      </c>
      <c r="AG653" s="14">
        <v>41019789</v>
      </c>
      <c r="AH653" s="14">
        <v>39811013</v>
      </c>
    </row>
    <row r="654" spans="1:34" ht="14.5" x14ac:dyDescent="0.35">
      <c r="A654" s="14" t="s">
        <v>150</v>
      </c>
      <c r="B654" s="14" t="s">
        <v>82</v>
      </c>
      <c r="C654" s="19">
        <f t="shared" si="10"/>
        <v>284179.75</v>
      </c>
      <c r="D654" s="17">
        <v>0</v>
      </c>
      <c r="E654" s="14">
        <v>12118</v>
      </c>
      <c r="F654" s="14">
        <v>980269</v>
      </c>
      <c r="G654" s="14">
        <v>144332</v>
      </c>
      <c r="H654" s="14">
        <v>1011666</v>
      </c>
      <c r="I654" s="14">
        <v>1338101</v>
      </c>
      <c r="J654" s="14">
        <v>1422472</v>
      </c>
      <c r="K654" s="14">
        <v>1247468</v>
      </c>
      <c r="L654" s="14">
        <v>1073224</v>
      </c>
      <c r="M654" s="14">
        <v>4436435</v>
      </c>
      <c r="N654" s="14">
        <v>3714165</v>
      </c>
      <c r="O654" s="14">
        <v>4911406</v>
      </c>
      <c r="P654" s="14">
        <v>4177025</v>
      </c>
      <c r="Q654" s="14">
        <v>934812</v>
      </c>
      <c r="R654" s="14">
        <v>696515</v>
      </c>
      <c r="S654" s="14">
        <v>2576734</v>
      </c>
      <c r="T654" s="14">
        <v>512147</v>
      </c>
      <c r="U654" s="14">
        <v>274260</v>
      </c>
      <c r="V654" s="14">
        <v>497377</v>
      </c>
      <c r="W654" s="14">
        <v>1136866</v>
      </c>
      <c r="X654" s="14">
        <v>2143094</v>
      </c>
      <c r="Y654" s="14">
        <v>1934370</v>
      </c>
      <c r="Z654" s="14">
        <v>1765571</v>
      </c>
      <c r="AA654" s="14">
        <v>1863013</v>
      </c>
      <c r="AB654" s="14">
        <v>1591142</v>
      </c>
      <c r="AC654" s="14">
        <v>1790365</v>
      </c>
      <c r="AD654" s="14">
        <v>1533335</v>
      </c>
      <c r="AE654" s="14">
        <v>1839654</v>
      </c>
      <c r="AF654" s="14">
        <v>1659529</v>
      </c>
      <c r="AG654" s="14">
        <v>2280689</v>
      </c>
      <c r="AH654" s="14">
        <v>1921479</v>
      </c>
    </row>
    <row r="655" spans="1:34" ht="14.5" x14ac:dyDescent="0.35">
      <c r="A655" s="14" t="s">
        <v>150</v>
      </c>
      <c r="B655" s="14" t="s">
        <v>83</v>
      </c>
      <c r="C655" s="19">
        <f t="shared" si="10"/>
        <v>30487832.5</v>
      </c>
      <c r="D655" s="17">
        <v>35130720</v>
      </c>
      <c r="E655" s="14">
        <v>33422347</v>
      </c>
      <c r="F655" s="14">
        <v>28978016</v>
      </c>
      <c r="G655" s="14">
        <v>24420247</v>
      </c>
      <c r="H655" s="14">
        <v>25112459</v>
      </c>
      <c r="I655" s="14">
        <v>25950917</v>
      </c>
      <c r="J655" s="14">
        <v>26575746</v>
      </c>
      <c r="K655" s="14">
        <v>26060514</v>
      </c>
      <c r="L655" s="14">
        <v>23801184</v>
      </c>
      <c r="M655" s="14">
        <v>17462834</v>
      </c>
      <c r="N655" s="14">
        <v>15563226</v>
      </c>
      <c r="O655" s="14">
        <v>15428615</v>
      </c>
      <c r="P655" s="14">
        <v>14772984</v>
      </c>
      <c r="Q655" s="14">
        <v>14607639</v>
      </c>
      <c r="R655" s="14">
        <v>15965226</v>
      </c>
      <c r="S655" s="14">
        <v>14023770</v>
      </c>
      <c r="T655" s="14">
        <v>14798145</v>
      </c>
      <c r="U655" s="14">
        <v>13213701</v>
      </c>
      <c r="V655" s="14">
        <v>17818231</v>
      </c>
      <c r="W655" s="14">
        <v>18484438</v>
      </c>
      <c r="X655" s="14">
        <v>17566900</v>
      </c>
      <c r="Y655" s="14">
        <v>13045490</v>
      </c>
      <c r="Z655" s="14">
        <v>6850456</v>
      </c>
      <c r="AA655" s="14">
        <v>6837557</v>
      </c>
      <c r="AB655" s="14">
        <v>13579111</v>
      </c>
      <c r="AC655" s="14">
        <v>12908785</v>
      </c>
      <c r="AD655" s="14">
        <v>12222262</v>
      </c>
      <c r="AE655" s="14">
        <v>12098282</v>
      </c>
      <c r="AF655" s="14">
        <v>8890379</v>
      </c>
      <c r="AG655" s="14">
        <v>6874189</v>
      </c>
      <c r="AH655" s="14">
        <v>9175323</v>
      </c>
    </row>
    <row r="656" spans="1:34" ht="14.5" x14ac:dyDescent="0.35">
      <c r="A656" s="14" t="s">
        <v>150</v>
      </c>
      <c r="B656" s="20" t="s">
        <v>84</v>
      </c>
      <c r="C656" s="19">
        <f t="shared" si="10"/>
        <v>55548705.75</v>
      </c>
      <c r="D656" s="17">
        <v>53344861</v>
      </c>
      <c r="E656" s="14">
        <v>54950101</v>
      </c>
      <c r="F656" s="14">
        <v>57131167</v>
      </c>
      <c r="G656" s="14">
        <v>56768694</v>
      </c>
      <c r="H656" s="14">
        <v>58079147</v>
      </c>
      <c r="I656" s="14">
        <v>59374987</v>
      </c>
      <c r="J656" s="14">
        <v>59116809</v>
      </c>
      <c r="K656" s="14">
        <v>60193003</v>
      </c>
      <c r="L656" s="14">
        <v>60452829</v>
      </c>
      <c r="M656" s="14">
        <v>59954090</v>
      </c>
      <c r="N656" s="14">
        <v>62082215</v>
      </c>
      <c r="O656" s="14">
        <v>59306672</v>
      </c>
      <c r="P656" s="14">
        <v>61455487</v>
      </c>
      <c r="Q656" s="14">
        <v>62618426</v>
      </c>
      <c r="R656" s="14">
        <v>62259516</v>
      </c>
      <c r="S656" s="14">
        <v>64115947</v>
      </c>
      <c r="T656" s="14">
        <v>62810775</v>
      </c>
      <c r="U656" s="14">
        <v>61872985</v>
      </c>
      <c r="V656" s="14">
        <v>60343426</v>
      </c>
      <c r="W656" s="14">
        <v>58099737</v>
      </c>
      <c r="X656" s="14">
        <v>58407874</v>
      </c>
      <c r="Y656" s="14">
        <v>55555255</v>
      </c>
      <c r="Z656" s="14">
        <v>54299641</v>
      </c>
      <c r="AA656" s="14">
        <v>53665900</v>
      </c>
      <c r="AB656" s="14">
        <v>53124271</v>
      </c>
      <c r="AC656" s="14">
        <v>52353632</v>
      </c>
      <c r="AD656" s="14">
        <v>51694659</v>
      </c>
      <c r="AE656" s="14">
        <v>51017143</v>
      </c>
      <c r="AF656" s="14">
        <v>50637563</v>
      </c>
      <c r="AG656" s="14">
        <v>50174667</v>
      </c>
      <c r="AH656" s="14">
        <v>50907815</v>
      </c>
    </row>
    <row r="657" spans="1:34" ht="14.5" x14ac:dyDescent="0.35">
      <c r="A657" s="14" t="s">
        <v>150</v>
      </c>
      <c r="B657" s="14" t="s">
        <v>85</v>
      </c>
      <c r="C657" s="19">
        <f t="shared" si="10"/>
        <v>0</v>
      </c>
      <c r="D657" s="17" t="s">
        <v>72</v>
      </c>
      <c r="E657" s="14" t="s">
        <v>72</v>
      </c>
      <c r="F657" s="14" t="s">
        <v>72</v>
      </c>
      <c r="G657" s="14" t="s">
        <v>72</v>
      </c>
      <c r="H657" s="14" t="s">
        <v>72</v>
      </c>
      <c r="I657" s="14" t="s">
        <v>72</v>
      </c>
      <c r="J657" s="14" t="s">
        <v>72</v>
      </c>
      <c r="K657" s="14" t="s">
        <v>72</v>
      </c>
      <c r="L657" s="14" t="s">
        <v>72</v>
      </c>
      <c r="M657" s="14" t="s">
        <v>72</v>
      </c>
      <c r="N657" s="14" t="s">
        <v>72</v>
      </c>
      <c r="O657" s="14" t="s">
        <v>72</v>
      </c>
      <c r="P657" s="14" t="s">
        <v>72</v>
      </c>
      <c r="Q657" s="14" t="s">
        <v>72</v>
      </c>
      <c r="R657" s="14" t="s">
        <v>72</v>
      </c>
      <c r="S657" s="14" t="s">
        <v>72</v>
      </c>
      <c r="T657" s="14" t="s">
        <v>72</v>
      </c>
      <c r="U657" s="14" t="s">
        <v>72</v>
      </c>
      <c r="V657" s="14" t="s">
        <v>72</v>
      </c>
      <c r="W657" s="14" t="s">
        <v>72</v>
      </c>
      <c r="X657" s="14" t="s">
        <v>72</v>
      </c>
      <c r="Y657" s="14" t="s">
        <v>72</v>
      </c>
      <c r="Z657" s="14" t="s">
        <v>72</v>
      </c>
      <c r="AA657" s="14" t="s">
        <v>72</v>
      </c>
      <c r="AB657" s="14" t="s">
        <v>72</v>
      </c>
      <c r="AC657" s="14" t="s">
        <v>72</v>
      </c>
      <c r="AD657" s="14" t="s">
        <v>72</v>
      </c>
      <c r="AE657" s="14" t="s">
        <v>72</v>
      </c>
      <c r="AF657" s="14" t="s">
        <v>72</v>
      </c>
      <c r="AG657" s="14" t="s">
        <v>72</v>
      </c>
      <c r="AH657" s="14" t="s">
        <v>72</v>
      </c>
    </row>
    <row r="658" spans="1:34" ht="14.5" x14ac:dyDescent="0.35">
      <c r="A658" s="14" t="s">
        <v>150</v>
      </c>
      <c r="B658" s="14" t="s">
        <v>86</v>
      </c>
      <c r="C658" s="19">
        <f t="shared" si="10"/>
        <v>0</v>
      </c>
      <c r="D658" s="17" t="s">
        <v>72</v>
      </c>
      <c r="E658" s="14" t="s">
        <v>72</v>
      </c>
      <c r="F658" s="14" t="s">
        <v>72</v>
      </c>
      <c r="G658" s="14" t="s">
        <v>72</v>
      </c>
      <c r="H658" s="14" t="s">
        <v>72</v>
      </c>
      <c r="I658" s="14" t="s">
        <v>72</v>
      </c>
      <c r="J658" s="14" t="s">
        <v>72</v>
      </c>
      <c r="K658" s="14" t="s">
        <v>72</v>
      </c>
      <c r="L658" s="14" t="s">
        <v>72</v>
      </c>
      <c r="M658" s="14" t="s">
        <v>72</v>
      </c>
      <c r="N658" s="14" t="s">
        <v>72</v>
      </c>
      <c r="O658" s="14" t="s">
        <v>72</v>
      </c>
      <c r="P658" s="14" t="s">
        <v>72</v>
      </c>
      <c r="Q658" s="14" t="s">
        <v>72</v>
      </c>
      <c r="R658" s="14" t="s">
        <v>72</v>
      </c>
      <c r="S658" s="14" t="s">
        <v>72</v>
      </c>
      <c r="T658" s="14" t="s">
        <v>72</v>
      </c>
      <c r="U658" s="14" t="s">
        <v>72</v>
      </c>
      <c r="V658" s="14" t="s">
        <v>72</v>
      </c>
      <c r="W658" s="14" t="s">
        <v>72</v>
      </c>
      <c r="X658" s="14" t="s">
        <v>72</v>
      </c>
      <c r="Y658" s="14" t="s">
        <v>72</v>
      </c>
      <c r="Z658" s="14" t="s">
        <v>72</v>
      </c>
      <c r="AA658" s="14" t="s">
        <v>72</v>
      </c>
      <c r="AB658" s="14" t="s">
        <v>72</v>
      </c>
      <c r="AC658" s="14" t="s">
        <v>72</v>
      </c>
      <c r="AD658" s="14" t="s">
        <v>72</v>
      </c>
      <c r="AE658" s="14" t="s">
        <v>72</v>
      </c>
      <c r="AF658" s="14" t="s">
        <v>72</v>
      </c>
      <c r="AG658" s="14" t="s">
        <v>72</v>
      </c>
      <c r="AH658" s="14" t="s">
        <v>72</v>
      </c>
    </row>
    <row r="659" spans="1:34" ht="14.5" x14ac:dyDescent="0.35">
      <c r="A659" s="14" t="s">
        <v>150</v>
      </c>
      <c r="B659" s="14" t="s">
        <v>87</v>
      </c>
      <c r="C659" s="19">
        <f t="shared" si="10"/>
        <v>20536568.5</v>
      </c>
      <c r="D659" s="17">
        <v>19254072</v>
      </c>
      <c r="E659" s="14">
        <v>20475404</v>
      </c>
      <c r="F659" s="14">
        <v>20997459</v>
      </c>
      <c r="G659" s="14">
        <v>21419339</v>
      </c>
      <c r="H659" s="14">
        <v>22330919</v>
      </c>
      <c r="I659" s="14">
        <v>26017777</v>
      </c>
      <c r="J659" s="14">
        <v>29314394</v>
      </c>
      <c r="K659" s="14">
        <v>29469135</v>
      </c>
      <c r="L659" s="14">
        <v>29537183</v>
      </c>
      <c r="M659" s="14">
        <v>30286691</v>
      </c>
      <c r="N659" s="14">
        <v>31512202</v>
      </c>
      <c r="O659" s="14">
        <v>29424777</v>
      </c>
      <c r="P659" s="14">
        <v>31679706</v>
      </c>
      <c r="Q659" s="14">
        <v>32995741</v>
      </c>
      <c r="R659" s="14">
        <v>34794615</v>
      </c>
      <c r="S659" s="14">
        <v>41356510</v>
      </c>
      <c r="T659" s="14">
        <v>43286873</v>
      </c>
      <c r="U659" s="14">
        <v>45457440</v>
      </c>
      <c r="V659" s="14">
        <v>43879763</v>
      </c>
      <c r="W659" s="14">
        <v>48988912</v>
      </c>
      <c r="X659" s="14">
        <v>48862334</v>
      </c>
      <c r="Y659" s="14">
        <v>47820780</v>
      </c>
      <c r="Z659" s="14">
        <v>48607144</v>
      </c>
      <c r="AA659" s="14">
        <v>47659344</v>
      </c>
      <c r="AB659" s="14">
        <v>47293773</v>
      </c>
      <c r="AC659" s="14">
        <v>46510284</v>
      </c>
      <c r="AD659" s="14">
        <v>46091354</v>
      </c>
      <c r="AE659" s="14">
        <v>45280748</v>
      </c>
      <c r="AF659" s="14">
        <v>44998082</v>
      </c>
      <c r="AG659" s="14">
        <v>44796787</v>
      </c>
      <c r="AH659" s="14">
        <v>45441672</v>
      </c>
    </row>
    <row r="660" spans="1:34" ht="14.5" x14ac:dyDescent="0.35">
      <c r="A660" s="14" t="s">
        <v>150</v>
      </c>
      <c r="B660" s="14" t="s">
        <v>88</v>
      </c>
      <c r="C660" s="19">
        <f t="shared" si="10"/>
        <v>30866183</v>
      </c>
      <c r="D660" s="17">
        <v>30622682</v>
      </c>
      <c r="E660" s="14">
        <v>30410651</v>
      </c>
      <c r="F660" s="14">
        <v>31815610</v>
      </c>
      <c r="G660" s="14">
        <v>30615789</v>
      </c>
      <c r="H660" s="14">
        <v>30676456</v>
      </c>
      <c r="I660" s="14">
        <v>28219733</v>
      </c>
      <c r="J660" s="14">
        <v>24783264</v>
      </c>
      <c r="K660" s="14">
        <v>25486873</v>
      </c>
      <c r="L660" s="14">
        <v>25468551</v>
      </c>
      <c r="M660" s="14">
        <v>24981272</v>
      </c>
      <c r="N660" s="14">
        <v>25300480</v>
      </c>
      <c r="O660" s="14">
        <v>24625087</v>
      </c>
      <c r="P660" s="14">
        <v>23890979</v>
      </c>
      <c r="Q660" s="14">
        <v>23841208</v>
      </c>
      <c r="R660" s="14">
        <v>21055475</v>
      </c>
      <c r="S660" s="14">
        <v>15853967</v>
      </c>
      <c r="T660" s="14">
        <v>12326389</v>
      </c>
      <c r="U660" s="14">
        <v>9739244</v>
      </c>
      <c r="V660" s="14">
        <v>9827774</v>
      </c>
      <c r="W660" s="14">
        <v>3507163</v>
      </c>
      <c r="X660" s="14">
        <v>2910779</v>
      </c>
      <c r="Y660" s="14">
        <v>1586664</v>
      </c>
      <c r="Z660" s="14">
        <v>0</v>
      </c>
      <c r="AA660" s="14">
        <v>222511</v>
      </c>
      <c r="AB660" s="14">
        <v>0</v>
      </c>
      <c r="AC660" s="14">
        <v>0</v>
      </c>
      <c r="AD660" s="14">
        <v>0</v>
      </c>
      <c r="AE660" s="14">
        <v>0</v>
      </c>
      <c r="AF660" s="14">
        <v>0</v>
      </c>
      <c r="AG660" s="14">
        <v>0</v>
      </c>
      <c r="AH660" s="14">
        <v>0</v>
      </c>
    </row>
    <row r="661" spans="1:34" ht="14.5" x14ac:dyDescent="0.35">
      <c r="A661" s="14" t="s">
        <v>150</v>
      </c>
      <c r="B661" s="14" t="s">
        <v>89</v>
      </c>
      <c r="C661" s="19">
        <f t="shared" si="10"/>
        <v>383320.75</v>
      </c>
      <c r="D661" s="17">
        <v>132587</v>
      </c>
      <c r="E661" s="14">
        <v>450543</v>
      </c>
      <c r="F661" s="14">
        <v>471960</v>
      </c>
      <c r="G661" s="14">
        <v>478193</v>
      </c>
      <c r="H661" s="14">
        <v>468513</v>
      </c>
      <c r="I661" s="14">
        <v>383578</v>
      </c>
      <c r="J661" s="14">
        <v>371634</v>
      </c>
      <c r="K661" s="14">
        <v>309066</v>
      </c>
      <c r="L661" s="14">
        <v>307590</v>
      </c>
      <c r="M661" s="14">
        <v>301949</v>
      </c>
      <c r="N661" s="14">
        <v>310740</v>
      </c>
      <c r="O661" s="14">
        <v>309334</v>
      </c>
      <c r="P661" s="14">
        <v>313420</v>
      </c>
      <c r="Q661" s="14">
        <v>301873</v>
      </c>
      <c r="R661" s="14">
        <v>0</v>
      </c>
      <c r="S661" s="14">
        <v>17111</v>
      </c>
      <c r="T661" s="14">
        <v>304326</v>
      </c>
      <c r="U661" s="14">
        <v>317673</v>
      </c>
      <c r="V661" s="14">
        <v>503439</v>
      </c>
      <c r="W661" s="14">
        <v>0</v>
      </c>
      <c r="X661" s="14">
        <v>0</v>
      </c>
      <c r="Y661" s="14">
        <v>0</v>
      </c>
      <c r="Z661" s="14">
        <v>0</v>
      </c>
      <c r="AA661" s="14">
        <v>0</v>
      </c>
      <c r="AB661" s="14">
        <v>0</v>
      </c>
      <c r="AC661" s="14">
        <v>0</v>
      </c>
      <c r="AD661" s="14">
        <v>0</v>
      </c>
      <c r="AE661" s="14">
        <v>0</v>
      </c>
      <c r="AF661" s="14">
        <v>0</v>
      </c>
      <c r="AG661" s="14">
        <v>0</v>
      </c>
      <c r="AH661" s="14">
        <v>0</v>
      </c>
    </row>
    <row r="662" spans="1:34" ht="14.5" x14ac:dyDescent="0.35">
      <c r="A662" s="14" t="s">
        <v>150</v>
      </c>
      <c r="B662" s="14" t="s">
        <v>90</v>
      </c>
      <c r="C662" s="19">
        <f t="shared" si="10"/>
        <v>51786072.25</v>
      </c>
      <c r="D662" s="17">
        <v>50009341</v>
      </c>
      <c r="E662" s="14">
        <v>51336598</v>
      </c>
      <c r="F662" s="14">
        <v>53285029</v>
      </c>
      <c r="G662" s="14">
        <v>52513321</v>
      </c>
      <c r="H662" s="14">
        <v>53475888</v>
      </c>
      <c r="I662" s="14">
        <v>54621088</v>
      </c>
      <c r="J662" s="14">
        <v>54469292</v>
      </c>
      <c r="K662" s="14">
        <v>55265074</v>
      </c>
      <c r="L662" s="14">
        <v>55313324</v>
      </c>
      <c r="M662" s="14">
        <v>55569912</v>
      </c>
      <c r="N662" s="14">
        <v>57123422</v>
      </c>
      <c r="O662" s="14">
        <v>54359198</v>
      </c>
      <c r="P662" s="14">
        <v>55884105</v>
      </c>
      <c r="Q662" s="14">
        <v>57138822</v>
      </c>
      <c r="R662" s="14">
        <v>55850090</v>
      </c>
      <c r="S662" s="14">
        <v>57227588</v>
      </c>
      <c r="T662" s="14">
        <v>55917588</v>
      </c>
      <c r="U662" s="14">
        <v>55514357</v>
      </c>
      <c r="V662" s="14">
        <v>54210976</v>
      </c>
      <c r="W662" s="14">
        <v>52496075</v>
      </c>
      <c r="X662" s="14">
        <v>51773113</v>
      </c>
      <c r="Y662" s="14">
        <v>49407444</v>
      </c>
      <c r="Z662" s="14">
        <v>48607144</v>
      </c>
      <c r="AA662" s="14">
        <v>47881855</v>
      </c>
      <c r="AB662" s="14">
        <v>47293773</v>
      </c>
      <c r="AC662" s="14">
        <v>46510284</v>
      </c>
      <c r="AD662" s="14">
        <v>46091354</v>
      </c>
      <c r="AE662" s="14">
        <v>45280748</v>
      </c>
      <c r="AF662" s="14">
        <v>44998082</v>
      </c>
      <c r="AG662" s="14">
        <v>44796787</v>
      </c>
      <c r="AH662" s="14">
        <v>45441672</v>
      </c>
    </row>
    <row r="663" spans="1:34" ht="14.5" x14ac:dyDescent="0.35">
      <c r="A663" s="14" t="s">
        <v>150</v>
      </c>
      <c r="B663" s="14" t="s">
        <v>91</v>
      </c>
      <c r="C663" s="19">
        <f t="shared" si="10"/>
        <v>817063</v>
      </c>
      <c r="D663" s="17">
        <v>662356</v>
      </c>
      <c r="E663" s="14">
        <v>751598</v>
      </c>
      <c r="F663" s="14">
        <v>804930</v>
      </c>
      <c r="G663" s="14">
        <v>1049368</v>
      </c>
      <c r="H663" s="14">
        <v>1160982</v>
      </c>
      <c r="I663" s="14">
        <v>1186376</v>
      </c>
      <c r="J663" s="14">
        <v>1103383</v>
      </c>
      <c r="K663" s="14">
        <v>1123088</v>
      </c>
      <c r="L663" s="14">
        <v>1117746</v>
      </c>
      <c r="M663" s="14">
        <v>587603</v>
      </c>
      <c r="N663" s="14">
        <v>602178</v>
      </c>
      <c r="O663" s="14">
        <v>658587</v>
      </c>
      <c r="P663" s="14">
        <v>953240</v>
      </c>
      <c r="Q663" s="14">
        <v>751286</v>
      </c>
      <c r="R663" s="14">
        <v>911950</v>
      </c>
      <c r="S663" s="14">
        <v>1163572</v>
      </c>
      <c r="T663" s="14">
        <v>2455540</v>
      </c>
      <c r="U663" s="14">
        <v>2452982</v>
      </c>
      <c r="V663" s="14">
        <v>2422224</v>
      </c>
      <c r="W663" s="14">
        <v>2370690</v>
      </c>
      <c r="X663" s="14">
        <v>1183773</v>
      </c>
      <c r="Y663" s="14">
        <v>4302809</v>
      </c>
      <c r="Z663" s="14">
        <v>1851289</v>
      </c>
      <c r="AA663" s="14">
        <v>1065147</v>
      </c>
      <c r="AB663" s="14">
        <v>994377</v>
      </c>
      <c r="AC663" s="14">
        <v>1074511</v>
      </c>
      <c r="AD663" s="14">
        <v>1128044</v>
      </c>
      <c r="AE663" s="14">
        <v>1257816</v>
      </c>
      <c r="AF663" s="14">
        <v>1053704</v>
      </c>
      <c r="AG663" s="14">
        <v>971030</v>
      </c>
      <c r="AH663" s="14">
        <v>956631</v>
      </c>
    </row>
    <row r="664" spans="1:34" ht="14.5" x14ac:dyDescent="0.35">
      <c r="A664" s="14" t="s">
        <v>150</v>
      </c>
      <c r="B664" s="14" t="s">
        <v>92</v>
      </c>
      <c r="C664" s="19">
        <f t="shared" si="10"/>
        <v>30.5</v>
      </c>
      <c r="D664" s="17">
        <v>0</v>
      </c>
      <c r="E664" s="14">
        <v>0</v>
      </c>
      <c r="F664" s="14">
        <v>122</v>
      </c>
      <c r="G664" s="14">
        <v>0</v>
      </c>
      <c r="H664" s="14">
        <v>590</v>
      </c>
      <c r="I664" s="14">
        <v>7650</v>
      </c>
      <c r="J664" s="14">
        <v>3041</v>
      </c>
      <c r="K664" s="14">
        <v>2332</v>
      </c>
      <c r="L664" s="14">
        <v>80446</v>
      </c>
      <c r="M664" s="14">
        <v>10669</v>
      </c>
      <c r="N664" s="14">
        <v>326413</v>
      </c>
      <c r="O664" s="14">
        <v>338502</v>
      </c>
      <c r="P664" s="14">
        <v>328490</v>
      </c>
      <c r="Q664" s="14">
        <v>201203</v>
      </c>
      <c r="R664" s="14">
        <v>116341</v>
      </c>
      <c r="S664" s="14">
        <v>332489</v>
      </c>
      <c r="T664" s="14">
        <v>31952</v>
      </c>
      <c r="U664" s="14">
        <v>61456</v>
      </c>
      <c r="V664" s="14">
        <v>0</v>
      </c>
      <c r="W664" s="14">
        <v>0</v>
      </c>
      <c r="X664" s="14">
        <v>363600</v>
      </c>
      <c r="Y664" s="14">
        <v>21</v>
      </c>
      <c r="Z664" s="14">
        <v>6239</v>
      </c>
      <c r="AA664" s="14">
        <v>0</v>
      </c>
      <c r="AB664" s="14">
        <v>0</v>
      </c>
      <c r="AC664" s="14">
        <v>0</v>
      </c>
      <c r="AD664" s="14">
        <v>0</v>
      </c>
      <c r="AE664" s="14">
        <v>0</v>
      </c>
      <c r="AF664" s="14">
        <v>0</v>
      </c>
      <c r="AG664" s="14">
        <v>0</v>
      </c>
      <c r="AH664" s="14">
        <v>0</v>
      </c>
    </row>
    <row r="665" spans="1:34" ht="14.5" x14ac:dyDescent="0.35">
      <c r="A665" s="14" t="s">
        <v>150</v>
      </c>
      <c r="B665" s="14" t="s">
        <v>93</v>
      </c>
      <c r="C665" s="19">
        <f t="shared" si="10"/>
        <v>2793465.75</v>
      </c>
      <c r="D665" s="17">
        <v>2785234</v>
      </c>
      <c r="E665" s="14">
        <v>2783670</v>
      </c>
      <c r="F665" s="14">
        <v>2748317</v>
      </c>
      <c r="G665" s="14">
        <v>2856642</v>
      </c>
      <c r="H665" s="14">
        <v>2790964</v>
      </c>
      <c r="I665" s="14">
        <v>2724142</v>
      </c>
      <c r="J665" s="14">
        <v>2836213</v>
      </c>
      <c r="K665" s="14">
        <v>2968820</v>
      </c>
      <c r="L665" s="14">
        <v>2995436</v>
      </c>
      <c r="M665" s="14">
        <v>3433867</v>
      </c>
      <c r="N665" s="14">
        <v>3528957</v>
      </c>
      <c r="O665" s="14">
        <v>3460367</v>
      </c>
      <c r="P665" s="14">
        <v>3559845</v>
      </c>
      <c r="Q665" s="14">
        <v>3616457</v>
      </c>
      <c r="R665" s="14">
        <v>3621257</v>
      </c>
      <c r="S665" s="14">
        <v>3824848</v>
      </c>
      <c r="T665" s="14">
        <v>4097417</v>
      </c>
      <c r="U665" s="14">
        <v>4076315</v>
      </c>
      <c r="V665" s="14">
        <v>4066345</v>
      </c>
      <c r="W665" s="14">
        <v>4105375</v>
      </c>
      <c r="X665" s="14">
        <v>4027082</v>
      </c>
      <c r="Y665" s="14">
        <v>3876119</v>
      </c>
      <c r="Z665" s="14">
        <v>3456342</v>
      </c>
      <c r="AA665" s="14">
        <v>3610145</v>
      </c>
      <c r="AB665" s="14">
        <v>3671022</v>
      </c>
      <c r="AC665" s="14">
        <v>3549908</v>
      </c>
      <c r="AD665" s="14">
        <v>3501391</v>
      </c>
      <c r="AE665" s="14">
        <v>3623984</v>
      </c>
      <c r="AF665" s="14">
        <v>3557268</v>
      </c>
      <c r="AG665" s="14">
        <v>3439712</v>
      </c>
      <c r="AH665" s="14">
        <v>3449968</v>
      </c>
    </row>
    <row r="666" spans="1:34" ht="14.5" x14ac:dyDescent="0.35">
      <c r="A666" s="14" t="s">
        <v>150</v>
      </c>
      <c r="B666" s="14" t="s">
        <v>94</v>
      </c>
      <c r="C666" s="19">
        <f t="shared" si="10"/>
        <v>152074.5</v>
      </c>
      <c r="D666" s="17">
        <v>-112069</v>
      </c>
      <c r="E666" s="14">
        <v>78236</v>
      </c>
      <c r="F666" s="14">
        <v>292769</v>
      </c>
      <c r="G666" s="14">
        <v>349362</v>
      </c>
      <c r="H666" s="14">
        <v>650723</v>
      </c>
      <c r="I666" s="14">
        <v>835732</v>
      </c>
      <c r="J666" s="14">
        <v>704881</v>
      </c>
      <c r="K666" s="14">
        <v>833688</v>
      </c>
      <c r="L666" s="14">
        <v>945878</v>
      </c>
      <c r="M666" s="14">
        <v>352039</v>
      </c>
      <c r="N666" s="14">
        <v>501245</v>
      </c>
      <c r="O666" s="14">
        <v>490019</v>
      </c>
      <c r="P666" s="14">
        <v>729808</v>
      </c>
      <c r="Q666" s="14">
        <v>910658</v>
      </c>
      <c r="R666" s="14">
        <v>0</v>
      </c>
      <c r="S666" s="14">
        <v>0</v>
      </c>
      <c r="T666" s="14">
        <v>0</v>
      </c>
      <c r="U666" s="14">
        <v>0</v>
      </c>
      <c r="V666" s="14">
        <v>0</v>
      </c>
      <c r="W666" s="14">
        <v>0</v>
      </c>
      <c r="X666" s="14">
        <v>0</v>
      </c>
      <c r="Y666" s="14">
        <v>0</v>
      </c>
      <c r="Z666" s="14">
        <v>0</v>
      </c>
      <c r="AA666" s="14">
        <v>0</v>
      </c>
      <c r="AB666" s="14">
        <v>0</v>
      </c>
      <c r="AC666" s="14">
        <v>0</v>
      </c>
      <c r="AD666" s="14">
        <v>0</v>
      </c>
      <c r="AE666" s="14">
        <v>0</v>
      </c>
      <c r="AF666" s="14">
        <v>0</v>
      </c>
      <c r="AG666" s="14">
        <v>0</v>
      </c>
      <c r="AH666" s="14">
        <v>0</v>
      </c>
    </row>
    <row r="667" spans="1:34" ht="14.5" x14ac:dyDescent="0.35">
      <c r="A667" s="14" t="s">
        <v>150</v>
      </c>
      <c r="B667" s="14" t="s">
        <v>95</v>
      </c>
      <c r="C667" s="19">
        <f t="shared" si="10"/>
        <v>0</v>
      </c>
      <c r="D667" s="17">
        <v>0</v>
      </c>
      <c r="E667" s="14">
        <v>0</v>
      </c>
      <c r="F667" s="14">
        <v>0</v>
      </c>
      <c r="G667" s="14">
        <v>0</v>
      </c>
      <c r="H667" s="14">
        <v>0</v>
      </c>
      <c r="I667" s="14">
        <v>0</v>
      </c>
      <c r="J667" s="14">
        <v>0</v>
      </c>
      <c r="K667" s="14">
        <v>0</v>
      </c>
      <c r="L667" s="14">
        <v>0</v>
      </c>
      <c r="M667" s="14">
        <v>0</v>
      </c>
      <c r="N667" s="14">
        <v>0</v>
      </c>
      <c r="O667" s="14">
        <v>0</v>
      </c>
      <c r="P667" s="14">
        <v>0</v>
      </c>
      <c r="Q667" s="14">
        <v>0</v>
      </c>
      <c r="R667" s="14">
        <v>0</v>
      </c>
      <c r="S667" s="14">
        <v>0</v>
      </c>
      <c r="T667" s="14">
        <v>0</v>
      </c>
      <c r="U667" s="14">
        <v>0</v>
      </c>
      <c r="V667" s="14">
        <v>0</v>
      </c>
      <c r="W667" s="14">
        <v>0</v>
      </c>
      <c r="X667" s="14">
        <v>0</v>
      </c>
      <c r="Y667" s="14">
        <v>0</v>
      </c>
      <c r="Z667" s="14">
        <v>0</v>
      </c>
      <c r="AA667" s="14">
        <v>0</v>
      </c>
      <c r="AB667" s="14">
        <v>0</v>
      </c>
      <c r="AC667" s="14">
        <v>0</v>
      </c>
      <c r="AD667" s="14">
        <v>0</v>
      </c>
      <c r="AE667" s="14">
        <v>0</v>
      </c>
      <c r="AF667" s="14">
        <v>0</v>
      </c>
      <c r="AG667" s="14">
        <v>0</v>
      </c>
      <c r="AH667" s="14">
        <v>0</v>
      </c>
    </row>
    <row r="668" spans="1:34" ht="14.5" x14ac:dyDescent="0.35">
      <c r="A668" s="14" t="s">
        <v>150</v>
      </c>
      <c r="B668" s="20" t="s">
        <v>96</v>
      </c>
      <c r="C668" s="19">
        <f t="shared" si="10"/>
        <v>55548705.75</v>
      </c>
      <c r="D668" s="17">
        <v>53344861</v>
      </c>
      <c r="E668" s="14">
        <v>54950101</v>
      </c>
      <c r="F668" s="14">
        <v>57131167</v>
      </c>
      <c r="G668" s="14">
        <v>56768694</v>
      </c>
      <c r="H668" s="14">
        <v>58079147</v>
      </c>
      <c r="I668" s="14">
        <v>59374987</v>
      </c>
      <c r="J668" s="14">
        <v>59116809</v>
      </c>
      <c r="K668" s="14">
        <v>60193003</v>
      </c>
      <c r="L668" s="14">
        <v>60452829</v>
      </c>
      <c r="M668" s="14">
        <v>59954090</v>
      </c>
      <c r="N668" s="14">
        <v>62082215</v>
      </c>
      <c r="O668" s="14">
        <v>59306672</v>
      </c>
      <c r="P668" s="14">
        <v>61455487</v>
      </c>
      <c r="Q668" s="14">
        <v>62618426</v>
      </c>
      <c r="R668" s="14">
        <v>62259516</v>
      </c>
      <c r="S668" s="14">
        <v>64115947</v>
      </c>
      <c r="T668" s="14">
        <v>62810775</v>
      </c>
      <c r="U668" s="14">
        <v>61872985</v>
      </c>
      <c r="V668" s="14">
        <v>60343426</v>
      </c>
      <c r="W668" s="14">
        <v>58099737</v>
      </c>
      <c r="X668" s="14">
        <v>58407874</v>
      </c>
      <c r="Y668" s="14">
        <v>55555255</v>
      </c>
      <c r="Z668" s="14">
        <v>54299641</v>
      </c>
      <c r="AA668" s="14">
        <v>53665900</v>
      </c>
      <c r="AB668" s="14">
        <v>53124271</v>
      </c>
      <c r="AC668" s="14">
        <v>52353632</v>
      </c>
      <c r="AD668" s="14">
        <v>51694659</v>
      </c>
      <c r="AE668" s="14">
        <v>51017143</v>
      </c>
      <c r="AF668" s="14">
        <v>50637563</v>
      </c>
      <c r="AG668" s="14">
        <v>50174667</v>
      </c>
      <c r="AH668" s="14">
        <v>50907815</v>
      </c>
    </row>
    <row r="669" spans="1:34" ht="14.5" x14ac:dyDescent="0.35">
      <c r="A669" s="14" t="s">
        <v>150</v>
      </c>
      <c r="B669" s="14" t="s">
        <v>97</v>
      </c>
      <c r="C669" s="19">
        <f t="shared" si="10"/>
        <v>-30487832.5</v>
      </c>
      <c r="D669" s="17">
        <v>-35130720</v>
      </c>
      <c r="E669" s="14">
        <v>-33422347</v>
      </c>
      <c r="F669" s="14">
        <v>-28978016</v>
      </c>
      <c r="G669" s="14">
        <v>-24420247</v>
      </c>
      <c r="H669" s="14">
        <v>-25112459</v>
      </c>
      <c r="I669" s="14">
        <v>-25950917</v>
      </c>
      <c r="J669" s="14">
        <v>-26575746</v>
      </c>
      <c r="K669" s="14">
        <v>-26060514</v>
      </c>
      <c r="L669" s="14">
        <v>-23801184</v>
      </c>
      <c r="M669" s="14">
        <v>-17462834</v>
      </c>
      <c r="N669" s="14">
        <v>-15563226</v>
      </c>
      <c r="O669" s="14">
        <v>-15428615</v>
      </c>
      <c r="P669" s="14">
        <v>-14772984</v>
      </c>
      <c r="Q669" s="14">
        <v>-14607639</v>
      </c>
      <c r="R669" s="14">
        <v>-15965226</v>
      </c>
      <c r="S669" s="14">
        <v>-14023770</v>
      </c>
      <c r="T669" s="14">
        <v>-14798145</v>
      </c>
      <c r="U669" s="14">
        <v>-13213701</v>
      </c>
      <c r="V669" s="14">
        <v>-17818231</v>
      </c>
      <c r="W669" s="14">
        <v>-18484438</v>
      </c>
      <c r="X669" s="14">
        <v>-17566900</v>
      </c>
      <c r="Y669" s="14">
        <v>-13045490</v>
      </c>
      <c r="Z669" s="14">
        <v>-6850456</v>
      </c>
      <c r="AA669" s="14">
        <v>-6837557</v>
      </c>
      <c r="AB669" s="14">
        <v>-13579111</v>
      </c>
      <c r="AC669" s="14">
        <v>-12908785</v>
      </c>
      <c r="AD669" s="14">
        <v>-12222262</v>
      </c>
      <c r="AE669" s="14">
        <v>-12098282</v>
      </c>
      <c r="AF669" s="14">
        <v>-8890379</v>
      </c>
      <c r="AG669" s="14">
        <v>-6874189</v>
      </c>
      <c r="AH669" s="14">
        <v>-9175323</v>
      </c>
    </row>
    <row r="670" spans="1:34" ht="14.5" x14ac:dyDescent="0.35">
      <c r="A670" s="14" t="s">
        <v>150</v>
      </c>
      <c r="B670" s="14" t="s">
        <v>98</v>
      </c>
      <c r="C670" s="19">
        <f t="shared" si="10"/>
        <v>0.44750000000000001</v>
      </c>
      <c r="D670" s="17">
        <v>0.34</v>
      </c>
      <c r="E670" s="14">
        <v>0.39</v>
      </c>
      <c r="F670" s="14">
        <v>0.49</v>
      </c>
      <c r="G670" s="14">
        <v>0.56999999999999995</v>
      </c>
      <c r="H670" s="14">
        <v>0.56999999999999995</v>
      </c>
      <c r="I670" s="14">
        <v>0.56000000000000005</v>
      </c>
      <c r="J670" s="14">
        <v>0.55000000000000004</v>
      </c>
      <c r="K670" s="14">
        <v>0.56999999999999995</v>
      </c>
      <c r="L670" s="14">
        <v>0.61</v>
      </c>
      <c r="M670" s="14">
        <v>0.71</v>
      </c>
      <c r="N670" s="14">
        <v>0.75</v>
      </c>
      <c r="O670" s="14">
        <v>0.74</v>
      </c>
      <c r="P670" s="14">
        <v>0.76</v>
      </c>
      <c r="Q670" s="14">
        <v>0.77</v>
      </c>
      <c r="R670" s="14">
        <v>0.74</v>
      </c>
      <c r="S670" s="14">
        <v>0.78</v>
      </c>
      <c r="T670" s="14">
        <v>0.76</v>
      </c>
      <c r="U670" s="14">
        <v>0.79</v>
      </c>
      <c r="V670" s="14">
        <v>0.7</v>
      </c>
      <c r="W670" s="14">
        <v>0.68</v>
      </c>
      <c r="X670" s="14">
        <v>0.7</v>
      </c>
      <c r="Y670" s="14">
        <v>0.77</v>
      </c>
      <c r="Z670" s="14">
        <v>0.87</v>
      </c>
      <c r="AA670" s="14">
        <v>0.87</v>
      </c>
      <c r="AB670" s="14">
        <v>0.74</v>
      </c>
      <c r="AC670" s="14">
        <v>0.75</v>
      </c>
      <c r="AD670" s="14">
        <v>0.76</v>
      </c>
      <c r="AE670" s="14">
        <v>0.76</v>
      </c>
      <c r="AF670" s="14">
        <v>0.82</v>
      </c>
      <c r="AG670" s="14">
        <v>0.86</v>
      </c>
      <c r="AH670" s="14">
        <v>0.82</v>
      </c>
    </row>
    <row r="671" spans="1:34" ht="14.5" x14ac:dyDescent="0.35">
      <c r="A671" s="14" t="s">
        <v>150</v>
      </c>
      <c r="B671" s="14" t="s">
        <v>99</v>
      </c>
      <c r="C671" s="19">
        <f t="shared" si="10"/>
        <v>0</v>
      </c>
    </row>
    <row r="672" spans="1:34" ht="14.5" x14ac:dyDescent="0.35">
      <c r="A672" s="14" t="s">
        <v>150</v>
      </c>
      <c r="B672" s="14" t="s">
        <v>35</v>
      </c>
      <c r="C672" s="19">
        <f t="shared" si="10"/>
        <v>0</v>
      </c>
      <c r="D672" s="17" t="s">
        <v>100</v>
      </c>
      <c r="E672" s="14" t="s">
        <v>101</v>
      </c>
      <c r="F672" s="14" t="s">
        <v>102</v>
      </c>
      <c r="G672" s="14" t="s">
        <v>103</v>
      </c>
      <c r="H672" s="14" t="s">
        <v>104</v>
      </c>
      <c r="I672" s="14" t="s">
        <v>105</v>
      </c>
      <c r="J672" s="14" t="s">
        <v>106</v>
      </c>
      <c r="K672" s="14" t="s">
        <v>107</v>
      </c>
      <c r="L672" s="14" t="s">
        <v>108</v>
      </c>
      <c r="M672" s="14" t="s">
        <v>109</v>
      </c>
      <c r="N672" s="14" t="s">
        <v>110</v>
      </c>
      <c r="O672" s="14" t="s">
        <v>111</v>
      </c>
      <c r="P672" s="14" t="s">
        <v>112</v>
      </c>
      <c r="Q672" s="14" t="s">
        <v>113</v>
      </c>
      <c r="R672" s="14" t="s">
        <v>114</v>
      </c>
      <c r="S672" s="14" t="s">
        <v>115</v>
      </c>
      <c r="T672" s="14" t="s">
        <v>116</v>
      </c>
      <c r="U672" s="14" t="s">
        <v>117</v>
      </c>
      <c r="V672" s="14" t="s">
        <v>118</v>
      </c>
      <c r="W672" s="14" t="s">
        <v>119</v>
      </c>
      <c r="X672" s="14" t="s">
        <v>120</v>
      </c>
      <c r="Y672" s="14" t="s">
        <v>121</v>
      </c>
      <c r="Z672" s="14" t="s">
        <v>122</v>
      </c>
      <c r="AA672" s="14" t="s">
        <v>123</v>
      </c>
      <c r="AB672" s="14" t="s">
        <v>124</v>
      </c>
      <c r="AC672" s="14" t="s">
        <v>125</v>
      </c>
      <c r="AD672" s="14" t="s">
        <v>126</v>
      </c>
      <c r="AE672" s="14" t="s">
        <v>127</v>
      </c>
      <c r="AF672" s="14" t="s">
        <v>128</v>
      </c>
      <c r="AG672" s="14" t="s">
        <v>129</v>
      </c>
      <c r="AH672" s="14" t="s">
        <v>130</v>
      </c>
    </row>
    <row r="673" spans="1:34" ht="14.5" x14ac:dyDescent="0.35">
      <c r="B673" s="14" t="s">
        <v>151</v>
      </c>
      <c r="C673" s="19">
        <f t="shared" si="10"/>
        <v>0</v>
      </c>
    </row>
    <row r="674" spans="1:34" ht="14.5" x14ac:dyDescent="0.35">
      <c r="A674" s="14" t="s">
        <v>151</v>
      </c>
      <c r="B674" s="14" t="s">
        <v>38</v>
      </c>
      <c r="C674" s="19">
        <f t="shared" si="10"/>
        <v>0</v>
      </c>
    </row>
    <row r="675" spans="1:34" ht="14.5" x14ac:dyDescent="0.35">
      <c r="A675" s="14" t="s">
        <v>151</v>
      </c>
      <c r="B675" s="14" t="s">
        <v>39</v>
      </c>
      <c r="C675" s="19">
        <f t="shared" si="10"/>
        <v>0</v>
      </c>
      <c r="D675" s="17" t="s">
        <v>40</v>
      </c>
      <c r="E675" s="14" t="s">
        <v>41</v>
      </c>
      <c r="F675" s="14" t="s">
        <v>42</v>
      </c>
      <c r="G675" s="14" t="s">
        <v>43</v>
      </c>
      <c r="H675" s="14" t="s">
        <v>44</v>
      </c>
      <c r="I675" s="14" t="s">
        <v>45</v>
      </c>
      <c r="J675" s="14" t="s">
        <v>46</v>
      </c>
      <c r="K675" s="14" t="s">
        <v>47</v>
      </c>
      <c r="L675" s="14" t="s">
        <v>48</v>
      </c>
      <c r="M675" s="14" t="s">
        <v>49</v>
      </c>
      <c r="N675" s="14" t="s">
        <v>50</v>
      </c>
      <c r="O675" s="14" t="s">
        <v>51</v>
      </c>
      <c r="P675" s="14" t="s">
        <v>52</v>
      </c>
      <c r="Q675" s="14" t="s">
        <v>53</v>
      </c>
      <c r="R675" s="14" t="s">
        <v>54</v>
      </c>
      <c r="S675" s="14" t="s">
        <v>55</v>
      </c>
      <c r="T675" s="14" t="s">
        <v>56</v>
      </c>
      <c r="U675" s="14" t="s">
        <v>57</v>
      </c>
      <c r="V675" s="14" t="s">
        <v>58</v>
      </c>
      <c r="W675" s="14" t="s">
        <v>59</v>
      </c>
      <c r="X675" s="14" t="s">
        <v>60</v>
      </c>
      <c r="Y675" s="14" t="s">
        <v>61</v>
      </c>
      <c r="Z675" s="14" t="s">
        <v>62</v>
      </c>
      <c r="AA675" s="14" t="s">
        <v>63</v>
      </c>
      <c r="AB675" s="14" t="s">
        <v>64</v>
      </c>
      <c r="AC675" s="14" t="s">
        <v>65</v>
      </c>
      <c r="AD675" s="14" t="s">
        <v>66</v>
      </c>
      <c r="AE675" s="14" t="s">
        <v>67</v>
      </c>
      <c r="AF675" s="14" t="s">
        <v>68</v>
      </c>
      <c r="AG675" s="14" t="s">
        <v>69</v>
      </c>
      <c r="AH675" s="14" t="s">
        <v>70</v>
      </c>
    </row>
    <row r="676" spans="1:34" ht="14.5" x14ac:dyDescent="0.35">
      <c r="A676" s="14" t="s">
        <v>151</v>
      </c>
      <c r="B676" s="14" t="s">
        <v>71</v>
      </c>
      <c r="C676" s="19">
        <f t="shared" si="10"/>
        <v>0</v>
      </c>
      <c r="D676" s="17" t="s">
        <v>72</v>
      </c>
      <c r="E676" s="14" t="s">
        <v>72</v>
      </c>
      <c r="F676" s="14" t="s">
        <v>72</v>
      </c>
      <c r="G676" s="14" t="s">
        <v>72</v>
      </c>
      <c r="H676" s="14" t="s">
        <v>72</v>
      </c>
      <c r="I676" s="14" t="s">
        <v>72</v>
      </c>
      <c r="J676" s="14" t="s">
        <v>72</v>
      </c>
      <c r="K676" s="14" t="s">
        <v>72</v>
      </c>
      <c r="L676" s="14" t="s">
        <v>72</v>
      </c>
      <c r="M676" s="14" t="s">
        <v>72</v>
      </c>
      <c r="N676" s="14" t="s">
        <v>72</v>
      </c>
      <c r="O676" s="14" t="s">
        <v>72</v>
      </c>
      <c r="P676" s="14" t="s">
        <v>72</v>
      </c>
      <c r="Q676" s="14" t="s">
        <v>72</v>
      </c>
      <c r="R676" s="14" t="s">
        <v>72</v>
      </c>
      <c r="S676" s="14" t="s">
        <v>72</v>
      </c>
      <c r="T676" s="14" t="s">
        <v>72</v>
      </c>
      <c r="U676" s="14" t="s">
        <v>72</v>
      </c>
      <c r="V676" s="14" t="s">
        <v>72</v>
      </c>
      <c r="W676" s="14" t="s">
        <v>72</v>
      </c>
      <c r="X676" s="14" t="s">
        <v>72</v>
      </c>
      <c r="Y676" s="14" t="s">
        <v>72</v>
      </c>
      <c r="Z676" s="14" t="s">
        <v>72</v>
      </c>
      <c r="AA676" s="14" t="s">
        <v>72</v>
      </c>
      <c r="AB676" s="14" t="s">
        <v>72</v>
      </c>
      <c r="AC676" s="14" t="s">
        <v>72</v>
      </c>
      <c r="AD676" s="14" t="s">
        <v>72</v>
      </c>
      <c r="AE676" s="14" t="s">
        <v>72</v>
      </c>
      <c r="AF676" s="14" t="s">
        <v>72</v>
      </c>
      <c r="AG676" s="14" t="s">
        <v>72</v>
      </c>
      <c r="AH676" s="14" t="s">
        <v>72</v>
      </c>
    </row>
    <row r="677" spans="1:34" ht="14.5" x14ac:dyDescent="0.35">
      <c r="A677" s="14" t="s">
        <v>151</v>
      </c>
      <c r="B677" s="14" t="s">
        <v>73</v>
      </c>
      <c r="C677" s="19">
        <f t="shared" si="10"/>
        <v>0</v>
      </c>
      <c r="D677" s="17" t="s">
        <v>72</v>
      </c>
      <c r="E677" s="14" t="s">
        <v>72</v>
      </c>
      <c r="F677" s="14" t="s">
        <v>72</v>
      </c>
      <c r="G677" s="14" t="s">
        <v>72</v>
      </c>
      <c r="H677" s="14" t="s">
        <v>72</v>
      </c>
      <c r="I677" s="14" t="s">
        <v>72</v>
      </c>
      <c r="J677" s="14" t="s">
        <v>72</v>
      </c>
      <c r="K677" s="14" t="s">
        <v>72</v>
      </c>
      <c r="L677" s="14" t="s">
        <v>72</v>
      </c>
      <c r="M677" s="14" t="s">
        <v>72</v>
      </c>
      <c r="N677" s="14" t="s">
        <v>72</v>
      </c>
      <c r="O677" s="14" t="s">
        <v>72</v>
      </c>
      <c r="P677" s="14" t="s">
        <v>72</v>
      </c>
      <c r="Q677" s="14" t="s">
        <v>72</v>
      </c>
      <c r="R677" s="14" t="s">
        <v>72</v>
      </c>
      <c r="S677" s="14" t="s">
        <v>72</v>
      </c>
      <c r="T677" s="14" t="s">
        <v>72</v>
      </c>
      <c r="U677" s="14" t="s">
        <v>72</v>
      </c>
      <c r="V677" s="14" t="s">
        <v>72</v>
      </c>
      <c r="W677" s="14" t="s">
        <v>72</v>
      </c>
      <c r="X677" s="14" t="s">
        <v>72</v>
      </c>
      <c r="Y677" s="14" t="s">
        <v>72</v>
      </c>
      <c r="Z677" s="14" t="s">
        <v>72</v>
      </c>
      <c r="AA677" s="14" t="s">
        <v>72</v>
      </c>
      <c r="AB677" s="14" t="s">
        <v>72</v>
      </c>
      <c r="AC677" s="14" t="s">
        <v>72</v>
      </c>
      <c r="AD677" s="14" t="s">
        <v>72</v>
      </c>
      <c r="AE677" s="14" t="s">
        <v>72</v>
      </c>
      <c r="AF677" s="14" t="s">
        <v>72</v>
      </c>
      <c r="AG677" s="14" t="s">
        <v>72</v>
      </c>
      <c r="AH677" s="14" t="s">
        <v>72</v>
      </c>
    </row>
    <row r="678" spans="1:34" ht="14.5" x14ac:dyDescent="0.35">
      <c r="A678" s="14" t="s">
        <v>151</v>
      </c>
      <c r="B678" s="14" t="s">
        <v>74</v>
      </c>
      <c r="C678" s="19">
        <f t="shared" si="10"/>
        <v>77522873</v>
      </c>
      <c r="D678" s="17">
        <v>69820694</v>
      </c>
      <c r="E678" s="14">
        <v>78881960</v>
      </c>
      <c r="F678" s="14">
        <v>81450131</v>
      </c>
      <c r="G678" s="14">
        <v>79938707</v>
      </c>
      <c r="H678" s="14">
        <v>78006408</v>
      </c>
      <c r="I678" s="14">
        <v>85370227</v>
      </c>
      <c r="J678" s="14">
        <v>84075322</v>
      </c>
      <c r="K678" s="14">
        <v>83171310</v>
      </c>
      <c r="L678" s="14">
        <v>80474999</v>
      </c>
      <c r="M678" s="14">
        <v>87609471</v>
      </c>
      <c r="N678" s="14">
        <v>89666874</v>
      </c>
      <c r="O678" s="14">
        <v>82787341</v>
      </c>
      <c r="P678" s="14">
        <v>94503953</v>
      </c>
      <c r="Q678" s="14">
        <v>96785842</v>
      </c>
      <c r="R678" s="14">
        <v>97373706</v>
      </c>
      <c r="S678" s="14">
        <v>104830689</v>
      </c>
      <c r="T678" s="14">
        <v>99608512</v>
      </c>
      <c r="U678" s="14">
        <v>96634055</v>
      </c>
      <c r="V678" s="14">
        <v>100451718</v>
      </c>
      <c r="W678" s="14">
        <v>97067330</v>
      </c>
      <c r="X678" s="14">
        <v>89572141</v>
      </c>
      <c r="Y678" s="14">
        <v>87874695</v>
      </c>
      <c r="Z678" s="14">
        <v>85146307</v>
      </c>
      <c r="AA678" s="14">
        <v>89564616</v>
      </c>
      <c r="AB678" s="14">
        <v>95155261</v>
      </c>
      <c r="AC678" s="14">
        <v>92478772</v>
      </c>
      <c r="AD678" s="14">
        <v>83720636</v>
      </c>
      <c r="AE678" s="14">
        <v>92250107</v>
      </c>
      <c r="AF678" s="14">
        <v>82679444</v>
      </c>
      <c r="AG678" s="14">
        <v>94567383</v>
      </c>
      <c r="AH678" s="14">
        <v>89058681</v>
      </c>
    </row>
    <row r="679" spans="1:34" ht="14.5" x14ac:dyDescent="0.35">
      <c r="A679" s="14" t="s">
        <v>151</v>
      </c>
      <c r="B679" s="14" t="s">
        <v>75</v>
      </c>
      <c r="C679" s="19">
        <f t="shared" si="10"/>
        <v>18392167.25</v>
      </c>
      <c r="D679" s="17">
        <v>18626790</v>
      </c>
      <c r="E679" s="14">
        <v>19735520</v>
      </c>
      <c r="F679" s="14">
        <v>17612759</v>
      </c>
      <c r="G679" s="14">
        <v>17593600</v>
      </c>
      <c r="H679" s="14">
        <v>17619977</v>
      </c>
      <c r="I679" s="14">
        <v>14418920</v>
      </c>
      <c r="J679" s="14">
        <v>12787845</v>
      </c>
      <c r="K679" s="14">
        <v>12560766</v>
      </c>
      <c r="L679" s="14">
        <v>14300177</v>
      </c>
      <c r="M679" s="14">
        <v>12184173</v>
      </c>
      <c r="N679" s="14">
        <v>12569865</v>
      </c>
      <c r="O679" s="14">
        <v>10449447</v>
      </c>
      <c r="P679" s="14">
        <v>10953505</v>
      </c>
      <c r="Q679" s="14">
        <v>11027611</v>
      </c>
      <c r="R679" s="14">
        <v>3859411</v>
      </c>
      <c r="S679" s="14">
        <v>4337023</v>
      </c>
      <c r="T679" s="14">
        <v>2560189</v>
      </c>
      <c r="U679" s="14">
        <v>2302109</v>
      </c>
      <c r="V679" s="14">
        <v>5030864</v>
      </c>
      <c r="W679" s="14">
        <v>2399126</v>
      </c>
      <c r="X679" s="14">
        <v>1751367</v>
      </c>
      <c r="Y679" s="14">
        <v>1723457</v>
      </c>
      <c r="Z679" s="14">
        <v>1746821</v>
      </c>
      <c r="AA679" s="14">
        <v>1679487</v>
      </c>
      <c r="AB679" s="14">
        <v>1777210</v>
      </c>
      <c r="AC679" s="14">
        <v>1456350</v>
      </c>
      <c r="AD679" s="14">
        <v>1343056</v>
      </c>
      <c r="AE679" s="14">
        <v>1185746</v>
      </c>
      <c r="AF679" s="14">
        <v>868192</v>
      </c>
      <c r="AG679" s="14">
        <v>693687</v>
      </c>
      <c r="AH679" s="14">
        <v>638996</v>
      </c>
    </row>
    <row r="680" spans="1:34" ht="14.5" x14ac:dyDescent="0.35">
      <c r="A680" s="14" t="s">
        <v>151</v>
      </c>
      <c r="B680" s="14" t="s">
        <v>76</v>
      </c>
      <c r="C680" s="19">
        <f t="shared" si="10"/>
        <v>14881299.75</v>
      </c>
      <c r="D680" s="17">
        <v>16361003</v>
      </c>
      <c r="E680" s="14">
        <v>15951611</v>
      </c>
      <c r="F680" s="14">
        <v>14582738</v>
      </c>
      <c r="G680" s="14">
        <v>12629847</v>
      </c>
      <c r="H680" s="14">
        <v>14326924</v>
      </c>
      <c r="I680" s="14">
        <v>10925817</v>
      </c>
      <c r="J680" s="14">
        <v>7631138</v>
      </c>
      <c r="K680" s="14">
        <v>7312667</v>
      </c>
      <c r="L680" s="14">
        <v>11051885</v>
      </c>
      <c r="M680" s="14">
        <v>7347404</v>
      </c>
      <c r="N680" s="14">
        <v>7474970</v>
      </c>
      <c r="O680" s="14">
        <v>6203600</v>
      </c>
      <c r="P680" s="14">
        <v>7349933</v>
      </c>
      <c r="Q680" s="14">
        <v>9327166</v>
      </c>
      <c r="R680" s="14">
        <v>9077221</v>
      </c>
      <c r="S680" s="14">
        <v>10161162</v>
      </c>
      <c r="T680" s="14">
        <v>13904316</v>
      </c>
      <c r="U680" s="14">
        <v>9917144</v>
      </c>
      <c r="V680" s="14">
        <v>10137521</v>
      </c>
      <c r="W680" s="14">
        <v>10501594</v>
      </c>
      <c r="X680" s="14">
        <v>10476171</v>
      </c>
      <c r="Y680" s="14">
        <v>11079892</v>
      </c>
      <c r="Z680" s="14">
        <v>11014262</v>
      </c>
      <c r="AA680" s="14">
        <v>12287614</v>
      </c>
      <c r="AB680" s="14">
        <v>12044779</v>
      </c>
      <c r="AC680" s="14">
        <v>9611129</v>
      </c>
      <c r="AD680" s="14">
        <v>9221499</v>
      </c>
      <c r="AE680" s="14">
        <v>8905594</v>
      </c>
      <c r="AF680" s="14">
        <v>7907290</v>
      </c>
      <c r="AG680" s="14">
        <v>6702210</v>
      </c>
      <c r="AH680" s="14">
        <v>6353648</v>
      </c>
    </row>
    <row r="681" spans="1:34" ht="14.5" x14ac:dyDescent="0.35">
      <c r="A681" s="14" t="s">
        <v>151</v>
      </c>
      <c r="B681" s="14" t="s">
        <v>77</v>
      </c>
      <c r="C681" s="19">
        <f t="shared" si="10"/>
        <v>110796340</v>
      </c>
      <c r="D681" s="17">
        <v>104808487</v>
      </c>
      <c r="E681" s="14">
        <v>114569091</v>
      </c>
      <c r="F681" s="14">
        <v>113645628</v>
      </c>
      <c r="G681" s="14">
        <v>110162154</v>
      </c>
      <c r="H681" s="14">
        <v>109953309</v>
      </c>
      <c r="I681" s="14">
        <v>110714964</v>
      </c>
      <c r="J681" s="14">
        <v>104494305</v>
      </c>
      <c r="K681" s="14">
        <v>103044743</v>
      </c>
      <c r="L681" s="14">
        <v>105827061</v>
      </c>
      <c r="M681" s="14">
        <v>107141047</v>
      </c>
      <c r="N681" s="14">
        <v>109711709</v>
      </c>
      <c r="O681" s="14">
        <v>99440389</v>
      </c>
      <c r="P681" s="14">
        <v>112807391</v>
      </c>
      <c r="Q681" s="14">
        <v>117140618</v>
      </c>
      <c r="R681" s="14">
        <v>110310338</v>
      </c>
      <c r="S681" s="14">
        <v>119328874</v>
      </c>
      <c r="T681" s="14">
        <v>116073017</v>
      </c>
      <c r="U681" s="14">
        <v>108853308</v>
      </c>
      <c r="V681" s="14">
        <v>115620103</v>
      </c>
      <c r="W681" s="14">
        <v>109968049</v>
      </c>
      <c r="X681" s="14">
        <v>101799678</v>
      </c>
      <c r="Y681" s="14">
        <v>100678044</v>
      </c>
      <c r="Z681" s="14">
        <v>97907390</v>
      </c>
      <c r="AA681" s="14">
        <v>103531717</v>
      </c>
      <c r="AB681" s="14">
        <v>108977250</v>
      </c>
      <c r="AC681" s="14">
        <v>103546251</v>
      </c>
      <c r="AD681" s="14">
        <v>94285190</v>
      </c>
      <c r="AE681" s="14">
        <v>102341447</v>
      </c>
      <c r="AF681" s="14">
        <v>91454926</v>
      </c>
      <c r="AG681" s="14">
        <v>101963280</v>
      </c>
      <c r="AH681" s="14">
        <v>96051325</v>
      </c>
    </row>
    <row r="682" spans="1:34" ht="14.5" x14ac:dyDescent="0.35">
      <c r="A682" s="14" t="s">
        <v>151</v>
      </c>
      <c r="B682" s="14" t="s">
        <v>78</v>
      </c>
      <c r="C682" s="19">
        <f t="shared" si="10"/>
        <v>772427.25</v>
      </c>
      <c r="D682" s="17">
        <v>662180</v>
      </c>
      <c r="E682" s="14">
        <v>728986</v>
      </c>
      <c r="F682" s="14">
        <v>867486</v>
      </c>
      <c r="G682" s="14">
        <v>831057</v>
      </c>
      <c r="H682" s="14">
        <v>881083</v>
      </c>
      <c r="I682" s="14">
        <v>1012742</v>
      </c>
      <c r="J682" s="14">
        <v>971778</v>
      </c>
      <c r="K682" s="14">
        <v>861283</v>
      </c>
      <c r="L682" s="14">
        <v>967956</v>
      </c>
      <c r="M682" s="14">
        <v>788951</v>
      </c>
      <c r="N682" s="14">
        <v>624181</v>
      </c>
      <c r="O682" s="14">
        <v>603624</v>
      </c>
      <c r="P682" s="14">
        <v>535131</v>
      </c>
      <c r="Q682" s="14">
        <v>627216</v>
      </c>
      <c r="R682" s="14">
        <v>515407</v>
      </c>
      <c r="S682" s="14">
        <v>534676</v>
      </c>
      <c r="T682" s="14">
        <v>536342</v>
      </c>
      <c r="U682" s="14">
        <v>503966</v>
      </c>
      <c r="V682" s="14">
        <v>477004</v>
      </c>
      <c r="W682" s="14">
        <v>239307</v>
      </c>
      <c r="X682" s="14">
        <v>622156</v>
      </c>
      <c r="Y682" s="14">
        <v>683703</v>
      </c>
      <c r="Z682" s="14">
        <v>638193</v>
      </c>
      <c r="AA682" s="14">
        <v>635704</v>
      </c>
      <c r="AB682" s="14">
        <v>625592</v>
      </c>
      <c r="AC682" s="14">
        <v>562902</v>
      </c>
      <c r="AD682" s="14">
        <v>471502</v>
      </c>
      <c r="AE682" s="14">
        <v>452436</v>
      </c>
      <c r="AF682" s="14">
        <v>331497</v>
      </c>
      <c r="AG682" s="14">
        <v>578313</v>
      </c>
      <c r="AH682" s="14">
        <v>411321</v>
      </c>
    </row>
    <row r="683" spans="1:34" ht="14.5" x14ac:dyDescent="0.35">
      <c r="A683" s="14" t="s">
        <v>151</v>
      </c>
      <c r="B683" s="14" t="s">
        <v>79</v>
      </c>
      <c r="C683" s="19">
        <f t="shared" si="10"/>
        <v>1300398</v>
      </c>
      <c r="D683" s="17">
        <v>1154054</v>
      </c>
      <c r="E683" s="14">
        <v>1403267</v>
      </c>
      <c r="F683" s="14">
        <v>1323981</v>
      </c>
      <c r="G683" s="14">
        <v>1320290</v>
      </c>
      <c r="H683" s="14">
        <v>1287397</v>
      </c>
      <c r="I683" s="14">
        <v>1280344</v>
      </c>
      <c r="J683" s="14">
        <v>1350907</v>
      </c>
      <c r="K683" s="14">
        <v>1511775</v>
      </c>
      <c r="L683" s="14">
        <v>1363033</v>
      </c>
      <c r="M683" s="14">
        <v>1239509</v>
      </c>
      <c r="N683" s="14">
        <v>1215481</v>
      </c>
      <c r="O683" s="14">
        <v>1158593</v>
      </c>
      <c r="P683" s="14">
        <v>1647284</v>
      </c>
      <c r="Q683" s="14">
        <v>1542101</v>
      </c>
      <c r="R683" s="14">
        <v>1730994</v>
      </c>
      <c r="S683" s="14">
        <v>1756221</v>
      </c>
      <c r="T683" s="14">
        <v>1877911</v>
      </c>
      <c r="U683" s="14">
        <v>1989785</v>
      </c>
      <c r="V683" s="14">
        <v>1791980</v>
      </c>
      <c r="W683" s="14">
        <v>1638255</v>
      </c>
      <c r="X683" s="14">
        <v>1787762</v>
      </c>
      <c r="Y683" s="14">
        <v>1877968</v>
      </c>
      <c r="Z683" s="14">
        <v>1931810</v>
      </c>
      <c r="AA683" s="14">
        <v>2803340</v>
      </c>
      <c r="AB683" s="14">
        <v>2915466</v>
      </c>
      <c r="AC683" s="14">
        <v>3335459</v>
      </c>
      <c r="AD683" s="14">
        <v>3550695</v>
      </c>
      <c r="AE683" s="14">
        <v>3574668</v>
      </c>
      <c r="AF683" s="14">
        <v>3535515</v>
      </c>
      <c r="AG683" s="14">
        <v>3436529</v>
      </c>
      <c r="AH683" s="14">
        <v>3597089</v>
      </c>
    </row>
    <row r="684" spans="1:34" ht="14.5" x14ac:dyDescent="0.35">
      <c r="A684" s="14" t="s">
        <v>151</v>
      </c>
      <c r="B684" s="14" t="s">
        <v>80</v>
      </c>
      <c r="C684" s="19">
        <f t="shared" si="10"/>
        <v>2072825.25</v>
      </c>
      <c r="D684" s="17">
        <v>1816234</v>
      </c>
      <c r="E684" s="14">
        <v>2132253</v>
      </c>
      <c r="F684" s="14">
        <v>2191467</v>
      </c>
      <c r="G684" s="14">
        <v>2151347</v>
      </c>
      <c r="H684" s="14">
        <v>2168481</v>
      </c>
      <c r="I684" s="14">
        <v>2293086</v>
      </c>
      <c r="J684" s="14">
        <v>2322686</v>
      </c>
      <c r="K684" s="14">
        <v>2373058</v>
      </c>
      <c r="L684" s="14">
        <v>2330989</v>
      </c>
      <c r="M684" s="14">
        <v>2028459</v>
      </c>
      <c r="N684" s="14">
        <v>1839663</v>
      </c>
      <c r="O684" s="14">
        <v>1762216</v>
      </c>
      <c r="P684" s="14">
        <v>2182415</v>
      </c>
      <c r="Q684" s="14">
        <v>2169318</v>
      </c>
      <c r="R684" s="14">
        <v>2246400</v>
      </c>
      <c r="S684" s="14">
        <v>2290897</v>
      </c>
      <c r="T684" s="14">
        <v>2414252</v>
      </c>
      <c r="U684" s="14">
        <v>2493752</v>
      </c>
      <c r="V684" s="14">
        <v>2268984</v>
      </c>
      <c r="W684" s="14">
        <v>1877562</v>
      </c>
      <c r="X684" s="14">
        <v>2409918</v>
      </c>
      <c r="Y684" s="14">
        <v>2561671</v>
      </c>
      <c r="Z684" s="14">
        <v>2570003</v>
      </c>
      <c r="AA684" s="14">
        <v>3439043</v>
      </c>
      <c r="AB684" s="14">
        <v>3541058</v>
      </c>
      <c r="AC684" s="14">
        <v>3898362</v>
      </c>
      <c r="AD684" s="14">
        <v>4022196</v>
      </c>
      <c r="AE684" s="14">
        <v>4027104</v>
      </c>
      <c r="AF684" s="14">
        <v>3867012</v>
      </c>
      <c r="AG684" s="14">
        <v>4014843</v>
      </c>
      <c r="AH684" s="14">
        <v>4008411</v>
      </c>
    </row>
    <row r="685" spans="1:34" ht="14.5" x14ac:dyDescent="0.35">
      <c r="A685" s="14" t="s">
        <v>151</v>
      </c>
      <c r="B685" s="14" t="s">
        <v>81</v>
      </c>
      <c r="C685" s="19">
        <f t="shared" si="10"/>
        <v>112869165</v>
      </c>
      <c r="D685" s="17">
        <v>106624721</v>
      </c>
      <c r="E685" s="14">
        <v>116701343</v>
      </c>
      <c r="F685" s="14">
        <v>115837095</v>
      </c>
      <c r="G685" s="14">
        <v>112313501</v>
      </c>
      <c r="H685" s="14">
        <v>112121790</v>
      </c>
      <c r="I685" s="14">
        <v>113008050</v>
      </c>
      <c r="J685" s="14">
        <v>106816991</v>
      </c>
      <c r="K685" s="14">
        <v>105417801</v>
      </c>
      <c r="L685" s="14">
        <v>108158050</v>
      </c>
      <c r="M685" s="14">
        <v>109169507</v>
      </c>
      <c r="N685" s="14">
        <v>111551371</v>
      </c>
      <c r="O685" s="14">
        <v>101202605</v>
      </c>
      <c r="P685" s="14">
        <v>114989806</v>
      </c>
      <c r="Q685" s="14">
        <v>119309936</v>
      </c>
      <c r="R685" s="14">
        <v>112556738</v>
      </c>
      <c r="S685" s="14">
        <v>121619771</v>
      </c>
      <c r="T685" s="14">
        <v>118487269</v>
      </c>
      <c r="U685" s="14">
        <v>111347060</v>
      </c>
      <c r="V685" s="14">
        <v>117889087</v>
      </c>
      <c r="W685" s="14">
        <v>111845612</v>
      </c>
      <c r="X685" s="14">
        <v>104209596</v>
      </c>
      <c r="Y685" s="14">
        <v>103239715</v>
      </c>
      <c r="Z685" s="14">
        <v>100477393</v>
      </c>
      <c r="AA685" s="14">
        <v>106970760</v>
      </c>
      <c r="AB685" s="14">
        <v>112518308</v>
      </c>
      <c r="AC685" s="14">
        <v>107444613</v>
      </c>
      <c r="AD685" s="14">
        <v>98307387</v>
      </c>
      <c r="AE685" s="14">
        <v>106368552</v>
      </c>
      <c r="AF685" s="14">
        <v>95321938</v>
      </c>
      <c r="AG685" s="14">
        <v>105978123</v>
      </c>
      <c r="AH685" s="14">
        <v>100059735</v>
      </c>
    </row>
    <row r="686" spans="1:34" ht="14.5" x14ac:dyDescent="0.35">
      <c r="A686" s="14" t="s">
        <v>151</v>
      </c>
      <c r="B686" s="14" t="s">
        <v>82</v>
      </c>
      <c r="C686" s="19">
        <f t="shared" si="10"/>
        <v>6028226.5</v>
      </c>
      <c r="D686" s="17">
        <v>5790141</v>
      </c>
      <c r="E686" s="14">
        <v>6047749</v>
      </c>
      <c r="F686" s="14">
        <v>6540049</v>
      </c>
      <c r="G686" s="14">
        <v>5734967</v>
      </c>
      <c r="H686" s="14">
        <v>7837006</v>
      </c>
      <c r="I686" s="14">
        <v>8481253</v>
      </c>
      <c r="J686" s="14">
        <v>6175525</v>
      </c>
      <c r="K686" s="14">
        <v>6032954</v>
      </c>
      <c r="L686" s="14">
        <v>4572066</v>
      </c>
      <c r="M686" s="14">
        <v>4525243</v>
      </c>
      <c r="N686" s="14">
        <v>6117627</v>
      </c>
      <c r="O686" s="14">
        <v>7576434</v>
      </c>
      <c r="P686" s="14">
        <v>6305172</v>
      </c>
      <c r="Q686" s="14">
        <v>1681860</v>
      </c>
      <c r="R686" s="14">
        <v>357046</v>
      </c>
      <c r="S686" s="14">
        <v>1681055</v>
      </c>
      <c r="T686" s="14">
        <v>2054387</v>
      </c>
      <c r="U686" s="14">
        <v>1253352</v>
      </c>
      <c r="V686" s="14">
        <v>240232</v>
      </c>
      <c r="W686" s="14">
        <v>74012</v>
      </c>
      <c r="X686" s="14">
        <v>1328760</v>
      </c>
      <c r="Y686" s="14">
        <v>889216</v>
      </c>
      <c r="Z686" s="14">
        <v>2027472</v>
      </c>
      <c r="AA686" s="14">
        <v>3384292</v>
      </c>
      <c r="AB686" s="14">
        <v>2125829</v>
      </c>
      <c r="AC686" s="14">
        <v>5800588</v>
      </c>
      <c r="AD686" s="14">
        <v>6910227</v>
      </c>
      <c r="AE686" s="14">
        <v>2419866</v>
      </c>
      <c r="AF686" s="14">
        <v>83476</v>
      </c>
      <c r="AG686" s="14">
        <v>107629</v>
      </c>
      <c r="AH686" s="14">
        <v>39599</v>
      </c>
    </row>
    <row r="687" spans="1:34" ht="14.5" x14ac:dyDescent="0.35">
      <c r="A687" s="14" t="s">
        <v>151</v>
      </c>
      <c r="B687" s="14" t="s">
        <v>83</v>
      </c>
      <c r="C687" s="19">
        <f t="shared" si="10"/>
        <v>0</v>
      </c>
      <c r="D687" s="17">
        <v>0</v>
      </c>
      <c r="E687" s="14">
        <v>0</v>
      </c>
      <c r="F687" s="14">
        <v>0</v>
      </c>
      <c r="G687" s="14">
        <v>0</v>
      </c>
      <c r="H687" s="14">
        <v>0</v>
      </c>
      <c r="I687" s="14">
        <v>0</v>
      </c>
      <c r="J687" s="14">
        <v>0</v>
      </c>
      <c r="K687" s="14">
        <v>1251369</v>
      </c>
      <c r="L687" s="14">
        <v>2227684</v>
      </c>
      <c r="M687" s="14">
        <v>899647</v>
      </c>
      <c r="N687" s="14">
        <v>0</v>
      </c>
      <c r="O687" s="14">
        <v>204074</v>
      </c>
      <c r="P687" s="14">
        <v>0</v>
      </c>
      <c r="Q687" s="14">
        <v>1857500</v>
      </c>
      <c r="R687" s="14">
        <v>9749351</v>
      </c>
      <c r="S687" s="14">
        <v>4207616</v>
      </c>
      <c r="T687" s="14">
        <v>4401794</v>
      </c>
      <c r="U687" s="14">
        <v>13442948</v>
      </c>
      <c r="V687" s="14">
        <v>2644718</v>
      </c>
      <c r="W687" s="14">
        <v>3595157</v>
      </c>
      <c r="X687" s="14">
        <v>13581288</v>
      </c>
      <c r="Y687" s="14">
        <v>13892710</v>
      </c>
      <c r="Z687" s="14">
        <v>13319056</v>
      </c>
      <c r="AA687" s="14">
        <v>806667</v>
      </c>
      <c r="AB687" s="14">
        <v>0</v>
      </c>
      <c r="AC687" s="14">
        <v>0</v>
      </c>
      <c r="AD687" s="14">
        <v>0</v>
      </c>
      <c r="AE687" s="14">
        <v>0</v>
      </c>
      <c r="AF687" s="14">
        <v>0</v>
      </c>
      <c r="AG687" s="14">
        <v>0</v>
      </c>
      <c r="AH687" s="14">
        <v>3135880</v>
      </c>
    </row>
    <row r="688" spans="1:34" ht="14.5" x14ac:dyDescent="0.35">
      <c r="A688" s="14" t="s">
        <v>151</v>
      </c>
      <c r="B688" s="20" t="s">
        <v>84</v>
      </c>
      <c r="C688" s="19">
        <f t="shared" si="10"/>
        <v>118897391.5</v>
      </c>
      <c r="D688" s="17">
        <v>112414862</v>
      </c>
      <c r="E688" s="14">
        <v>122749092</v>
      </c>
      <c r="F688" s="14">
        <v>122377144</v>
      </c>
      <c r="G688" s="14">
        <v>118048468</v>
      </c>
      <c r="H688" s="14">
        <v>119958796</v>
      </c>
      <c r="I688" s="14">
        <v>121489303</v>
      </c>
      <c r="J688" s="14">
        <v>112992516</v>
      </c>
      <c r="K688" s="14">
        <v>112702124</v>
      </c>
      <c r="L688" s="14">
        <v>114957800</v>
      </c>
      <c r="M688" s="14">
        <v>114594397</v>
      </c>
      <c r="N688" s="14">
        <v>117668998</v>
      </c>
      <c r="O688" s="14">
        <v>108983113</v>
      </c>
      <c r="P688" s="14">
        <v>121294978</v>
      </c>
      <c r="Q688" s="14">
        <v>122849296</v>
      </c>
      <c r="R688" s="14">
        <v>122663135</v>
      </c>
      <c r="S688" s="14">
        <v>127508442</v>
      </c>
      <c r="T688" s="14">
        <v>124943450</v>
      </c>
      <c r="U688" s="14">
        <v>126043360</v>
      </c>
      <c r="V688" s="14">
        <v>120774037</v>
      </c>
      <c r="W688" s="14">
        <v>115514781</v>
      </c>
      <c r="X688" s="14">
        <v>119119644</v>
      </c>
      <c r="Y688" s="14">
        <v>118021641</v>
      </c>
      <c r="Z688" s="14">
        <v>115823921</v>
      </c>
      <c r="AA688" s="14">
        <v>111161719</v>
      </c>
      <c r="AB688" s="14">
        <v>114644137</v>
      </c>
      <c r="AC688" s="14">
        <v>113245201</v>
      </c>
      <c r="AD688" s="14">
        <v>105217614</v>
      </c>
      <c r="AE688" s="14">
        <v>108788418</v>
      </c>
      <c r="AF688" s="14">
        <v>95405414</v>
      </c>
      <c r="AG688" s="14">
        <v>106085752</v>
      </c>
      <c r="AH688" s="14">
        <v>103235214</v>
      </c>
    </row>
    <row r="689" spans="1:34" ht="14.5" x14ac:dyDescent="0.35">
      <c r="A689" s="14" t="s">
        <v>151</v>
      </c>
      <c r="B689" s="14" t="s">
        <v>85</v>
      </c>
      <c r="C689" s="19">
        <f t="shared" si="10"/>
        <v>0</v>
      </c>
      <c r="D689" s="17" t="s">
        <v>72</v>
      </c>
      <c r="E689" s="14" t="s">
        <v>72</v>
      </c>
      <c r="F689" s="14" t="s">
        <v>72</v>
      </c>
      <c r="G689" s="14" t="s">
        <v>72</v>
      </c>
      <c r="H689" s="14" t="s">
        <v>72</v>
      </c>
      <c r="I689" s="14" t="s">
        <v>72</v>
      </c>
      <c r="J689" s="14" t="s">
        <v>72</v>
      </c>
      <c r="K689" s="14" t="s">
        <v>72</v>
      </c>
      <c r="L689" s="14" t="s">
        <v>72</v>
      </c>
      <c r="M689" s="14" t="s">
        <v>72</v>
      </c>
      <c r="N689" s="14" t="s">
        <v>72</v>
      </c>
      <c r="O689" s="14" t="s">
        <v>72</v>
      </c>
      <c r="P689" s="14" t="s">
        <v>72</v>
      </c>
      <c r="Q689" s="14" t="s">
        <v>72</v>
      </c>
      <c r="R689" s="14" t="s">
        <v>72</v>
      </c>
      <c r="S689" s="14" t="s">
        <v>72</v>
      </c>
      <c r="T689" s="14" t="s">
        <v>72</v>
      </c>
      <c r="U689" s="14" t="s">
        <v>72</v>
      </c>
      <c r="V689" s="14" t="s">
        <v>72</v>
      </c>
      <c r="W689" s="14" t="s">
        <v>72</v>
      </c>
      <c r="X689" s="14" t="s">
        <v>72</v>
      </c>
      <c r="Y689" s="14" t="s">
        <v>72</v>
      </c>
      <c r="Z689" s="14" t="s">
        <v>72</v>
      </c>
      <c r="AA689" s="14" t="s">
        <v>72</v>
      </c>
      <c r="AB689" s="14" t="s">
        <v>72</v>
      </c>
      <c r="AC689" s="14" t="s">
        <v>72</v>
      </c>
      <c r="AD689" s="14" t="s">
        <v>72</v>
      </c>
      <c r="AE689" s="14" t="s">
        <v>72</v>
      </c>
      <c r="AF689" s="14" t="s">
        <v>72</v>
      </c>
      <c r="AG689" s="14" t="s">
        <v>72</v>
      </c>
      <c r="AH689" s="14" t="s">
        <v>72</v>
      </c>
    </row>
    <row r="690" spans="1:34" ht="14.5" x14ac:dyDescent="0.35">
      <c r="A690" s="14" t="s">
        <v>151</v>
      </c>
      <c r="B690" s="14" t="s">
        <v>86</v>
      </c>
      <c r="C690" s="19">
        <f t="shared" si="10"/>
        <v>0</v>
      </c>
      <c r="D690" s="17" t="s">
        <v>72</v>
      </c>
      <c r="E690" s="14" t="s">
        <v>72</v>
      </c>
      <c r="F690" s="14" t="s">
        <v>72</v>
      </c>
      <c r="G690" s="14" t="s">
        <v>72</v>
      </c>
      <c r="H690" s="14" t="s">
        <v>72</v>
      </c>
      <c r="I690" s="14" t="s">
        <v>72</v>
      </c>
      <c r="J690" s="14" t="s">
        <v>72</v>
      </c>
      <c r="K690" s="14" t="s">
        <v>72</v>
      </c>
      <c r="L690" s="14" t="s">
        <v>72</v>
      </c>
      <c r="M690" s="14" t="s">
        <v>72</v>
      </c>
      <c r="N690" s="14" t="s">
        <v>72</v>
      </c>
      <c r="O690" s="14" t="s">
        <v>72</v>
      </c>
      <c r="P690" s="14" t="s">
        <v>72</v>
      </c>
      <c r="Q690" s="14" t="s">
        <v>72</v>
      </c>
      <c r="R690" s="14" t="s">
        <v>72</v>
      </c>
      <c r="S690" s="14" t="s">
        <v>72</v>
      </c>
      <c r="T690" s="14" t="s">
        <v>72</v>
      </c>
      <c r="U690" s="14" t="s">
        <v>72</v>
      </c>
      <c r="V690" s="14" t="s">
        <v>72</v>
      </c>
      <c r="W690" s="14" t="s">
        <v>72</v>
      </c>
      <c r="X690" s="14" t="s">
        <v>72</v>
      </c>
      <c r="Y690" s="14" t="s">
        <v>72</v>
      </c>
      <c r="Z690" s="14" t="s">
        <v>72</v>
      </c>
      <c r="AA690" s="14" t="s">
        <v>72</v>
      </c>
      <c r="AB690" s="14" t="s">
        <v>72</v>
      </c>
      <c r="AC690" s="14" t="s">
        <v>72</v>
      </c>
      <c r="AD690" s="14" t="s">
        <v>72</v>
      </c>
      <c r="AE690" s="14" t="s">
        <v>72</v>
      </c>
      <c r="AF690" s="14" t="s">
        <v>72</v>
      </c>
      <c r="AG690" s="14" t="s">
        <v>72</v>
      </c>
      <c r="AH690" s="14" t="s">
        <v>72</v>
      </c>
    </row>
    <row r="691" spans="1:34" ht="14.5" x14ac:dyDescent="0.35">
      <c r="A691" s="14" t="s">
        <v>151</v>
      </c>
      <c r="B691" s="14" t="s">
        <v>87</v>
      </c>
      <c r="C691" s="19">
        <f t="shared" si="10"/>
        <v>92187940.25</v>
      </c>
      <c r="D691" s="17">
        <v>88672937</v>
      </c>
      <c r="E691" s="14">
        <v>91921848</v>
      </c>
      <c r="F691" s="14">
        <v>95568004</v>
      </c>
      <c r="G691" s="14">
        <v>92588972</v>
      </c>
      <c r="H691" s="14">
        <v>94935158</v>
      </c>
      <c r="I691" s="14">
        <v>92569534</v>
      </c>
      <c r="J691" s="14">
        <v>91446084</v>
      </c>
      <c r="K691" s="14">
        <v>92605231</v>
      </c>
      <c r="L691" s="14">
        <v>95173582</v>
      </c>
      <c r="M691" s="14">
        <v>95230803</v>
      </c>
      <c r="N691" s="14">
        <v>94564763</v>
      </c>
      <c r="O691" s="14">
        <v>93654152</v>
      </c>
      <c r="P691" s="14">
        <v>102320575</v>
      </c>
      <c r="Q691" s="14">
        <v>104526113</v>
      </c>
      <c r="R691" s="14">
        <v>101899292</v>
      </c>
      <c r="S691" s="14">
        <v>98602601</v>
      </c>
      <c r="T691" s="14">
        <v>92097202</v>
      </c>
      <c r="U691" s="14">
        <v>96659455</v>
      </c>
      <c r="V691" s="14">
        <v>100213318</v>
      </c>
      <c r="W691" s="14">
        <v>101776743</v>
      </c>
      <c r="X691" s="14">
        <v>104370569</v>
      </c>
      <c r="Y691" s="14">
        <v>103479677</v>
      </c>
      <c r="Z691" s="14">
        <v>100506195</v>
      </c>
      <c r="AA691" s="14">
        <v>97390660</v>
      </c>
      <c r="AB691" s="14">
        <v>96301566</v>
      </c>
      <c r="AC691" s="14">
        <v>94701134</v>
      </c>
      <c r="AD691" s="14">
        <v>91159987</v>
      </c>
      <c r="AE691" s="14">
        <v>87588602</v>
      </c>
      <c r="AF691" s="14">
        <v>83840225</v>
      </c>
      <c r="AG691" s="14">
        <v>84518543</v>
      </c>
      <c r="AH691" s="14">
        <v>82366869</v>
      </c>
    </row>
    <row r="692" spans="1:34" ht="14.5" x14ac:dyDescent="0.35">
      <c r="A692" s="14" t="s">
        <v>151</v>
      </c>
      <c r="B692" s="14" t="s">
        <v>88</v>
      </c>
      <c r="C692" s="19">
        <f t="shared" si="10"/>
        <v>8658658.5</v>
      </c>
      <c r="D692" s="17">
        <v>7945332</v>
      </c>
      <c r="E692" s="14">
        <v>8911569</v>
      </c>
      <c r="F692" s="14">
        <v>8870771</v>
      </c>
      <c r="G692" s="14">
        <v>8906962</v>
      </c>
      <c r="H692" s="14">
        <v>9116127</v>
      </c>
      <c r="I692" s="14">
        <v>9305012</v>
      </c>
      <c r="J692" s="14">
        <v>11451880</v>
      </c>
      <c r="K692" s="14">
        <v>9992639</v>
      </c>
      <c r="L692" s="14">
        <v>9198981</v>
      </c>
      <c r="M692" s="14">
        <v>9361428</v>
      </c>
      <c r="N692" s="14">
        <v>9083972</v>
      </c>
      <c r="O692" s="14">
        <v>4046710</v>
      </c>
      <c r="P692" s="14">
        <v>2999260</v>
      </c>
      <c r="Q692" s="14">
        <v>4292693</v>
      </c>
      <c r="R692" s="14">
        <v>5619061</v>
      </c>
      <c r="S692" s="14">
        <v>11333864</v>
      </c>
      <c r="T692" s="14">
        <v>13991287</v>
      </c>
      <c r="U692" s="14">
        <v>10112012</v>
      </c>
      <c r="V692" s="14">
        <v>4500202</v>
      </c>
      <c r="W692" s="14">
        <v>632604</v>
      </c>
      <c r="X692" s="14">
        <v>401647</v>
      </c>
      <c r="Y692" s="14">
        <v>501329</v>
      </c>
      <c r="Z692" s="14">
        <v>0</v>
      </c>
      <c r="AA692" s="14">
        <v>0</v>
      </c>
      <c r="AB692" s="14">
        <v>0</v>
      </c>
      <c r="AC692" s="14">
        <v>0</v>
      </c>
      <c r="AD692" s="14">
        <v>0</v>
      </c>
      <c r="AE692" s="14">
        <v>0</v>
      </c>
      <c r="AF692" s="14">
        <v>0</v>
      </c>
      <c r="AG692" s="14">
        <v>0</v>
      </c>
      <c r="AH692" s="14">
        <v>0</v>
      </c>
    </row>
    <row r="693" spans="1:34" ht="14.5" x14ac:dyDescent="0.35">
      <c r="A693" s="14" t="s">
        <v>151</v>
      </c>
      <c r="B693" s="14" t="s">
        <v>89</v>
      </c>
      <c r="C693" s="19">
        <f t="shared" si="10"/>
        <v>410848.25</v>
      </c>
      <c r="D693" s="17">
        <v>393637</v>
      </c>
      <c r="E693" s="14">
        <v>415876</v>
      </c>
      <c r="F693" s="14">
        <v>430721</v>
      </c>
      <c r="G693" s="14">
        <v>403159</v>
      </c>
      <c r="H693" s="14">
        <v>416528</v>
      </c>
      <c r="I693" s="14">
        <v>605375</v>
      </c>
      <c r="J693" s="14">
        <v>416134</v>
      </c>
      <c r="K693" s="14">
        <v>440435</v>
      </c>
      <c r="L693" s="14">
        <v>445628</v>
      </c>
      <c r="M693" s="14">
        <v>461327</v>
      </c>
      <c r="N693" s="14">
        <v>484</v>
      </c>
      <c r="O693" s="14">
        <v>420152</v>
      </c>
      <c r="P693" s="14">
        <v>461436</v>
      </c>
      <c r="Q693" s="14">
        <v>477943</v>
      </c>
      <c r="R693" s="14">
        <v>499344</v>
      </c>
      <c r="S693" s="14">
        <v>508098</v>
      </c>
      <c r="T693" s="14">
        <v>517551</v>
      </c>
      <c r="U693" s="14">
        <v>2105726</v>
      </c>
      <c r="V693" s="14">
        <v>1565547</v>
      </c>
      <c r="W693" s="14">
        <v>0</v>
      </c>
      <c r="X693" s="14">
        <v>0</v>
      </c>
      <c r="Y693" s="14">
        <v>0</v>
      </c>
      <c r="Z693" s="14">
        <v>0</v>
      </c>
      <c r="AA693" s="14">
        <v>0</v>
      </c>
      <c r="AB693" s="14">
        <v>0</v>
      </c>
      <c r="AC693" s="14">
        <v>0</v>
      </c>
      <c r="AD693" s="14">
        <v>0</v>
      </c>
      <c r="AE693" s="14">
        <v>0</v>
      </c>
      <c r="AF693" s="14">
        <v>0</v>
      </c>
      <c r="AG693" s="14">
        <v>0</v>
      </c>
      <c r="AH693" s="14">
        <v>0</v>
      </c>
    </row>
    <row r="694" spans="1:34" ht="14.5" x14ac:dyDescent="0.35">
      <c r="A694" s="14" t="s">
        <v>151</v>
      </c>
      <c r="B694" s="14" t="s">
        <v>90</v>
      </c>
      <c r="C694" s="19">
        <f t="shared" si="10"/>
        <v>101257447</v>
      </c>
      <c r="D694" s="17">
        <v>97011906</v>
      </c>
      <c r="E694" s="14">
        <v>101249293</v>
      </c>
      <c r="F694" s="14">
        <v>104869496</v>
      </c>
      <c r="G694" s="14">
        <v>101899093</v>
      </c>
      <c r="H694" s="14">
        <v>104467813</v>
      </c>
      <c r="I694" s="14">
        <v>102479921</v>
      </c>
      <c r="J694" s="14">
        <v>103314098</v>
      </c>
      <c r="K694" s="14">
        <v>103038305</v>
      </c>
      <c r="L694" s="14">
        <v>104818191</v>
      </c>
      <c r="M694" s="14">
        <v>105053558</v>
      </c>
      <c r="N694" s="14">
        <v>103649219</v>
      </c>
      <c r="O694" s="14">
        <v>98121014</v>
      </c>
      <c r="P694" s="14">
        <v>105781271</v>
      </c>
      <c r="Q694" s="14">
        <v>109296749</v>
      </c>
      <c r="R694" s="14">
        <v>108017697</v>
      </c>
      <c r="S694" s="14">
        <v>110444563</v>
      </c>
      <c r="T694" s="14">
        <v>106606040</v>
      </c>
      <c r="U694" s="14">
        <v>108877193</v>
      </c>
      <c r="V694" s="14">
        <v>106279067</v>
      </c>
      <c r="W694" s="14">
        <v>102409347</v>
      </c>
      <c r="X694" s="14">
        <v>104772216</v>
      </c>
      <c r="Y694" s="14">
        <v>103981006</v>
      </c>
      <c r="Z694" s="14">
        <v>100506195</v>
      </c>
      <c r="AA694" s="14">
        <v>97390660</v>
      </c>
      <c r="AB694" s="14">
        <v>96301566</v>
      </c>
      <c r="AC694" s="14">
        <v>94701134</v>
      </c>
      <c r="AD694" s="14">
        <v>91159987</v>
      </c>
      <c r="AE694" s="14">
        <v>87588602</v>
      </c>
      <c r="AF694" s="14">
        <v>83840225</v>
      </c>
      <c r="AG694" s="14">
        <v>84518543</v>
      </c>
      <c r="AH694" s="14">
        <v>82366869</v>
      </c>
    </row>
    <row r="695" spans="1:34" ht="14.5" x14ac:dyDescent="0.35">
      <c r="A695" s="14" t="s">
        <v>151</v>
      </c>
      <c r="B695" s="14" t="s">
        <v>91</v>
      </c>
      <c r="C695" s="19">
        <f t="shared" si="10"/>
        <v>2352369</v>
      </c>
      <c r="D695" s="17">
        <v>2142041</v>
      </c>
      <c r="E695" s="14">
        <v>2340308</v>
      </c>
      <c r="F695" s="14">
        <v>2528022</v>
      </c>
      <c r="G695" s="14">
        <v>2399105</v>
      </c>
      <c r="H695" s="14">
        <v>2412215</v>
      </c>
      <c r="I695" s="14">
        <v>2090106</v>
      </c>
      <c r="J695" s="14">
        <v>2333108</v>
      </c>
      <c r="K695" s="14">
        <v>2359430</v>
      </c>
      <c r="L695" s="14">
        <v>2368855</v>
      </c>
      <c r="M695" s="14">
        <v>1927006</v>
      </c>
      <c r="N695" s="14">
        <v>1899233</v>
      </c>
      <c r="O695" s="14">
        <v>1792173</v>
      </c>
      <c r="P695" s="14">
        <v>2144060</v>
      </c>
      <c r="Q695" s="14">
        <v>2005136</v>
      </c>
      <c r="R695" s="14">
        <v>2353796</v>
      </c>
      <c r="S695" s="14">
        <v>2584479</v>
      </c>
      <c r="T695" s="14">
        <v>2922287</v>
      </c>
      <c r="U695" s="14">
        <v>2919243</v>
      </c>
      <c r="V695" s="14">
        <v>2882639</v>
      </c>
      <c r="W695" s="14">
        <v>2821309</v>
      </c>
      <c r="X695" s="14">
        <v>2887280</v>
      </c>
      <c r="Y695" s="14">
        <v>2973171</v>
      </c>
      <c r="Z695" s="14">
        <v>2872197</v>
      </c>
      <c r="AA695" s="14">
        <v>4098164</v>
      </c>
      <c r="AB695" s="14">
        <v>4026079</v>
      </c>
      <c r="AC695" s="14">
        <v>4436534</v>
      </c>
      <c r="AD695" s="14">
        <v>4541485</v>
      </c>
      <c r="AE695" s="14">
        <v>4557801</v>
      </c>
      <c r="AF695" s="14">
        <v>4466876</v>
      </c>
      <c r="AG695" s="14">
        <v>4371282</v>
      </c>
      <c r="AH695" s="14">
        <v>4347354</v>
      </c>
    </row>
    <row r="696" spans="1:34" ht="14.5" x14ac:dyDescent="0.35">
      <c r="A696" s="14" t="s">
        <v>151</v>
      </c>
      <c r="B696" s="14" t="s">
        <v>92</v>
      </c>
      <c r="C696" s="19">
        <f t="shared" si="10"/>
        <v>1892150</v>
      </c>
      <c r="D696" s="17">
        <v>4083510</v>
      </c>
      <c r="E696" s="14">
        <v>3402327</v>
      </c>
      <c r="F696" s="14">
        <v>53295</v>
      </c>
      <c r="G696" s="14">
        <v>29468</v>
      </c>
      <c r="H696" s="14">
        <v>30268</v>
      </c>
      <c r="I696" s="14">
        <v>190098</v>
      </c>
      <c r="J696" s="14">
        <v>331263</v>
      </c>
      <c r="K696" s="14">
        <v>214848</v>
      </c>
      <c r="L696" s="14">
        <v>302005</v>
      </c>
      <c r="M696" s="14">
        <v>456671</v>
      </c>
      <c r="N696" s="14">
        <v>2553774</v>
      </c>
      <c r="O696" s="14">
        <v>1939287</v>
      </c>
      <c r="P696" s="14">
        <v>4000591</v>
      </c>
      <c r="Q696" s="14">
        <v>2887818</v>
      </c>
      <c r="R696" s="14">
        <v>2473613</v>
      </c>
      <c r="S696" s="14">
        <v>4411246</v>
      </c>
      <c r="T696" s="14">
        <v>5258329</v>
      </c>
      <c r="U696" s="14">
        <v>4817768</v>
      </c>
      <c r="V696" s="14">
        <v>2474343</v>
      </c>
      <c r="W696" s="14">
        <v>2175612</v>
      </c>
      <c r="X696" s="14">
        <v>1656102</v>
      </c>
      <c r="Y696" s="14">
        <v>1108301</v>
      </c>
      <c r="Z696" s="14">
        <v>3561049</v>
      </c>
      <c r="AA696" s="14">
        <v>2004494</v>
      </c>
      <c r="AB696" s="14">
        <v>219123</v>
      </c>
      <c r="AC696" s="14">
        <v>40982</v>
      </c>
      <c r="AD696" s="14">
        <v>1172</v>
      </c>
      <c r="AE696" s="14">
        <v>28736</v>
      </c>
      <c r="AF696" s="14">
        <v>314833</v>
      </c>
      <c r="AG696" s="14">
        <v>553719</v>
      </c>
      <c r="AH696" s="14">
        <v>10957882</v>
      </c>
    </row>
    <row r="697" spans="1:34" ht="14.5" x14ac:dyDescent="0.35">
      <c r="A697" s="14" t="s">
        <v>151</v>
      </c>
      <c r="B697" s="14" t="s">
        <v>93</v>
      </c>
      <c r="C697" s="19">
        <f t="shared" si="10"/>
        <v>5461302.5</v>
      </c>
      <c r="D697" s="17">
        <v>5403007</v>
      </c>
      <c r="E697" s="14">
        <v>5490130</v>
      </c>
      <c r="F697" s="14">
        <v>5408922</v>
      </c>
      <c r="G697" s="14">
        <v>5543151</v>
      </c>
      <c r="H697" s="14">
        <v>5452288</v>
      </c>
      <c r="I697" s="14">
        <v>5111026</v>
      </c>
      <c r="J697" s="14">
        <v>5379559</v>
      </c>
      <c r="K697" s="14">
        <v>5535180</v>
      </c>
      <c r="L697" s="14">
        <v>5676320</v>
      </c>
      <c r="M697" s="14">
        <v>6491641</v>
      </c>
      <c r="N697" s="14">
        <v>6403217</v>
      </c>
      <c r="O697" s="14">
        <v>6246131</v>
      </c>
      <c r="P697" s="14">
        <v>6738319</v>
      </c>
      <c r="Q697" s="14">
        <v>6917662</v>
      </c>
      <c r="R697" s="14">
        <v>7003745</v>
      </c>
      <c r="S697" s="14">
        <v>7381644</v>
      </c>
      <c r="T697" s="14">
        <v>7811664</v>
      </c>
      <c r="U697" s="14">
        <v>7994648</v>
      </c>
      <c r="V697" s="14">
        <v>7971953</v>
      </c>
      <c r="W697" s="14">
        <v>8008765</v>
      </c>
      <c r="X697" s="14">
        <v>8149525</v>
      </c>
      <c r="Y697" s="14">
        <v>8157531</v>
      </c>
      <c r="Z697" s="14">
        <v>7146765</v>
      </c>
      <c r="AA697" s="14">
        <v>7342958</v>
      </c>
      <c r="AB697" s="14">
        <v>7475091</v>
      </c>
      <c r="AC697" s="14">
        <v>7228086</v>
      </c>
      <c r="AD697" s="14">
        <v>6925090</v>
      </c>
      <c r="AE697" s="14">
        <v>7010035</v>
      </c>
      <c r="AF697" s="14">
        <v>6627887</v>
      </c>
      <c r="AG697" s="14">
        <v>6489739</v>
      </c>
      <c r="AH697" s="14">
        <v>6253358</v>
      </c>
    </row>
    <row r="698" spans="1:34" ht="14.5" x14ac:dyDescent="0.35">
      <c r="A698" s="14" t="s">
        <v>151</v>
      </c>
      <c r="B698" s="14" t="s">
        <v>94</v>
      </c>
      <c r="C698" s="19">
        <f t="shared" si="10"/>
        <v>297753.75</v>
      </c>
      <c r="D698" s="17">
        <v>-217399</v>
      </c>
      <c r="E698" s="14">
        <v>154301</v>
      </c>
      <c r="F698" s="14">
        <v>576195</v>
      </c>
      <c r="G698" s="14">
        <v>677918</v>
      </c>
      <c r="H698" s="14">
        <v>1271219</v>
      </c>
      <c r="I698" s="14">
        <v>1567998</v>
      </c>
      <c r="J698" s="14">
        <v>1336976</v>
      </c>
      <c r="K698" s="14">
        <v>1554360</v>
      </c>
      <c r="L698" s="14">
        <v>1792429</v>
      </c>
      <c r="M698" s="14">
        <v>665520</v>
      </c>
      <c r="N698" s="14">
        <v>909497</v>
      </c>
      <c r="O698" s="14">
        <v>884508</v>
      </c>
      <c r="P698" s="14">
        <v>1381430</v>
      </c>
      <c r="Q698" s="14">
        <v>1741932</v>
      </c>
      <c r="R698" s="14">
        <v>0</v>
      </c>
      <c r="S698" s="14">
        <v>0</v>
      </c>
      <c r="T698" s="14">
        <v>0</v>
      </c>
      <c r="U698" s="14">
        <v>0</v>
      </c>
      <c r="V698" s="14">
        <v>0</v>
      </c>
      <c r="W698" s="14">
        <v>0</v>
      </c>
      <c r="X698" s="14">
        <v>0</v>
      </c>
      <c r="Y698" s="14">
        <v>0</v>
      </c>
      <c r="Z698" s="14">
        <v>0</v>
      </c>
      <c r="AA698" s="14">
        <v>0</v>
      </c>
      <c r="AB698" s="14">
        <v>0</v>
      </c>
      <c r="AC698" s="14">
        <v>0</v>
      </c>
      <c r="AD698" s="14">
        <v>0</v>
      </c>
      <c r="AE698" s="14">
        <v>0</v>
      </c>
      <c r="AF698" s="14">
        <v>0</v>
      </c>
      <c r="AG698" s="14">
        <v>0</v>
      </c>
      <c r="AH698" s="14">
        <v>0</v>
      </c>
    </row>
    <row r="699" spans="1:34" ht="14.5" x14ac:dyDescent="0.35">
      <c r="A699" s="14" t="s">
        <v>151</v>
      </c>
      <c r="B699" s="14" t="s">
        <v>95</v>
      </c>
      <c r="C699" s="19">
        <f t="shared" si="10"/>
        <v>7636369</v>
      </c>
      <c r="D699" s="17">
        <v>3991797</v>
      </c>
      <c r="E699" s="14">
        <v>10112733</v>
      </c>
      <c r="F699" s="14">
        <v>8941213</v>
      </c>
      <c r="G699" s="14">
        <v>7499733</v>
      </c>
      <c r="H699" s="14">
        <v>6324993</v>
      </c>
      <c r="I699" s="14">
        <v>10050154</v>
      </c>
      <c r="J699" s="14">
        <v>297513</v>
      </c>
      <c r="K699" s="14">
        <v>0</v>
      </c>
      <c r="L699" s="14">
        <v>0</v>
      </c>
      <c r="M699" s="14">
        <v>0</v>
      </c>
      <c r="N699" s="14">
        <v>2254058</v>
      </c>
      <c r="O699" s="14">
        <v>0</v>
      </c>
      <c r="P699" s="14">
        <v>1249307</v>
      </c>
      <c r="Q699" s="14">
        <v>0</v>
      </c>
      <c r="R699" s="14">
        <v>0</v>
      </c>
      <c r="S699" s="14">
        <v>0</v>
      </c>
      <c r="T699" s="14">
        <v>0</v>
      </c>
      <c r="U699" s="14">
        <v>0</v>
      </c>
      <c r="V699" s="14">
        <v>0</v>
      </c>
      <c r="W699" s="14">
        <v>0</v>
      </c>
      <c r="X699" s="14">
        <v>0</v>
      </c>
      <c r="Y699" s="14">
        <v>0</v>
      </c>
      <c r="Z699" s="14">
        <v>0</v>
      </c>
      <c r="AA699" s="14">
        <v>0</v>
      </c>
      <c r="AB699" s="14">
        <v>6249131</v>
      </c>
      <c r="AC699" s="14">
        <v>6602996</v>
      </c>
      <c r="AD699" s="14">
        <v>2971852</v>
      </c>
      <c r="AE699" s="14">
        <v>10072794</v>
      </c>
      <c r="AF699" s="14">
        <v>740387</v>
      </c>
      <c r="AG699" s="14">
        <v>10864462</v>
      </c>
      <c r="AH699" s="14">
        <v>0</v>
      </c>
    </row>
    <row r="700" spans="1:34" ht="14.5" x14ac:dyDescent="0.35">
      <c r="A700" s="14" t="s">
        <v>151</v>
      </c>
      <c r="B700" s="20" t="s">
        <v>96</v>
      </c>
      <c r="C700" s="19">
        <f t="shared" si="10"/>
        <v>118897391.5</v>
      </c>
      <c r="D700" s="17">
        <v>112414862</v>
      </c>
      <c r="E700" s="14">
        <v>122749092</v>
      </c>
      <c r="F700" s="14">
        <v>122377144</v>
      </c>
      <c r="G700" s="14">
        <v>118048468</v>
      </c>
      <c r="H700" s="14">
        <v>119958796</v>
      </c>
      <c r="I700" s="14">
        <v>121489303</v>
      </c>
      <c r="J700" s="14">
        <v>112992516</v>
      </c>
      <c r="K700" s="14">
        <v>112702124</v>
      </c>
      <c r="L700" s="14">
        <v>114957800</v>
      </c>
      <c r="M700" s="14">
        <v>114594397</v>
      </c>
      <c r="N700" s="14">
        <v>117668998</v>
      </c>
      <c r="O700" s="14">
        <v>108983113</v>
      </c>
      <c r="P700" s="14">
        <v>121294978</v>
      </c>
      <c r="Q700" s="14">
        <v>122849296</v>
      </c>
      <c r="R700" s="14">
        <v>122663135</v>
      </c>
      <c r="S700" s="14">
        <v>127508442</v>
      </c>
      <c r="T700" s="14">
        <v>124943450</v>
      </c>
      <c r="U700" s="14">
        <v>126043360</v>
      </c>
      <c r="V700" s="14">
        <v>120774037</v>
      </c>
      <c r="W700" s="14">
        <v>115514781</v>
      </c>
      <c r="X700" s="14">
        <v>119119644</v>
      </c>
      <c r="Y700" s="14">
        <v>118021641</v>
      </c>
      <c r="Z700" s="14">
        <v>115823921</v>
      </c>
      <c r="AA700" s="14">
        <v>111161719</v>
      </c>
      <c r="AB700" s="14">
        <v>114644137</v>
      </c>
      <c r="AC700" s="14">
        <v>113245201</v>
      </c>
      <c r="AD700" s="14">
        <v>105217614</v>
      </c>
      <c r="AE700" s="14">
        <v>108788418</v>
      </c>
      <c r="AF700" s="14">
        <v>95405414</v>
      </c>
      <c r="AG700" s="14">
        <v>106085752</v>
      </c>
      <c r="AH700" s="14">
        <v>103235214</v>
      </c>
    </row>
    <row r="701" spans="1:34" ht="14.5" x14ac:dyDescent="0.35">
      <c r="A701" s="14" t="s">
        <v>151</v>
      </c>
      <c r="B701" s="14" t="s">
        <v>97</v>
      </c>
      <c r="C701" s="19">
        <f t="shared" si="10"/>
        <v>7636369</v>
      </c>
      <c r="D701" s="17">
        <v>3991797</v>
      </c>
      <c r="E701" s="14">
        <v>10112733</v>
      </c>
      <c r="F701" s="14">
        <v>8941213</v>
      </c>
      <c r="G701" s="14">
        <v>7499733</v>
      </c>
      <c r="H701" s="14">
        <v>6324993</v>
      </c>
      <c r="I701" s="14">
        <v>10050154</v>
      </c>
      <c r="J701" s="14">
        <v>297513</v>
      </c>
      <c r="K701" s="14">
        <v>-1251369</v>
      </c>
      <c r="L701" s="14">
        <v>-2227684</v>
      </c>
      <c r="M701" s="14">
        <v>-899647</v>
      </c>
      <c r="N701" s="14">
        <v>2254058</v>
      </c>
      <c r="O701" s="14">
        <v>-204074</v>
      </c>
      <c r="P701" s="14">
        <v>1249307</v>
      </c>
      <c r="Q701" s="14">
        <v>-1857500</v>
      </c>
      <c r="R701" s="14">
        <v>-9749351</v>
      </c>
      <c r="S701" s="14">
        <v>-4207616</v>
      </c>
      <c r="T701" s="14">
        <v>-4401794</v>
      </c>
      <c r="U701" s="14">
        <v>-13442948</v>
      </c>
      <c r="V701" s="14">
        <v>-2644718</v>
      </c>
      <c r="W701" s="14">
        <v>-3595157</v>
      </c>
      <c r="X701" s="14">
        <v>-13581288</v>
      </c>
      <c r="Y701" s="14">
        <v>-13892710</v>
      </c>
      <c r="Z701" s="14">
        <v>-13319056</v>
      </c>
      <c r="AA701" s="14">
        <v>-806667</v>
      </c>
      <c r="AB701" s="14">
        <v>6249131</v>
      </c>
      <c r="AC701" s="14">
        <v>6602996</v>
      </c>
      <c r="AD701" s="14">
        <v>2971852</v>
      </c>
      <c r="AE701" s="14">
        <v>10072794</v>
      </c>
      <c r="AF701" s="14">
        <v>740387</v>
      </c>
      <c r="AG701" s="14">
        <v>10864462</v>
      </c>
      <c r="AH701" s="14">
        <v>-3135880</v>
      </c>
    </row>
    <row r="702" spans="1:34" ht="14.5" x14ac:dyDescent="0.35">
      <c r="A702" s="14" t="s">
        <v>151</v>
      </c>
      <c r="B702" s="14" t="s">
        <v>98</v>
      </c>
      <c r="C702" s="19">
        <f t="shared" si="10"/>
        <v>1.07</v>
      </c>
      <c r="D702" s="17">
        <v>1.04</v>
      </c>
      <c r="E702" s="14">
        <v>1.0900000000000001</v>
      </c>
      <c r="F702" s="14">
        <v>1.08</v>
      </c>
      <c r="G702" s="14">
        <v>1.07</v>
      </c>
      <c r="H702" s="14">
        <v>1.06</v>
      </c>
      <c r="I702" s="14">
        <v>1.0900000000000001</v>
      </c>
      <c r="J702" s="14">
        <v>1</v>
      </c>
      <c r="K702" s="14">
        <v>0.99</v>
      </c>
      <c r="L702" s="14">
        <v>0.98</v>
      </c>
      <c r="M702" s="14">
        <v>0.99</v>
      </c>
      <c r="N702" s="14">
        <v>1.02</v>
      </c>
      <c r="O702" s="14">
        <v>1</v>
      </c>
      <c r="P702" s="14">
        <v>1.01</v>
      </c>
      <c r="Q702" s="14">
        <v>0.98</v>
      </c>
      <c r="R702" s="14">
        <v>0.92</v>
      </c>
      <c r="S702" s="14">
        <v>0.97</v>
      </c>
      <c r="T702" s="14">
        <v>0.96</v>
      </c>
      <c r="U702" s="14">
        <v>0.89</v>
      </c>
      <c r="V702" s="14">
        <v>0.98</v>
      </c>
      <c r="W702" s="14">
        <v>0.97</v>
      </c>
      <c r="X702" s="14">
        <v>0.89</v>
      </c>
      <c r="Y702" s="14">
        <v>0.88</v>
      </c>
      <c r="Z702" s="14">
        <v>0.89</v>
      </c>
      <c r="AA702" s="14">
        <v>0.99</v>
      </c>
      <c r="AB702" s="14">
        <v>1.06</v>
      </c>
      <c r="AC702" s="14">
        <v>1.06</v>
      </c>
      <c r="AD702" s="14">
        <v>1.03</v>
      </c>
      <c r="AE702" s="14">
        <v>1.1000000000000001</v>
      </c>
      <c r="AF702" s="14">
        <v>1.01</v>
      </c>
      <c r="AG702" s="14">
        <v>1.1100000000000001</v>
      </c>
      <c r="AH702" s="14">
        <v>0.97</v>
      </c>
    </row>
    <row r="703" spans="1:34" ht="14.5" x14ac:dyDescent="0.35">
      <c r="A703" s="14" t="s">
        <v>151</v>
      </c>
      <c r="B703" s="14" t="s">
        <v>99</v>
      </c>
      <c r="C703" s="19">
        <f t="shared" si="10"/>
        <v>0</v>
      </c>
    </row>
    <row r="704" spans="1:34" ht="14.5" x14ac:dyDescent="0.35">
      <c r="A704" s="14" t="s">
        <v>151</v>
      </c>
      <c r="B704" s="14" t="s">
        <v>35</v>
      </c>
      <c r="C704" s="19">
        <f t="shared" si="10"/>
        <v>0</v>
      </c>
      <c r="D704" s="17" t="s">
        <v>100</v>
      </c>
      <c r="E704" s="14" t="s">
        <v>101</v>
      </c>
      <c r="F704" s="14" t="s">
        <v>102</v>
      </c>
      <c r="G704" s="14" t="s">
        <v>103</v>
      </c>
      <c r="H704" s="14" t="s">
        <v>104</v>
      </c>
      <c r="I704" s="14" t="s">
        <v>105</v>
      </c>
      <c r="J704" s="14" t="s">
        <v>106</v>
      </c>
      <c r="K704" s="14" t="s">
        <v>107</v>
      </c>
      <c r="L704" s="14" t="s">
        <v>108</v>
      </c>
      <c r="M704" s="14" t="s">
        <v>109</v>
      </c>
      <c r="N704" s="14" t="s">
        <v>110</v>
      </c>
      <c r="O704" s="14" t="s">
        <v>111</v>
      </c>
      <c r="P704" s="14" t="s">
        <v>112</v>
      </c>
      <c r="Q704" s="14" t="s">
        <v>113</v>
      </c>
      <c r="R704" s="14" t="s">
        <v>114</v>
      </c>
      <c r="S704" s="14" t="s">
        <v>115</v>
      </c>
      <c r="T704" s="14" t="s">
        <v>116</v>
      </c>
      <c r="U704" s="14" t="s">
        <v>117</v>
      </c>
      <c r="V704" s="14" t="s">
        <v>118</v>
      </c>
      <c r="W704" s="14" t="s">
        <v>119</v>
      </c>
      <c r="X704" s="14" t="s">
        <v>120</v>
      </c>
      <c r="Y704" s="14" t="s">
        <v>121</v>
      </c>
      <c r="Z704" s="14" t="s">
        <v>122</v>
      </c>
      <c r="AA704" s="14" t="s">
        <v>123</v>
      </c>
      <c r="AB704" s="14" t="s">
        <v>124</v>
      </c>
      <c r="AC704" s="14" t="s">
        <v>125</v>
      </c>
      <c r="AD704" s="14" t="s">
        <v>126</v>
      </c>
      <c r="AE704" s="14" t="s">
        <v>127</v>
      </c>
      <c r="AF704" s="14" t="s">
        <v>128</v>
      </c>
      <c r="AG704" s="14" t="s">
        <v>129</v>
      </c>
      <c r="AH704" s="14" t="s">
        <v>130</v>
      </c>
    </row>
    <row r="705" spans="1:34" ht="14.5" x14ac:dyDescent="0.35">
      <c r="B705" s="14" t="s">
        <v>152</v>
      </c>
      <c r="C705" s="19">
        <f t="shared" si="10"/>
        <v>0</v>
      </c>
    </row>
    <row r="706" spans="1:34" ht="14.5" x14ac:dyDescent="0.35">
      <c r="A706" s="14" t="s">
        <v>152</v>
      </c>
      <c r="B706" s="14" t="s">
        <v>38</v>
      </c>
      <c r="C706" s="19">
        <f t="shared" si="10"/>
        <v>0</v>
      </c>
    </row>
    <row r="707" spans="1:34" ht="14.5" x14ac:dyDescent="0.35">
      <c r="A707" s="14" t="s">
        <v>152</v>
      </c>
      <c r="B707" s="14" t="s">
        <v>39</v>
      </c>
      <c r="C707" s="19">
        <f t="shared" si="10"/>
        <v>0</v>
      </c>
      <c r="D707" s="17" t="s">
        <v>40</v>
      </c>
      <c r="E707" s="14" t="s">
        <v>41</v>
      </c>
      <c r="F707" s="14" t="s">
        <v>42</v>
      </c>
      <c r="G707" s="14" t="s">
        <v>43</v>
      </c>
      <c r="H707" s="14" t="s">
        <v>44</v>
      </c>
      <c r="I707" s="14" t="s">
        <v>45</v>
      </c>
      <c r="J707" s="14" t="s">
        <v>46</v>
      </c>
      <c r="K707" s="14" t="s">
        <v>47</v>
      </c>
      <c r="L707" s="14" t="s">
        <v>48</v>
      </c>
      <c r="M707" s="14" t="s">
        <v>49</v>
      </c>
      <c r="N707" s="14" t="s">
        <v>50</v>
      </c>
      <c r="O707" s="14" t="s">
        <v>51</v>
      </c>
      <c r="P707" s="14" t="s">
        <v>52</v>
      </c>
      <c r="Q707" s="14" t="s">
        <v>53</v>
      </c>
      <c r="R707" s="14" t="s">
        <v>54</v>
      </c>
      <c r="S707" s="14" t="s">
        <v>55</v>
      </c>
      <c r="T707" s="14" t="s">
        <v>56</v>
      </c>
      <c r="U707" s="14" t="s">
        <v>57</v>
      </c>
      <c r="V707" s="14" t="s">
        <v>58</v>
      </c>
      <c r="W707" s="14" t="s">
        <v>59</v>
      </c>
      <c r="X707" s="14" t="s">
        <v>60</v>
      </c>
      <c r="Y707" s="14" t="s">
        <v>61</v>
      </c>
      <c r="Z707" s="14" t="s">
        <v>62</v>
      </c>
      <c r="AA707" s="14" t="s">
        <v>63</v>
      </c>
      <c r="AB707" s="14" t="s">
        <v>64</v>
      </c>
      <c r="AC707" s="14" t="s">
        <v>65</v>
      </c>
      <c r="AD707" s="14" t="s">
        <v>66</v>
      </c>
      <c r="AE707" s="14" t="s">
        <v>67</v>
      </c>
      <c r="AF707" s="14" t="s">
        <v>68</v>
      </c>
      <c r="AG707" s="14" t="s">
        <v>69</v>
      </c>
      <c r="AH707" s="14" t="s">
        <v>70</v>
      </c>
    </row>
    <row r="708" spans="1:34" ht="14.5" x14ac:dyDescent="0.35">
      <c r="A708" s="14" t="s">
        <v>152</v>
      </c>
      <c r="B708" s="14" t="s">
        <v>71</v>
      </c>
      <c r="C708" s="19">
        <f t="shared" si="10"/>
        <v>0</v>
      </c>
      <c r="D708" s="17" t="s">
        <v>72</v>
      </c>
      <c r="E708" s="14" t="s">
        <v>72</v>
      </c>
      <c r="F708" s="14" t="s">
        <v>72</v>
      </c>
      <c r="G708" s="14" t="s">
        <v>72</v>
      </c>
      <c r="H708" s="14" t="s">
        <v>72</v>
      </c>
      <c r="I708" s="14" t="s">
        <v>72</v>
      </c>
      <c r="J708" s="14" t="s">
        <v>72</v>
      </c>
      <c r="K708" s="14" t="s">
        <v>72</v>
      </c>
      <c r="L708" s="14" t="s">
        <v>72</v>
      </c>
      <c r="M708" s="14" t="s">
        <v>72</v>
      </c>
      <c r="N708" s="14" t="s">
        <v>72</v>
      </c>
      <c r="O708" s="14" t="s">
        <v>72</v>
      </c>
      <c r="P708" s="14" t="s">
        <v>72</v>
      </c>
      <c r="Q708" s="14" t="s">
        <v>72</v>
      </c>
      <c r="R708" s="14" t="s">
        <v>72</v>
      </c>
      <c r="S708" s="14" t="s">
        <v>72</v>
      </c>
      <c r="T708" s="14" t="s">
        <v>72</v>
      </c>
      <c r="U708" s="14" t="s">
        <v>72</v>
      </c>
      <c r="V708" s="14" t="s">
        <v>72</v>
      </c>
      <c r="W708" s="14" t="s">
        <v>72</v>
      </c>
      <c r="X708" s="14" t="s">
        <v>72</v>
      </c>
      <c r="Y708" s="14" t="s">
        <v>72</v>
      </c>
      <c r="Z708" s="14" t="s">
        <v>72</v>
      </c>
      <c r="AA708" s="14" t="s">
        <v>72</v>
      </c>
      <c r="AB708" s="14" t="s">
        <v>72</v>
      </c>
      <c r="AC708" s="14" t="s">
        <v>72</v>
      </c>
      <c r="AD708" s="14" t="s">
        <v>72</v>
      </c>
      <c r="AE708" s="14" t="s">
        <v>72</v>
      </c>
      <c r="AF708" s="14" t="s">
        <v>72</v>
      </c>
      <c r="AG708" s="14" t="s">
        <v>72</v>
      </c>
      <c r="AH708" s="14" t="s">
        <v>72</v>
      </c>
    </row>
    <row r="709" spans="1:34" ht="14.5" x14ac:dyDescent="0.35">
      <c r="A709" s="14" t="s">
        <v>152</v>
      </c>
      <c r="B709" s="14" t="s">
        <v>73</v>
      </c>
      <c r="C709" s="19">
        <f t="shared" si="10"/>
        <v>0</v>
      </c>
      <c r="D709" s="17" t="s">
        <v>72</v>
      </c>
      <c r="E709" s="14" t="s">
        <v>72</v>
      </c>
      <c r="F709" s="14" t="s">
        <v>72</v>
      </c>
      <c r="G709" s="14" t="s">
        <v>72</v>
      </c>
      <c r="H709" s="14" t="s">
        <v>72</v>
      </c>
      <c r="I709" s="14" t="s">
        <v>72</v>
      </c>
      <c r="J709" s="14" t="s">
        <v>72</v>
      </c>
      <c r="K709" s="14" t="s">
        <v>72</v>
      </c>
      <c r="L709" s="14" t="s">
        <v>72</v>
      </c>
      <c r="M709" s="14" t="s">
        <v>72</v>
      </c>
      <c r="N709" s="14" t="s">
        <v>72</v>
      </c>
      <c r="O709" s="14" t="s">
        <v>72</v>
      </c>
      <c r="P709" s="14" t="s">
        <v>72</v>
      </c>
      <c r="Q709" s="14" t="s">
        <v>72</v>
      </c>
      <c r="R709" s="14" t="s">
        <v>72</v>
      </c>
      <c r="S709" s="14" t="s">
        <v>72</v>
      </c>
      <c r="T709" s="14" t="s">
        <v>72</v>
      </c>
      <c r="U709" s="14" t="s">
        <v>72</v>
      </c>
      <c r="V709" s="14" t="s">
        <v>72</v>
      </c>
      <c r="W709" s="14" t="s">
        <v>72</v>
      </c>
      <c r="X709" s="14" t="s">
        <v>72</v>
      </c>
      <c r="Y709" s="14" t="s">
        <v>72</v>
      </c>
      <c r="Z709" s="14" t="s">
        <v>72</v>
      </c>
      <c r="AA709" s="14" t="s">
        <v>72</v>
      </c>
      <c r="AB709" s="14" t="s">
        <v>72</v>
      </c>
      <c r="AC709" s="14" t="s">
        <v>72</v>
      </c>
      <c r="AD709" s="14" t="s">
        <v>72</v>
      </c>
      <c r="AE709" s="14" t="s">
        <v>72</v>
      </c>
      <c r="AF709" s="14" t="s">
        <v>72</v>
      </c>
      <c r="AG709" s="14" t="s">
        <v>72</v>
      </c>
      <c r="AH709" s="14" t="s">
        <v>72</v>
      </c>
    </row>
    <row r="710" spans="1:34" ht="14.5" x14ac:dyDescent="0.35">
      <c r="A710" s="14" t="s">
        <v>152</v>
      </c>
      <c r="B710" s="14" t="s">
        <v>74</v>
      </c>
      <c r="C710" s="19">
        <f t="shared" si="10"/>
        <v>44837662.75</v>
      </c>
      <c r="D710" s="17">
        <v>40271149</v>
      </c>
      <c r="E710" s="14">
        <v>44812410</v>
      </c>
      <c r="F710" s="14">
        <v>48577299</v>
      </c>
      <c r="G710" s="14">
        <v>45689793</v>
      </c>
      <c r="H710" s="14">
        <v>47984837</v>
      </c>
      <c r="I710" s="14">
        <v>45816979</v>
      </c>
      <c r="J710" s="14">
        <v>45963271</v>
      </c>
      <c r="K710" s="14">
        <v>41155904</v>
      </c>
      <c r="L710" s="14">
        <v>42338049</v>
      </c>
      <c r="M710" s="14">
        <v>44310941</v>
      </c>
      <c r="N710" s="14">
        <v>45428599</v>
      </c>
      <c r="O710" s="14">
        <v>44442211</v>
      </c>
      <c r="P710" s="14">
        <v>46758314</v>
      </c>
      <c r="Q710" s="14">
        <v>47793039</v>
      </c>
      <c r="R710" s="14">
        <v>46710674</v>
      </c>
      <c r="S710" s="14">
        <v>46791349</v>
      </c>
      <c r="T710" s="14">
        <v>47232462</v>
      </c>
      <c r="U710" s="14">
        <v>49576276</v>
      </c>
      <c r="V710" s="14">
        <v>48568719</v>
      </c>
      <c r="W710" s="14">
        <v>44798014</v>
      </c>
      <c r="X710" s="14">
        <v>46615673</v>
      </c>
      <c r="Y710" s="14">
        <v>44153826</v>
      </c>
      <c r="Z710" s="14">
        <v>43976935</v>
      </c>
      <c r="AA710" s="14">
        <v>40302526</v>
      </c>
      <c r="AB710" s="14">
        <v>41791506</v>
      </c>
      <c r="AC710" s="14">
        <v>42502869</v>
      </c>
      <c r="AD710" s="14">
        <v>40917280</v>
      </c>
      <c r="AE710" s="14">
        <v>41254101</v>
      </c>
      <c r="AF710" s="14">
        <v>37783876</v>
      </c>
      <c r="AG710" s="14">
        <v>40427575</v>
      </c>
      <c r="AH710" s="14">
        <v>41549628</v>
      </c>
    </row>
    <row r="711" spans="1:34" ht="14.5" x14ac:dyDescent="0.35">
      <c r="A711" s="14" t="s">
        <v>152</v>
      </c>
      <c r="B711" s="14" t="s">
        <v>75</v>
      </c>
      <c r="C711" s="19">
        <f t="shared" si="10"/>
        <v>11932877.75</v>
      </c>
      <c r="D711" s="17">
        <v>13968407</v>
      </c>
      <c r="E711" s="14">
        <v>12372476</v>
      </c>
      <c r="F711" s="14">
        <v>10644276</v>
      </c>
      <c r="G711" s="14">
        <v>10746352</v>
      </c>
      <c r="H711" s="14">
        <v>9206952</v>
      </c>
      <c r="I711" s="14">
        <v>9003450</v>
      </c>
      <c r="J711" s="14">
        <v>9000946</v>
      </c>
      <c r="K711" s="14">
        <v>7976975</v>
      </c>
      <c r="L711" s="14">
        <v>8083809</v>
      </c>
      <c r="M711" s="14">
        <v>6687174</v>
      </c>
      <c r="N711" s="14">
        <v>5909307</v>
      </c>
      <c r="O711" s="14">
        <v>5851191</v>
      </c>
      <c r="P711" s="14">
        <v>5472490</v>
      </c>
      <c r="Q711" s="14">
        <v>3774180</v>
      </c>
      <c r="R711" s="14">
        <v>4135917</v>
      </c>
      <c r="S711" s="14">
        <v>3332250</v>
      </c>
      <c r="T711" s="14">
        <v>2792249</v>
      </c>
      <c r="U711" s="14">
        <v>2858498</v>
      </c>
      <c r="V711" s="14">
        <v>1205777</v>
      </c>
      <c r="W711" s="14">
        <v>1424006</v>
      </c>
      <c r="X711" s="14">
        <v>1067259</v>
      </c>
      <c r="Y711" s="14">
        <v>831725</v>
      </c>
      <c r="Z711" s="14">
        <v>505638</v>
      </c>
      <c r="AA711" s="14">
        <v>445402</v>
      </c>
      <c r="AB711" s="14">
        <v>432024</v>
      </c>
      <c r="AC711" s="14">
        <v>398961</v>
      </c>
      <c r="AD711" s="14">
        <v>329811</v>
      </c>
      <c r="AE711" s="14">
        <v>294196</v>
      </c>
      <c r="AF711" s="14">
        <v>315608</v>
      </c>
      <c r="AG711" s="14">
        <v>174474</v>
      </c>
      <c r="AH711" s="14">
        <v>239506</v>
      </c>
    </row>
    <row r="712" spans="1:34" ht="14.5" x14ac:dyDescent="0.35">
      <c r="A712" s="14" t="s">
        <v>152</v>
      </c>
      <c r="B712" s="14" t="s">
        <v>76</v>
      </c>
      <c r="C712" s="19">
        <f t="shared" ref="C712:C775" si="11">IFERROR(AVERAGE(D712:G712),0)</f>
        <v>840969.25</v>
      </c>
      <c r="D712" s="17">
        <v>1083559</v>
      </c>
      <c r="E712" s="14">
        <v>876863</v>
      </c>
      <c r="F712" s="14">
        <v>771360</v>
      </c>
      <c r="G712" s="14">
        <v>632095</v>
      </c>
      <c r="H712" s="14">
        <v>679202</v>
      </c>
      <c r="I712" s="14">
        <v>515907</v>
      </c>
      <c r="J712" s="14">
        <v>435650</v>
      </c>
      <c r="K712" s="14">
        <v>493800</v>
      </c>
      <c r="L712" s="14">
        <v>835479</v>
      </c>
      <c r="M712" s="14">
        <v>385298</v>
      </c>
      <c r="N712" s="14">
        <v>559934</v>
      </c>
      <c r="O712" s="14">
        <v>627532</v>
      </c>
      <c r="P712" s="14">
        <v>783566</v>
      </c>
      <c r="Q712" s="14">
        <v>1142969</v>
      </c>
      <c r="R712" s="14">
        <v>638659</v>
      </c>
      <c r="S712" s="14">
        <v>937990</v>
      </c>
      <c r="T712" s="14">
        <v>308692</v>
      </c>
      <c r="U712" s="14">
        <v>697304</v>
      </c>
      <c r="V712" s="14">
        <v>552381</v>
      </c>
      <c r="W712" s="14">
        <v>510126</v>
      </c>
      <c r="X712" s="14">
        <v>605049</v>
      </c>
      <c r="Y712" s="14">
        <v>605974</v>
      </c>
      <c r="Z712" s="14">
        <v>650177</v>
      </c>
      <c r="AA712" s="14">
        <v>50352</v>
      </c>
      <c r="AB712" s="14">
        <v>0</v>
      </c>
      <c r="AC712" s="14">
        <v>0</v>
      </c>
      <c r="AD712" s="14">
        <v>0</v>
      </c>
      <c r="AE712" s="14">
        <v>0</v>
      </c>
      <c r="AF712" s="14">
        <v>0</v>
      </c>
      <c r="AG712" s="14">
        <v>0</v>
      </c>
      <c r="AH712" s="14">
        <v>0</v>
      </c>
    </row>
    <row r="713" spans="1:34" ht="14.5" x14ac:dyDescent="0.35">
      <c r="A713" s="14" t="s">
        <v>152</v>
      </c>
      <c r="B713" s="14" t="s">
        <v>77</v>
      </c>
      <c r="C713" s="19">
        <f t="shared" si="11"/>
        <v>57611509.25</v>
      </c>
      <c r="D713" s="17">
        <v>55323115</v>
      </c>
      <c r="E713" s="14">
        <v>58061748</v>
      </c>
      <c r="F713" s="14">
        <v>59992934</v>
      </c>
      <c r="G713" s="14">
        <v>57068240</v>
      </c>
      <c r="H713" s="14">
        <v>57870991</v>
      </c>
      <c r="I713" s="14">
        <v>55336336</v>
      </c>
      <c r="J713" s="14">
        <v>55399867</v>
      </c>
      <c r="K713" s="14">
        <v>49626679</v>
      </c>
      <c r="L713" s="14">
        <v>51257337</v>
      </c>
      <c r="M713" s="14">
        <v>51383413</v>
      </c>
      <c r="N713" s="14">
        <v>51897840</v>
      </c>
      <c r="O713" s="14">
        <v>50920935</v>
      </c>
      <c r="P713" s="14">
        <v>53014370</v>
      </c>
      <c r="Q713" s="14">
        <v>52710188</v>
      </c>
      <c r="R713" s="14">
        <v>51485250</v>
      </c>
      <c r="S713" s="14">
        <v>51061589</v>
      </c>
      <c r="T713" s="14">
        <v>50333403</v>
      </c>
      <c r="U713" s="14">
        <v>53132078</v>
      </c>
      <c r="V713" s="14">
        <v>50326877</v>
      </c>
      <c r="W713" s="14">
        <v>46732146</v>
      </c>
      <c r="X713" s="14">
        <v>48287982</v>
      </c>
      <c r="Y713" s="14">
        <v>45591525</v>
      </c>
      <c r="Z713" s="14">
        <v>45132750</v>
      </c>
      <c r="AA713" s="14">
        <v>40798280</v>
      </c>
      <c r="AB713" s="14">
        <v>42223530</v>
      </c>
      <c r="AC713" s="14">
        <v>42901830</v>
      </c>
      <c r="AD713" s="14">
        <v>41247091</v>
      </c>
      <c r="AE713" s="14">
        <v>41548297</v>
      </c>
      <c r="AF713" s="14">
        <v>38099484</v>
      </c>
      <c r="AG713" s="14">
        <v>40602049</v>
      </c>
      <c r="AH713" s="14">
        <v>41789134</v>
      </c>
    </row>
    <row r="714" spans="1:34" ht="14.5" x14ac:dyDescent="0.35">
      <c r="A714" s="14" t="s">
        <v>152</v>
      </c>
      <c r="B714" s="14" t="s">
        <v>78</v>
      </c>
      <c r="C714" s="19">
        <f t="shared" si="11"/>
        <v>194257</v>
      </c>
      <c r="D714" s="17">
        <v>209278</v>
      </c>
      <c r="E714" s="14">
        <v>190941</v>
      </c>
      <c r="F714" s="14">
        <v>193037</v>
      </c>
      <c r="G714" s="14">
        <v>183772</v>
      </c>
      <c r="H714" s="14">
        <v>204417</v>
      </c>
      <c r="I714" s="14">
        <v>190619</v>
      </c>
      <c r="J714" s="14">
        <v>214945</v>
      </c>
      <c r="K714" s="14">
        <v>183285</v>
      </c>
      <c r="L714" s="14">
        <v>172657</v>
      </c>
      <c r="M714" s="14">
        <v>166894</v>
      </c>
      <c r="N714" s="14">
        <v>142872</v>
      </c>
      <c r="O714" s="14">
        <v>130034</v>
      </c>
      <c r="P714" s="14">
        <v>98214</v>
      </c>
      <c r="Q714" s="14">
        <v>97395</v>
      </c>
      <c r="R714" s="14">
        <v>104022</v>
      </c>
      <c r="S714" s="14">
        <v>108350</v>
      </c>
      <c r="T714" s="14">
        <v>107087</v>
      </c>
      <c r="U714" s="14">
        <v>116934</v>
      </c>
      <c r="V714" s="14">
        <v>123654</v>
      </c>
      <c r="W714" s="14">
        <v>136561</v>
      </c>
      <c r="X714" s="14">
        <v>127160</v>
      </c>
      <c r="Y714" s="14">
        <v>130607</v>
      </c>
      <c r="Z714" s="14">
        <v>123878</v>
      </c>
      <c r="AA714" s="14">
        <v>129405</v>
      </c>
      <c r="AB714" s="14">
        <v>121272</v>
      </c>
      <c r="AC714" s="14">
        <v>92005</v>
      </c>
      <c r="AD714" s="14">
        <v>84744</v>
      </c>
      <c r="AE714" s="14">
        <v>85727</v>
      </c>
      <c r="AF714" s="14">
        <v>101121</v>
      </c>
      <c r="AG714" s="14">
        <v>95958</v>
      </c>
      <c r="AH714" s="14">
        <v>101121</v>
      </c>
    </row>
    <row r="715" spans="1:34" ht="14.5" x14ac:dyDescent="0.35">
      <c r="A715" s="14" t="s">
        <v>152</v>
      </c>
      <c r="B715" s="14" t="s">
        <v>79</v>
      </c>
      <c r="C715" s="19">
        <f t="shared" si="11"/>
        <v>1233184.75</v>
      </c>
      <c r="D715" s="17">
        <v>977750</v>
      </c>
      <c r="E715" s="14">
        <v>1126700</v>
      </c>
      <c r="F715" s="14">
        <v>1331470</v>
      </c>
      <c r="G715" s="14">
        <v>1496819</v>
      </c>
      <c r="H715" s="14">
        <v>1403344</v>
      </c>
      <c r="I715" s="14">
        <v>1452813</v>
      </c>
      <c r="J715" s="14">
        <v>1383519</v>
      </c>
      <c r="K715" s="14">
        <v>1487023</v>
      </c>
      <c r="L715" s="14">
        <v>1324439</v>
      </c>
      <c r="M715" s="14">
        <v>1569754</v>
      </c>
      <c r="N715" s="14">
        <v>1629514</v>
      </c>
      <c r="O715" s="14">
        <v>1440881</v>
      </c>
      <c r="P715" s="14">
        <v>1650776</v>
      </c>
      <c r="Q715" s="14">
        <v>1670064</v>
      </c>
      <c r="R715" s="14">
        <v>1648517</v>
      </c>
      <c r="S715" s="14">
        <v>1849056</v>
      </c>
      <c r="T715" s="14">
        <v>1923637</v>
      </c>
      <c r="U715" s="14">
        <v>1801984</v>
      </c>
      <c r="V715" s="14">
        <v>2327435</v>
      </c>
      <c r="W715" s="14">
        <v>1654521</v>
      </c>
      <c r="X715" s="14">
        <v>3008198</v>
      </c>
      <c r="Y715" s="14">
        <v>2797248</v>
      </c>
      <c r="Z715" s="14">
        <v>2761277</v>
      </c>
      <c r="AA715" s="14">
        <v>2312611</v>
      </c>
      <c r="AB715" s="14">
        <v>1983636</v>
      </c>
      <c r="AC715" s="14">
        <v>2177052</v>
      </c>
      <c r="AD715" s="14">
        <v>2565819</v>
      </c>
      <c r="AE715" s="14">
        <v>2406611</v>
      </c>
      <c r="AF715" s="14">
        <v>2058281</v>
      </c>
      <c r="AG715" s="14">
        <v>1434103</v>
      </c>
      <c r="AH715" s="14">
        <v>1180121</v>
      </c>
    </row>
    <row r="716" spans="1:34" ht="14.5" x14ac:dyDescent="0.35">
      <c r="A716" s="14" t="s">
        <v>152</v>
      </c>
      <c r="B716" s="14" t="s">
        <v>80</v>
      </c>
      <c r="C716" s="19">
        <f t="shared" si="11"/>
        <v>1427442</v>
      </c>
      <c r="D716" s="17">
        <v>1187028</v>
      </c>
      <c r="E716" s="14">
        <v>1317641</v>
      </c>
      <c r="F716" s="14">
        <v>1524507</v>
      </c>
      <c r="G716" s="14">
        <v>1680592</v>
      </c>
      <c r="H716" s="14">
        <v>1607761</v>
      </c>
      <c r="I716" s="14">
        <v>1643432</v>
      </c>
      <c r="J716" s="14">
        <v>1598463</v>
      </c>
      <c r="K716" s="14">
        <v>1670308</v>
      </c>
      <c r="L716" s="14">
        <v>1497097</v>
      </c>
      <c r="M716" s="14">
        <v>1736648</v>
      </c>
      <c r="N716" s="14">
        <v>1772387</v>
      </c>
      <c r="O716" s="14">
        <v>1570914</v>
      </c>
      <c r="P716" s="14">
        <v>1748990</v>
      </c>
      <c r="Q716" s="14">
        <v>1767458</v>
      </c>
      <c r="R716" s="14">
        <v>1752539</v>
      </c>
      <c r="S716" s="14">
        <v>1957406</v>
      </c>
      <c r="T716" s="14">
        <v>2030724</v>
      </c>
      <c r="U716" s="14">
        <v>1918918</v>
      </c>
      <c r="V716" s="14">
        <v>2451089</v>
      </c>
      <c r="W716" s="14">
        <v>1791082</v>
      </c>
      <c r="X716" s="14">
        <v>3135357</v>
      </c>
      <c r="Y716" s="14">
        <v>2927855</v>
      </c>
      <c r="Z716" s="14">
        <v>2885155</v>
      </c>
      <c r="AA716" s="14">
        <v>2442015</v>
      </c>
      <c r="AB716" s="14">
        <v>2104908</v>
      </c>
      <c r="AC716" s="14">
        <v>2269056</v>
      </c>
      <c r="AD716" s="14">
        <v>2650563</v>
      </c>
      <c r="AE716" s="14">
        <v>2492338</v>
      </c>
      <c r="AF716" s="14">
        <v>2159401</v>
      </c>
      <c r="AG716" s="14">
        <v>1530061</v>
      </c>
      <c r="AH716" s="14">
        <v>1281242</v>
      </c>
    </row>
    <row r="717" spans="1:34" ht="14.5" x14ac:dyDescent="0.35">
      <c r="A717" s="14" t="s">
        <v>152</v>
      </c>
      <c r="B717" s="14" t="s">
        <v>81</v>
      </c>
      <c r="C717" s="19">
        <f t="shared" si="11"/>
        <v>59038951.25</v>
      </c>
      <c r="D717" s="17">
        <v>56510143</v>
      </c>
      <c r="E717" s="14">
        <v>59379390</v>
      </c>
      <c r="F717" s="14">
        <v>61517441</v>
      </c>
      <c r="G717" s="14">
        <v>58748831</v>
      </c>
      <c r="H717" s="14">
        <v>59478753</v>
      </c>
      <c r="I717" s="14">
        <v>56979768</v>
      </c>
      <c r="J717" s="14">
        <v>56998330</v>
      </c>
      <c r="K717" s="14">
        <v>51296988</v>
      </c>
      <c r="L717" s="14">
        <v>52754433</v>
      </c>
      <c r="M717" s="14">
        <v>53120061</v>
      </c>
      <c r="N717" s="14">
        <v>53670227</v>
      </c>
      <c r="O717" s="14">
        <v>52491849</v>
      </c>
      <c r="P717" s="14">
        <v>54763360</v>
      </c>
      <c r="Q717" s="14">
        <v>54477646</v>
      </c>
      <c r="R717" s="14">
        <v>53237789</v>
      </c>
      <c r="S717" s="14">
        <v>53018995</v>
      </c>
      <c r="T717" s="14">
        <v>52364127</v>
      </c>
      <c r="U717" s="14">
        <v>55050995</v>
      </c>
      <c r="V717" s="14">
        <v>52777966</v>
      </c>
      <c r="W717" s="14">
        <v>48523228</v>
      </c>
      <c r="X717" s="14">
        <v>51423339</v>
      </c>
      <c r="Y717" s="14">
        <v>48519380</v>
      </c>
      <c r="Z717" s="14">
        <v>48017905</v>
      </c>
      <c r="AA717" s="14">
        <v>43240296</v>
      </c>
      <c r="AB717" s="14">
        <v>44328439</v>
      </c>
      <c r="AC717" s="14">
        <v>45170886</v>
      </c>
      <c r="AD717" s="14">
        <v>43897654</v>
      </c>
      <c r="AE717" s="14">
        <v>44040634</v>
      </c>
      <c r="AF717" s="14">
        <v>40258885</v>
      </c>
      <c r="AG717" s="14">
        <v>42132110</v>
      </c>
      <c r="AH717" s="14">
        <v>43070375</v>
      </c>
    </row>
    <row r="718" spans="1:34" ht="14.5" x14ac:dyDescent="0.35">
      <c r="A718" s="14" t="s">
        <v>152</v>
      </c>
      <c r="B718" s="14" t="s">
        <v>82</v>
      </c>
      <c r="C718" s="19">
        <f t="shared" si="11"/>
        <v>5588359.75</v>
      </c>
      <c r="D718" s="17">
        <v>2905196</v>
      </c>
      <c r="E718" s="14">
        <v>7983973</v>
      </c>
      <c r="F718" s="14">
        <v>4200623</v>
      </c>
      <c r="G718" s="14">
        <v>7263647</v>
      </c>
      <c r="H718" s="14">
        <v>8510632</v>
      </c>
      <c r="I718" s="14">
        <v>8037772</v>
      </c>
      <c r="J718" s="14">
        <v>7189258</v>
      </c>
      <c r="K718" s="14">
        <v>8179786</v>
      </c>
      <c r="L718" s="14">
        <v>6973759</v>
      </c>
      <c r="M718" s="14">
        <v>7954186</v>
      </c>
      <c r="N718" s="14">
        <v>7782739</v>
      </c>
      <c r="O718" s="14">
        <v>8286936</v>
      </c>
      <c r="P718" s="14">
        <v>8777719</v>
      </c>
      <c r="Q718" s="14">
        <v>10150078</v>
      </c>
      <c r="R718" s="14">
        <v>11216008</v>
      </c>
      <c r="S718" s="14">
        <v>10139716</v>
      </c>
      <c r="T718" s="14">
        <v>6152064</v>
      </c>
      <c r="U718" s="14">
        <v>3851747</v>
      </c>
      <c r="V718" s="14">
        <v>6605476</v>
      </c>
      <c r="W718" s="14">
        <v>8870551</v>
      </c>
      <c r="X718" s="14">
        <v>8516659</v>
      </c>
      <c r="Y718" s="14">
        <v>7100775</v>
      </c>
      <c r="Z718" s="14">
        <v>8953887</v>
      </c>
      <c r="AA718" s="14">
        <v>10009187</v>
      </c>
      <c r="AB718" s="14">
        <v>9092663</v>
      </c>
      <c r="AC718" s="14">
        <v>8588933</v>
      </c>
      <c r="AD718" s="14">
        <v>7855537</v>
      </c>
      <c r="AE718" s="14">
        <v>6710873</v>
      </c>
      <c r="AF718" s="14">
        <v>5470476</v>
      </c>
      <c r="AG718" s="14">
        <v>3120975</v>
      </c>
      <c r="AH718" s="14">
        <v>1741988</v>
      </c>
    </row>
    <row r="719" spans="1:34" ht="14.5" x14ac:dyDescent="0.35">
      <c r="A719" s="14" t="s">
        <v>152</v>
      </c>
      <c r="B719" s="14" t="s">
        <v>83</v>
      </c>
      <c r="C719" s="19">
        <f t="shared" si="11"/>
        <v>7451850</v>
      </c>
      <c r="D719" s="17">
        <v>9468466</v>
      </c>
      <c r="E719" s="14">
        <v>4854053</v>
      </c>
      <c r="F719" s="14">
        <v>8746307</v>
      </c>
      <c r="G719" s="14">
        <v>6738574</v>
      </c>
      <c r="H719" s="14">
        <v>4114094</v>
      </c>
      <c r="I719" s="14">
        <v>7165318</v>
      </c>
      <c r="J719" s="14">
        <v>10564064</v>
      </c>
      <c r="K719" s="14">
        <v>15273728</v>
      </c>
      <c r="L719" s="14">
        <v>14588588</v>
      </c>
      <c r="M719" s="14">
        <v>13483638</v>
      </c>
      <c r="N719" s="14">
        <v>12878512</v>
      </c>
      <c r="O719" s="14">
        <v>9457250</v>
      </c>
      <c r="P719" s="14">
        <v>12568565</v>
      </c>
      <c r="Q719" s="14">
        <v>13333968</v>
      </c>
      <c r="R719" s="14">
        <v>13130798</v>
      </c>
      <c r="S719" s="14">
        <v>12751842</v>
      </c>
      <c r="T719" s="14">
        <v>16138192</v>
      </c>
      <c r="U719" s="14">
        <v>17703983</v>
      </c>
      <c r="V719" s="14">
        <v>12980751</v>
      </c>
      <c r="W719" s="14">
        <v>10371899</v>
      </c>
      <c r="X719" s="14">
        <v>7709793</v>
      </c>
      <c r="Y719" s="14">
        <v>10022208</v>
      </c>
      <c r="Z719" s="14">
        <v>7428906</v>
      </c>
      <c r="AA719" s="14">
        <v>9271152</v>
      </c>
      <c r="AB719" s="14">
        <v>8550150</v>
      </c>
      <c r="AC719" s="14">
        <v>7127095</v>
      </c>
      <c r="AD719" s="14">
        <v>5735100</v>
      </c>
      <c r="AE719" s="14">
        <v>5174183</v>
      </c>
      <c r="AF719" s="14">
        <v>7671345</v>
      </c>
      <c r="AG719" s="14">
        <v>9623560</v>
      </c>
      <c r="AH719" s="14">
        <v>9042789</v>
      </c>
    </row>
    <row r="720" spans="1:34" ht="14.5" x14ac:dyDescent="0.35">
      <c r="A720" s="14" t="s">
        <v>152</v>
      </c>
      <c r="B720" s="20" t="s">
        <v>84</v>
      </c>
      <c r="C720" s="19">
        <f t="shared" si="11"/>
        <v>72079161</v>
      </c>
      <c r="D720" s="17">
        <v>68883805</v>
      </c>
      <c r="E720" s="14">
        <v>72217416</v>
      </c>
      <c r="F720" s="14">
        <v>74464371</v>
      </c>
      <c r="G720" s="14">
        <v>72751052</v>
      </c>
      <c r="H720" s="14">
        <v>72103479</v>
      </c>
      <c r="I720" s="14">
        <v>72182858</v>
      </c>
      <c r="J720" s="14">
        <v>74751652</v>
      </c>
      <c r="K720" s="14">
        <v>74750502</v>
      </c>
      <c r="L720" s="14">
        <v>74316780</v>
      </c>
      <c r="M720" s="14">
        <v>74557885</v>
      </c>
      <c r="N720" s="14">
        <v>74331478</v>
      </c>
      <c r="O720" s="14">
        <v>70236035</v>
      </c>
      <c r="P720" s="14">
        <v>76109644</v>
      </c>
      <c r="Q720" s="14">
        <v>77961692</v>
      </c>
      <c r="R720" s="14">
        <v>77584595</v>
      </c>
      <c r="S720" s="14">
        <v>75910553</v>
      </c>
      <c r="T720" s="14">
        <v>74654383</v>
      </c>
      <c r="U720" s="14">
        <v>76606725</v>
      </c>
      <c r="V720" s="14">
        <v>72364193</v>
      </c>
      <c r="W720" s="14">
        <v>67765678</v>
      </c>
      <c r="X720" s="14">
        <v>67649791</v>
      </c>
      <c r="Y720" s="14">
        <v>65642363</v>
      </c>
      <c r="Z720" s="14">
        <v>64400698</v>
      </c>
      <c r="AA720" s="14">
        <v>62520635</v>
      </c>
      <c r="AB720" s="14">
        <v>61971252</v>
      </c>
      <c r="AC720" s="14">
        <v>60886914</v>
      </c>
      <c r="AD720" s="14">
        <v>57488291</v>
      </c>
      <c r="AE720" s="14">
        <v>55925690</v>
      </c>
      <c r="AF720" s="14">
        <v>53400706</v>
      </c>
      <c r="AG720" s="14">
        <v>54876645</v>
      </c>
      <c r="AH720" s="14">
        <v>53855152</v>
      </c>
    </row>
    <row r="721" spans="1:34" ht="14.5" x14ac:dyDescent="0.35">
      <c r="A721" s="14" t="s">
        <v>152</v>
      </c>
      <c r="B721" s="14" t="s">
        <v>85</v>
      </c>
      <c r="C721" s="19">
        <f t="shared" si="11"/>
        <v>0</v>
      </c>
      <c r="D721" s="17" t="s">
        <v>72</v>
      </c>
      <c r="E721" s="14" t="s">
        <v>72</v>
      </c>
      <c r="F721" s="14" t="s">
        <v>72</v>
      </c>
      <c r="G721" s="14" t="s">
        <v>72</v>
      </c>
      <c r="H721" s="14" t="s">
        <v>72</v>
      </c>
      <c r="I721" s="14" t="s">
        <v>72</v>
      </c>
      <c r="J721" s="14" t="s">
        <v>72</v>
      </c>
      <c r="K721" s="14" t="s">
        <v>72</v>
      </c>
      <c r="L721" s="14" t="s">
        <v>72</v>
      </c>
      <c r="M721" s="14" t="s">
        <v>72</v>
      </c>
      <c r="N721" s="14" t="s">
        <v>72</v>
      </c>
      <c r="O721" s="14" t="s">
        <v>72</v>
      </c>
      <c r="P721" s="14" t="s">
        <v>72</v>
      </c>
      <c r="Q721" s="14" t="s">
        <v>72</v>
      </c>
      <c r="R721" s="14" t="s">
        <v>72</v>
      </c>
      <c r="S721" s="14" t="s">
        <v>72</v>
      </c>
      <c r="T721" s="14" t="s">
        <v>72</v>
      </c>
      <c r="U721" s="14" t="s">
        <v>72</v>
      </c>
      <c r="V721" s="14" t="s">
        <v>72</v>
      </c>
      <c r="W721" s="14" t="s">
        <v>72</v>
      </c>
      <c r="X721" s="14" t="s">
        <v>72</v>
      </c>
      <c r="Y721" s="14" t="s">
        <v>72</v>
      </c>
      <c r="Z721" s="14" t="s">
        <v>72</v>
      </c>
      <c r="AA721" s="14" t="s">
        <v>72</v>
      </c>
      <c r="AB721" s="14" t="s">
        <v>72</v>
      </c>
      <c r="AC721" s="14" t="s">
        <v>72</v>
      </c>
      <c r="AD721" s="14" t="s">
        <v>72</v>
      </c>
      <c r="AE721" s="14" t="s">
        <v>72</v>
      </c>
      <c r="AF721" s="14" t="s">
        <v>72</v>
      </c>
      <c r="AG721" s="14" t="s">
        <v>72</v>
      </c>
      <c r="AH721" s="14" t="s">
        <v>72</v>
      </c>
    </row>
    <row r="722" spans="1:34" ht="14.5" x14ac:dyDescent="0.35">
      <c r="A722" s="14" t="s">
        <v>152</v>
      </c>
      <c r="B722" s="14" t="s">
        <v>86</v>
      </c>
      <c r="C722" s="19">
        <f t="shared" si="11"/>
        <v>0</v>
      </c>
      <c r="D722" s="17" t="s">
        <v>72</v>
      </c>
      <c r="E722" s="14" t="s">
        <v>72</v>
      </c>
      <c r="F722" s="14" t="s">
        <v>72</v>
      </c>
      <c r="G722" s="14" t="s">
        <v>72</v>
      </c>
      <c r="H722" s="14" t="s">
        <v>72</v>
      </c>
      <c r="I722" s="14" t="s">
        <v>72</v>
      </c>
      <c r="J722" s="14" t="s">
        <v>72</v>
      </c>
      <c r="K722" s="14" t="s">
        <v>72</v>
      </c>
      <c r="L722" s="14" t="s">
        <v>72</v>
      </c>
      <c r="M722" s="14" t="s">
        <v>72</v>
      </c>
      <c r="N722" s="14" t="s">
        <v>72</v>
      </c>
      <c r="O722" s="14" t="s">
        <v>72</v>
      </c>
      <c r="P722" s="14" t="s">
        <v>72</v>
      </c>
      <c r="Q722" s="14" t="s">
        <v>72</v>
      </c>
      <c r="R722" s="14" t="s">
        <v>72</v>
      </c>
      <c r="S722" s="14" t="s">
        <v>72</v>
      </c>
      <c r="T722" s="14" t="s">
        <v>72</v>
      </c>
      <c r="U722" s="14" t="s">
        <v>72</v>
      </c>
      <c r="V722" s="14" t="s">
        <v>72</v>
      </c>
      <c r="W722" s="14" t="s">
        <v>72</v>
      </c>
      <c r="X722" s="14" t="s">
        <v>72</v>
      </c>
      <c r="Y722" s="14" t="s">
        <v>72</v>
      </c>
      <c r="Z722" s="14" t="s">
        <v>72</v>
      </c>
      <c r="AA722" s="14" t="s">
        <v>72</v>
      </c>
      <c r="AB722" s="14" t="s">
        <v>72</v>
      </c>
      <c r="AC722" s="14" t="s">
        <v>72</v>
      </c>
      <c r="AD722" s="14" t="s">
        <v>72</v>
      </c>
      <c r="AE722" s="14" t="s">
        <v>72</v>
      </c>
      <c r="AF722" s="14" t="s">
        <v>72</v>
      </c>
      <c r="AG722" s="14" t="s">
        <v>72</v>
      </c>
      <c r="AH722" s="14" t="s">
        <v>72</v>
      </c>
    </row>
    <row r="723" spans="1:34" ht="14.5" x14ac:dyDescent="0.35">
      <c r="A723" s="14" t="s">
        <v>152</v>
      </c>
      <c r="B723" s="14" t="s">
        <v>87</v>
      </c>
      <c r="C723" s="19">
        <f t="shared" si="11"/>
        <v>65937918.75</v>
      </c>
      <c r="D723" s="17">
        <v>63460564</v>
      </c>
      <c r="E723" s="14">
        <v>66162260</v>
      </c>
      <c r="F723" s="14">
        <v>67946831</v>
      </c>
      <c r="G723" s="14">
        <v>66182020</v>
      </c>
      <c r="H723" s="14">
        <v>65923426</v>
      </c>
      <c r="I723" s="14">
        <v>65862865</v>
      </c>
      <c r="J723" s="14">
        <v>67898619</v>
      </c>
      <c r="K723" s="14">
        <v>67701977</v>
      </c>
      <c r="L723" s="14">
        <v>67144577</v>
      </c>
      <c r="M723" s="14">
        <v>67750904</v>
      </c>
      <c r="N723" s="14">
        <v>67034729</v>
      </c>
      <c r="O723" s="14">
        <v>63397981</v>
      </c>
      <c r="P723" s="14">
        <v>68154845</v>
      </c>
      <c r="Q723" s="14">
        <v>68225067</v>
      </c>
      <c r="R723" s="14">
        <v>66769931</v>
      </c>
      <c r="S723" s="14">
        <v>66019053</v>
      </c>
      <c r="T723" s="14">
        <v>63340315</v>
      </c>
      <c r="U723" s="14">
        <v>62501531</v>
      </c>
      <c r="V723" s="14">
        <v>62162361</v>
      </c>
      <c r="W723" s="14">
        <v>60686852</v>
      </c>
      <c r="X723" s="14">
        <v>59782089</v>
      </c>
      <c r="Y723" s="14">
        <v>57399085</v>
      </c>
      <c r="Z723" s="14">
        <v>56744047</v>
      </c>
      <c r="AA723" s="14">
        <v>55674293</v>
      </c>
      <c r="AB723" s="14">
        <v>54941699</v>
      </c>
      <c r="AC723" s="14">
        <v>53958771</v>
      </c>
      <c r="AD723" s="14">
        <v>51155105</v>
      </c>
      <c r="AE723" s="14">
        <v>49210670</v>
      </c>
      <c r="AF723" s="14">
        <v>47412154</v>
      </c>
      <c r="AG723" s="14">
        <v>48754597</v>
      </c>
      <c r="AH723" s="14">
        <v>47166915</v>
      </c>
    </row>
    <row r="724" spans="1:34" ht="14.5" x14ac:dyDescent="0.35">
      <c r="A724" s="14" t="s">
        <v>152</v>
      </c>
      <c r="B724" s="14" t="s">
        <v>88</v>
      </c>
      <c r="C724" s="19">
        <f t="shared" si="11"/>
        <v>0</v>
      </c>
      <c r="D724" s="17">
        <v>0</v>
      </c>
      <c r="E724" s="14">
        <v>0</v>
      </c>
      <c r="F724" s="14">
        <v>0</v>
      </c>
      <c r="G724" s="14">
        <v>0</v>
      </c>
      <c r="H724" s="14">
        <v>0</v>
      </c>
      <c r="I724" s="14">
        <v>0</v>
      </c>
      <c r="J724" s="14">
        <v>0</v>
      </c>
      <c r="K724" s="14">
        <v>0</v>
      </c>
      <c r="L724" s="14">
        <v>0</v>
      </c>
      <c r="M724" s="14">
        <v>0</v>
      </c>
      <c r="N724" s="14">
        <v>0</v>
      </c>
      <c r="O724" s="14">
        <v>0</v>
      </c>
      <c r="P724" s="14">
        <v>0</v>
      </c>
      <c r="Q724" s="14">
        <v>0</v>
      </c>
      <c r="R724" s="14">
        <v>0</v>
      </c>
      <c r="S724" s="14">
        <v>0</v>
      </c>
      <c r="T724" s="14">
        <v>0</v>
      </c>
      <c r="U724" s="14">
        <v>0</v>
      </c>
      <c r="V724" s="14">
        <v>0</v>
      </c>
      <c r="W724" s="14">
        <v>0</v>
      </c>
      <c r="X724" s="14">
        <v>0</v>
      </c>
      <c r="Y724" s="14">
        <v>0</v>
      </c>
      <c r="Z724" s="14">
        <v>0</v>
      </c>
      <c r="AA724" s="14">
        <v>0</v>
      </c>
      <c r="AB724" s="14">
        <v>0</v>
      </c>
      <c r="AC724" s="14">
        <v>0</v>
      </c>
      <c r="AD724" s="14">
        <v>0</v>
      </c>
      <c r="AE724" s="14">
        <v>0</v>
      </c>
      <c r="AF724" s="14">
        <v>0</v>
      </c>
      <c r="AG724" s="14">
        <v>0</v>
      </c>
      <c r="AH724" s="14">
        <v>0</v>
      </c>
    </row>
    <row r="725" spans="1:34" ht="14.5" x14ac:dyDescent="0.35">
      <c r="A725" s="14" t="s">
        <v>152</v>
      </c>
      <c r="B725" s="14" t="s">
        <v>89</v>
      </c>
      <c r="C725" s="19">
        <f t="shared" si="11"/>
        <v>782371.75</v>
      </c>
      <c r="D725" s="17">
        <v>594042</v>
      </c>
      <c r="E725" s="14">
        <v>803334</v>
      </c>
      <c r="F725" s="14">
        <v>761551</v>
      </c>
      <c r="G725" s="14">
        <v>970560</v>
      </c>
      <c r="H725" s="14">
        <v>623066</v>
      </c>
      <c r="I725" s="14">
        <v>716369</v>
      </c>
      <c r="J725" s="14">
        <v>820748</v>
      </c>
      <c r="K725" s="14">
        <v>942126</v>
      </c>
      <c r="L725" s="14">
        <v>843958</v>
      </c>
      <c r="M725" s="14">
        <v>781804</v>
      </c>
      <c r="N725" s="14">
        <v>764977</v>
      </c>
      <c r="O725" s="14">
        <v>606482</v>
      </c>
      <c r="P725" s="14">
        <v>639293</v>
      </c>
      <c r="Q725" s="14">
        <v>6115</v>
      </c>
      <c r="R725" s="14">
        <v>0</v>
      </c>
      <c r="S725" s="14">
        <v>0</v>
      </c>
      <c r="T725" s="14">
        <v>0</v>
      </c>
      <c r="U725" s="14">
        <v>585808</v>
      </c>
      <c r="V725" s="14">
        <v>663691</v>
      </c>
      <c r="W725" s="14">
        <v>0</v>
      </c>
      <c r="X725" s="14">
        <v>0</v>
      </c>
      <c r="Y725" s="14">
        <v>0</v>
      </c>
      <c r="Z725" s="14">
        <v>0</v>
      </c>
      <c r="AA725" s="14">
        <v>0</v>
      </c>
      <c r="AB725" s="14">
        <v>0</v>
      </c>
      <c r="AC725" s="14">
        <v>0</v>
      </c>
      <c r="AD725" s="14">
        <v>0</v>
      </c>
      <c r="AE725" s="14">
        <v>0</v>
      </c>
      <c r="AF725" s="14">
        <v>0</v>
      </c>
      <c r="AG725" s="14">
        <v>0</v>
      </c>
      <c r="AH725" s="14">
        <v>0</v>
      </c>
    </row>
    <row r="726" spans="1:34" ht="14.5" x14ac:dyDescent="0.35">
      <c r="A726" s="14" t="s">
        <v>152</v>
      </c>
      <c r="B726" s="14" t="s">
        <v>90</v>
      </c>
      <c r="C726" s="19">
        <f t="shared" si="11"/>
        <v>66720290.5</v>
      </c>
      <c r="D726" s="17">
        <v>64054606</v>
      </c>
      <c r="E726" s="14">
        <v>66965594</v>
      </c>
      <c r="F726" s="14">
        <v>68708382</v>
      </c>
      <c r="G726" s="14">
        <v>67152580</v>
      </c>
      <c r="H726" s="14">
        <v>66546492</v>
      </c>
      <c r="I726" s="14">
        <v>66579234</v>
      </c>
      <c r="J726" s="14">
        <v>68719367</v>
      </c>
      <c r="K726" s="14">
        <v>68644103</v>
      </c>
      <c r="L726" s="14">
        <v>67988535</v>
      </c>
      <c r="M726" s="14">
        <v>68532708</v>
      </c>
      <c r="N726" s="14">
        <v>67799706</v>
      </c>
      <c r="O726" s="14">
        <v>64004463</v>
      </c>
      <c r="P726" s="14">
        <v>68794138</v>
      </c>
      <c r="Q726" s="14">
        <v>68231182</v>
      </c>
      <c r="R726" s="14">
        <v>66769931</v>
      </c>
      <c r="S726" s="14">
        <v>66019053</v>
      </c>
      <c r="T726" s="14">
        <v>63340315</v>
      </c>
      <c r="U726" s="14">
        <v>63087339</v>
      </c>
      <c r="V726" s="14">
        <v>62826052</v>
      </c>
      <c r="W726" s="14">
        <v>60686852</v>
      </c>
      <c r="X726" s="14">
        <v>59782089</v>
      </c>
      <c r="Y726" s="14">
        <v>57399085</v>
      </c>
      <c r="Z726" s="14">
        <v>56744047</v>
      </c>
      <c r="AA726" s="14">
        <v>55674293</v>
      </c>
      <c r="AB726" s="14">
        <v>54941699</v>
      </c>
      <c r="AC726" s="14">
        <v>53958771</v>
      </c>
      <c r="AD726" s="14">
        <v>51155105</v>
      </c>
      <c r="AE726" s="14">
        <v>49210670</v>
      </c>
      <c r="AF726" s="14">
        <v>47412154</v>
      </c>
      <c r="AG726" s="14">
        <v>48754597</v>
      </c>
      <c r="AH726" s="14">
        <v>47166915</v>
      </c>
    </row>
    <row r="727" spans="1:34" ht="14.5" x14ac:dyDescent="0.35">
      <c r="A727" s="14" t="s">
        <v>152</v>
      </c>
      <c r="B727" s="14" t="s">
        <v>91</v>
      </c>
      <c r="C727" s="19">
        <f t="shared" si="11"/>
        <v>1417808.5</v>
      </c>
      <c r="D727" s="17">
        <v>1337630</v>
      </c>
      <c r="E727" s="14">
        <v>1414542</v>
      </c>
      <c r="F727" s="14">
        <v>1485718</v>
      </c>
      <c r="G727" s="14">
        <v>1433344</v>
      </c>
      <c r="H727" s="14">
        <v>1240242</v>
      </c>
      <c r="I727" s="14">
        <v>1147220</v>
      </c>
      <c r="J727" s="14">
        <v>1123692</v>
      </c>
      <c r="K727" s="14">
        <v>1120909</v>
      </c>
      <c r="L727" s="14">
        <v>1024472</v>
      </c>
      <c r="M727" s="14">
        <v>1111847</v>
      </c>
      <c r="N727" s="14">
        <v>1071880</v>
      </c>
      <c r="O727" s="14">
        <v>1085600</v>
      </c>
      <c r="P727" s="14">
        <v>1024850</v>
      </c>
      <c r="Q727" s="14">
        <v>1035562</v>
      </c>
      <c r="R727" s="14">
        <v>1666353</v>
      </c>
      <c r="S727" s="14">
        <v>1466608</v>
      </c>
      <c r="T727" s="14">
        <v>2931271</v>
      </c>
      <c r="U727" s="14">
        <v>2928218</v>
      </c>
      <c r="V727" s="14">
        <v>2891501</v>
      </c>
      <c r="W727" s="14">
        <v>2829982</v>
      </c>
      <c r="X727" s="14">
        <v>3001076</v>
      </c>
      <c r="Y727" s="14">
        <v>2858845</v>
      </c>
      <c r="Z727" s="14">
        <v>2899574</v>
      </c>
      <c r="AA727" s="14">
        <v>2313512</v>
      </c>
      <c r="AB727" s="14">
        <v>2108810</v>
      </c>
      <c r="AC727" s="14">
        <v>2279616</v>
      </c>
      <c r="AD727" s="14">
        <v>2651372</v>
      </c>
      <c r="AE727" s="14">
        <v>2486625</v>
      </c>
      <c r="AF727" s="14">
        <v>2132519</v>
      </c>
      <c r="AG727" s="14">
        <v>1432665</v>
      </c>
      <c r="AH727" s="14">
        <v>1272998</v>
      </c>
    </row>
    <row r="728" spans="1:34" ht="14.5" x14ac:dyDescent="0.35">
      <c r="A728" s="14" t="s">
        <v>152</v>
      </c>
      <c r="B728" s="14" t="s">
        <v>92</v>
      </c>
      <c r="C728" s="19">
        <f t="shared" si="11"/>
        <v>146512.5</v>
      </c>
      <c r="D728" s="17">
        <v>67638</v>
      </c>
      <c r="E728" s="14">
        <v>104091</v>
      </c>
      <c r="F728" s="14">
        <v>348942</v>
      </c>
      <c r="G728" s="14">
        <v>65379</v>
      </c>
      <c r="H728" s="14">
        <v>33839</v>
      </c>
      <c r="I728" s="14">
        <v>117170</v>
      </c>
      <c r="J728" s="14">
        <v>441090</v>
      </c>
      <c r="K728" s="14">
        <v>262439</v>
      </c>
      <c r="L728" s="14">
        <v>459296</v>
      </c>
      <c r="M728" s="14">
        <v>244287</v>
      </c>
      <c r="N728" s="14">
        <v>676451</v>
      </c>
      <c r="O728" s="14">
        <v>494647</v>
      </c>
      <c r="P728" s="14">
        <v>1010032</v>
      </c>
      <c r="Q728" s="14">
        <v>3288985</v>
      </c>
      <c r="R728" s="14">
        <v>3290575</v>
      </c>
      <c r="S728" s="14">
        <v>2328373</v>
      </c>
      <c r="T728" s="14">
        <v>3541895</v>
      </c>
      <c r="U728" s="14">
        <v>6363046</v>
      </c>
      <c r="V728" s="14">
        <v>2431052</v>
      </c>
      <c r="W728" s="14">
        <v>600755</v>
      </c>
      <c r="X728" s="14">
        <v>624792</v>
      </c>
      <c r="Y728" s="14">
        <v>1103213</v>
      </c>
      <c r="Z728" s="14">
        <v>1017758</v>
      </c>
      <c r="AA728" s="14">
        <v>119906</v>
      </c>
      <c r="AB728" s="14">
        <v>255240</v>
      </c>
      <c r="AC728" s="14">
        <v>147962</v>
      </c>
      <c r="AD728" s="14">
        <v>112872</v>
      </c>
      <c r="AE728" s="14">
        <v>479646</v>
      </c>
      <c r="AF728" s="14">
        <v>45502</v>
      </c>
      <c r="AG728" s="14">
        <v>268655</v>
      </c>
      <c r="AH728" s="14">
        <v>1014279</v>
      </c>
    </row>
    <row r="729" spans="1:34" ht="14.5" x14ac:dyDescent="0.35">
      <c r="A729" s="14" t="s">
        <v>152</v>
      </c>
      <c r="B729" s="14" t="s">
        <v>93</v>
      </c>
      <c r="C729" s="19">
        <f t="shared" si="11"/>
        <v>3598855.25</v>
      </c>
      <c r="D729" s="17">
        <v>3567474</v>
      </c>
      <c r="E729" s="14">
        <v>3631135</v>
      </c>
      <c r="F729" s="14">
        <v>3543817</v>
      </c>
      <c r="G729" s="14">
        <v>3652995</v>
      </c>
      <c r="H729" s="14">
        <v>3473133</v>
      </c>
      <c r="I729" s="14">
        <v>3320536</v>
      </c>
      <c r="J729" s="14">
        <v>3578213</v>
      </c>
      <c r="K729" s="14">
        <v>3687536</v>
      </c>
      <c r="L729" s="14">
        <v>3681848</v>
      </c>
      <c r="M729" s="14">
        <v>4234885</v>
      </c>
      <c r="N729" s="14">
        <v>4188514</v>
      </c>
      <c r="O729" s="14">
        <v>4074359</v>
      </c>
      <c r="P729" s="14">
        <v>4382220</v>
      </c>
      <c r="Q729" s="14">
        <v>4318520</v>
      </c>
      <c r="R729" s="14">
        <v>4329287</v>
      </c>
      <c r="S729" s="14">
        <v>4412432</v>
      </c>
      <c r="T729" s="14">
        <v>4641325</v>
      </c>
      <c r="U729" s="14">
        <v>4632385</v>
      </c>
      <c r="V729" s="14">
        <v>4712559</v>
      </c>
      <c r="W729" s="14">
        <v>4745922</v>
      </c>
      <c r="X729" s="14">
        <v>4650046</v>
      </c>
      <c r="Y729" s="14">
        <v>4503081</v>
      </c>
      <c r="Z729" s="14">
        <v>4034939</v>
      </c>
      <c r="AA729" s="14">
        <v>4197671</v>
      </c>
      <c r="AB729" s="14">
        <v>4264668</v>
      </c>
      <c r="AC729" s="14">
        <v>4118416</v>
      </c>
      <c r="AD729" s="14">
        <v>3886066</v>
      </c>
      <c r="AE729" s="14">
        <v>3938510</v>
      </c>
      <c r="AF729" s="14">
        <v>3748110</v>
      </c>
      <c r="AG729" s="14">
        <v>3743612</v>
      </c>
      <c r="AH729" s="14">
        <v>3580950</v>
      </c>
    </row>
    <row r="730" spans="1:34" ht="14.5" x14ac:dyDescent="0.35">
      <c r="A730" s="14" t="s">
        <v>152</v>
      </c>
      <c r="B730" s="14" t="s">
        <v>94</v>
      </c>
      <c r="C730" s="19">
        <f t="shared" si="11"/>
        <v>195694.25</v>
      </c>
      <c r="D730" s="17">
        <v>-143544</v>
      </c>
      <c r="E730" s="14">
        <v>102054</v>
      </c>
      <c r="F730" s="14">
        <v>377512</v>
      </c>
      <c r="G730" s="14">
        <v>446755</v>
      </c>
      <c r="H730" s="14">
        <v>809773</v>
      </c>
      <c r="I730" s="14">
        <v>1018698</v>
      </c>
      <c r="J730" s="14">
        <v>889289</v>
      </c>
      <c r="K730" s="14">
        <v>1035515</v>
      </c>
      <c r="L730" s="14">
        <v>1162628</v>
      </c>
      <c r="M730" s="14">
        <v>434159</v>
      </c>
      <c r="N730" s="14">
        <v>594926</v>
      </c>
      <c r="O730" s="14">
        <v>576966</v>
      </c>
      <c r="P730" s="14">
        <v>898404</v>
      </c>
      <c r="Q730" s="14">
        <v>1087444</v>
      </c>
      <c r="R730" s="14">
        <v>0</v>
      </c>
      <c r="S730" s="14">
        <v>0</v>
      </c>
      <c r="T730" s="14">
        <v>0</v>
      </c>
      <c r="U730" s="14">
        <v>0</v>
      </c>
      <c r="V730" s="14">
        <v>0</v>
      </c>
      <c r="W730" s="14">
        <v>0</v>
      </c>
      <c r="X730" s="14">
        <v>0</v>
      </c>
      <c r="Y730" s="14">
        <v>0</v>
      </c>
      <c r="Z730" s="14">
        <v>0</v>
      </c>
      <c r="AA730" s="14">
        <v>0</v>
      </c>
      <c r="AB730" s="14">
        <v>0</v>
      </c>
      <c r="AC730" s="14">
        <v>0</v>
      </c>
      <c r="AD730" s="14">
        <v>0</v>
      </c>
      <c r="AE730" s="14">
        <v>0</v>
      </c>
      <c r="AF730" s="14">
        <v>0</v>
      </c>
      <c r="AG730" s="14">
        <v>0</v>
      </c>
      <c r="AH730" s="14">
        <v>0</v>
      </c>
    </row>
    <row r="731" spans="1:34" ht="14.5" x14ac:dyDescent="0.35">
      <c r="A731" s="14" t="s">
        <v>152</v>
      </c>
      <c r="B731" s="14" t="s">
        <v>95</v>
      </c>
      <c r="C731" s="19">
        <f t="shared" si="11"/>
        <v>0</v>
      </c>
      <c r="D731" s="17">
        <v>0</v>
      </c>
      <c r="E731" s="14">
        <v>0</v>
      </c>
      <c r="F731" s="14">
        <v>0</v>
      </c>
      <c r="G731" s="14">
        <v>0</v>
      </c>
      <c r="H731" s="14">
        <v>0</v>
      </c>
      <c r="I731" s="14">
        <v>0</v>
      </c>
      <c r="J731" s="14">
        <v>0</v>
      </c>
      <c r="K731" s="14">
        <v>0</v>
      </c>
      <c r="L731" s="14">
        <v>0</v>
      </c>
      <c r="M731" s="14">
        <v>0</v>
      </c>
      <c r="N731" s="14">
        <v>0</v>
      </c>
      <c r="O731" s="14">
        <v>0</v>
      </c>
      <c r="P731" s="14">
        <v>0</v>
      </c>
      <c r="Q731" s="14">
        <v>0</v>
      </c>
      <c r="R731" s="14">
        <v>0</v>
      </c>
      <c r="S731" s="14">
        <v>0</v>
      </c>
      <c r="T731" s="14">
        <v>0</v>
      </c>
      <c r="U731" s="14">
        <v>0</v>
      </c>
      <c r="V731" s="14">
        <v>0</v>
      </c>
      <c r="W731" s="14">
        <v>0</v>
      </c>
      <c r="X731" s="14">
        <v>0</v>
      </c>
      <c r="Y731" s="14">
        <v>0</v>
      </c>
      <c r="Z731" s="14">
        <v>0</v>
      </c>
      <c r="AA731" s="14">
        <v>0</v>
      </c>
      <c r="AB731" s="14">
        <v>0</v>
      </c>
      <c r="AC731" s="14">
        <v>0</v>
      </c>
      <c r="AD731" s="14">
        <v>0</v>
      </c>
      <c r="AE731" s="14">
        <v>0</v>
      </c>
      <c r="AF731" s="14">
        <v>0</v>
      </c>
      <c r="AG731" s="14">
        <v>0</v>
      </c>
      <c r="AH731" s="14">
        <v>0</v>
      </c>
    </row>
    <row r="732" spans="1:34" ht="14.5" x14ac:dyDescent="0.35">
      <c r="A732" s="14" t="s">
        <v>152</v>
      </c>
      <c r="B732" s="20" t="s">
        <v>96</v>
      </c>
      <c r="C732" s="19">
        <f t="shared" si="11"/>
        <v>72079161</v>
      </c>
      <c r="D732" s="17">
        <v>68883805</v>
      </c>
      <c r="E732" s="14">
        <v>72217416</v>
      </c>
      <c r="F732" s="14">
        <v>74464371</v>
      </c>
      <c r="G732" s="14">
        <v>72751052</v>
      </c>
      <c r="H732" s="14">
        <v>72103479</v>
      </c>
      <c r="I732" s="14">
        <v>72182858</v>
      </c>
      <c r="J732" s="14">
        <v>74751652</v>
      </c>
      <c r="K732" s="14">
        <v>74750502</v>
      </c>
      <c r="L732" s="14">
        <v>74316780</v>
      </c>
      <c r="M732" s="14">
        <v>74557885</v>
      </c>
      <c r="N732" s="14">
        <v>74331478</v>
      </c>
      <c r="O732" s="14">
        <v>70236035</v>
      </c>
      <c r="P732" s="14">
        <v>76109644</v>
      </c>
      <c r="Q732" s="14">
        <v>77961692</v>
      </c>
      <c r="R732" s="14">
        <v>77584595</v>
      </c>
      <c r="S732" s="14">
        <v>75910553</v>
      </c>
      <c r="T732" s="14">
        <v>74654383</v>
      </c>
      <c r="U732" s="14">
        <v>76606725</v>
      </c>
      <c r="V732" s="14">
        <v>72364193</v>
      </c>
      <c r="W732" s="14">
        <v>67765678</v>
      </c>
      <c r="X732" s="14">
        <v>67649791</v>
      </c>
      <c r="Y732" s="14">
        <v>65642363</v>
      </c>
      <c r="Z732" s="14">
        <v>64400698</v>
      </c>
      <c r="AA732" s="14">
        <v>62520635</v>
      </c>
      <c r="AB732" s="14">
        <v>61971252</v>
      </c>
      <c r="AC732" s="14">
        <v>60886914</v>
      </c>
      <c r="AD732" s="14">
        <v>57488291</v>
      </c>
      <c r="AE732" s="14">
        <v>55925690</v>
      </c>
      <c r="AF732" s="14">
        <v>53400706</v>
      </c>
      <c r="AG732" s="14">
        <v>54876645</v>
      </c>
      <c r="AH732" s="14">
        <v>53855152</v>
      </c>
    </row>
    <row r="733" spans="1:34" ht="14.5" x14ac:dyDescent="0.35">
      <c r="A733" s="14" t="s">
        <v>152</v>
      </c>
      <c r="B733" s="14" t="s">
        <v>97</v>
      </c>
      <c r="C733" s="19">
        <f t="shared" si="11"/>
        <v>-7451850</v>
      </c>
      <c r="D733" s="17">
        <v>-9468466</v>
      </c>
      <c r="E733" s="14">
        <v>-4854053</v>
      </c>
      <c r="F733" s="14">
        <v>-8746307</v>
      </c>
      <c r="G733" s="14">
        <v>-6738574</v>
      </c>
      <c r="H733" s="14">
        <v>-4114094</v>
      </c>
      <c r="I733" s="14">
        <v>-7165318</v>
      </c>
      <c r="J733" s="14">
        <v>-10564064</v>
      </c>
      <c r="K733" s="14">
        <v>-15273728</v>
      </c>
      <c r="L733" s="14">
        <v>-14588588</v>
      </c>
      <c r="M733" s="14">
        <v>-13483638</v>
      </c>
      <c r="N733" s="14">
        <v>-12878512</v>
      </c>
      <c r="O733" s="14">
        <v>-9457250</v>
      </c>
      <c r="P733" s="14">
        <v>-12568565</v>
      </c>
      <c r="Q733" s="14">
        <v>-13333968</v>
      </c>
      <c r="R733" s="14">
        <v>-13130798</v>
      </c>
      <c r="S733" s="14">
        <v>-12751842</v>
      </c>
      <c r="T733" s="14">
        <v>-16138192</v>
      </c>
      <c r="U733" s="14">
        <v>-17703983</v>
      </c>
      <c r="V733" s="14">
        <v>-12980751</v>
      </c>
      <c r="W733" s="14">
        <v>-10371899</v>
      </c>
      <c r="X733" s="14">
        <v>-7709793</v>
      </c>
      <c r="Y733" s="14">
        <v>-10022208</v>
      </c>
      <c r="Z733" s="14">
        <v>-7428906</v>
      </c>
      <c r="AA733" s="14">
        <v>-9271152</v>
      </c>
      <c r="AB733" s="14">
        <v>-8550150</v>
      </c>
      <c r="AC733" s="14">
        <v>-7127095</v>
      </c>
      <c r="AD733" s="14">
        <v>-5735100</v>
      </c>
      <c r="AE733" s="14">
        <v>-5174183</v>
      </c>
      <c r="AF733" s="14">
        <v>-7671345</v>
      </c>
      <c r="AG733" s="14">
        <v>-9623560</v>
      </c>
      <c r="AH733" s="14">
        <v>-9042789</v>
      </c>
    </row>
    <row r="734" spans="1:34" ht="14.5" x14ac:dyDescent="0.35">
      <c r="A734" s="14" t="s">
        <v>152</v>
      </c>
      <c r="B734" s="14" t="s">
        <v>98</v>
      </c>
      <c r="C734" s="19">
        <f t="shared" si="11"/>
        <v>0.89500000000000002</v>
      </c>
      <c r="D734" s="17">
        <v>0.86</v>
      </c>
      <c r="E734" s="14">
        <v>0.93</v>
      </c>
      <c r="F734" s="14">
        <v>0.88</v>
      </c>
      <c r="G734" s="14">
        <v>0.91</v>
      </c>
      <c r="H734" s="14">
        <v>0.94</v>
      </c>
      <c r="I734" s="14">
        <v>0.9</v>
      </c>
      <c r="J734" s="14">
        <v>0.86</v>
      </c>
      <c r="K734" s="14">
        <v>0.8</v>
      </c>
      <c r="L734" s="14">
        <v>0.8</v>
      </c>
      <c r="M734" s="14">
        <v>0.82</v>
      </c>
      <c r="N734" s="14">
        <v>0.83</v>
      </c>
      <c r="O734" s="14">
        <v>0.87</v>
      </c>
      <c r="P734" s="14">
        <v>0.83</v>
      </c>
      <c r="Q734" s="14">
        <v>0.83</v>
      </c>
      <c r="R734" s="14">
        <v>0.83</v>
      </c>
      <c r="S734" s="14">
        <v>0.83</v>
      </c>
      <c r="T734" s="14">
        <v>0.78</v>
      </c>
      <c r="U734" s="14">
        <v>0.77</v>
      </c>
      <c r="V734" s="14">
        <v>0.82</v>
      </c>
      <c r="W734" s="14">
        <v>0.85</v>
      </c>
      <c r="X734" s="14">
        <v>0.89</v>
      </c>
      <c r="Y734" s="14">
        <v>0.85</v>
      </c>
      <c r="Z734" s="14">
        <v>0.88</v>
      </c>
      <c r="AA734" s="14">
        <v>0.85</v>
      </c>
      <c r="AB734" s="14">
        <v>0.86</v>
      </c>
      <c r="AC734" s="14">
        <v>0.88</v>
      </c>
      <c r="AD734" s="14">
        <v>0.9</v>
      </c>
      <c r="AE734" s="14">
        <v>0.91</v>
      </c>
      <c r="AF734" s="14">
        <v>0.86</v>
      </c>
      <c r="AG734" s="14">
        <v>0.82</v>
      </c>
      <c r="AH734" s="14">
        <v>0.83</v>
      </c>
    </row>
    <row r="735" spans="1:34" ht="14.5" x14ac:dyDescent="0.35">
      <c r="A735" s="14" t="s">
        <v>152</v>
      </c>
      <c r="B735" s="14" t="s">
        <v>99</v>
      </c>
      <c r="C735" s="19">
        <f t="shared" si="11"/>
        <v>0</v>
      </c>
    </row>
    <row r="736" spans="1:34" ht="14.5" x14ac:dyDescent="0.35">
      <c r="A736" s="14" t="s">
        <v>152</v>
      </c>
      <c r="B736" s="14" t="s">
        <v>35</v>
      </c>
      <c r="C736" s="19">
        <f t="shared" si="11"/>
        <v>0</v>
      </c>
      <c r="D736" s="17" t="s">
        <v>100</v>
      </c>
      <c r="E736" s="14" t="s">
        <v>101</v>
      </c>
      <c r="F736" s="14" t="s">
        <v>102</v>
      </c>
      <c r="G736" s="14" t="s">
        <v>103</v>
      </c>
      <c r="H736" s="14" t="s">
        <v>104</v>
      </c>
      <c r="I736" s="14" t="s">
        <v>105</v>
      </c>
      <c r="J736" s="14" t="s">
        <v>106</v>
      </c>
      <c r="K736" s="14" t="s">
        <v>107</v>
      </c>
      <c r="L736" s="14" t="s">
        <v>108</v>
      </c>
      <c r="M736" s="14" t="s">
        <v>109</v>
      </c>
      <c r="N736" s="14" t="s">
        <v>110</v>
      </c>
      <c r="O736" s="14" t="s">
        <v>111</v>
      </c>
      <c r="P736" s="14" t="s">
        <v>112</v>
      </c>
      <c r="Q736" s="14" t="s">
        <v>113</v>
      </c>
      <c r="R736" s="14" t="s">
        <v>114</v>
      </c>
      <c r="S736" s="14" t="s">
        <v>115</v>
      </c>
      <c r="T736" s="14" t="s">
        <v>116</v>
      </c>
      <c r="U736" s="14" t="s">
        <v>117</v>
      </c>
      <c r="V736" s="14" t="s">
        <v>118</v>
      </c>
      <c r="W736" s="14" t="s">
        <v>119</v>
      </c>
      <c r="X736" s="14" t="s">
        <v>120</v>
      </c>
      <c r="Y736" s="14" t="s">
        <v>121</v>
      </c>
      <c r="Z736" s="14" t="s">
        <v>122</v>
      </c>
      <c r="AA736" s="14" t="s">
        <v>123</v>
      </c>
      <c r="AB736" s="14" t="s">
        <v>124</v>
      </c>
      <c r="AC736" s="14" t="s">
        <v>125</v>
      </c>
      <c r="AD736" s="14" t="s">
        <v>126</v>
      </c>
      <c r="AE736" s="14" t="s">
        <v>127</v>
      </c>
      <c r="AF736" s="14" t="s">
        <v>128</v>
      </c>
      <c r="AG736" s="14" t="s">
        <v>129</v>
      </c>
      <c r="AH736" s="14" t="s">
        <v>130</v>
      </c>
    </row>
    <row r="737" spans="1:34" ht="14.5" x14ac:dyDescent="0.35">
      <c r="B737" s="14" t="s">
        <v>153</v>
      </c>
      <c r="C737" s="19">
        <f t="shared" si="11"/>
        <v>0</v>
      </c>
    </row>
    <row r="738" spans="1:34" ht="14.5" x14ac:dyDescent="0.35">
      <c r="A738" s="14" t="s">
        <v>153</v>
      </c>
      <c r="B738" s="14" t="s">
        <v>38</v>
      </c>
      <c r="C738" s="19">
        <f t="shared" si="11"/>
        <v>0</v>
      </c>
    </row>
    <row r="739" spans="1:34" ht="14.5" x14ac:dyDescent="0.35">
      <c r="A739" s="14" t="s">
        <v>153</v>
      </c>
      <c r="B739" s="14" t="s">
        <v>39</v>
      </c>
      <c r="C739" s="19">
        <f t="shared" si="11"/>
        <v>0</v>
      </c>
      <c r="D739" s="17" t="s">
        <v>40</v>
      </c>
      <c r="E739" s="14" t="s">
        <v>41</v>
      </c>
      <c r="F739" s="14" t="s">
        <v>42</v>
      </c>
      <c r="G739" s="14" t="s">
        <v>43</v>
      </c>
      <c r="H739" s="14" t="s">
        <v>44</v>
      </c>
      <c r="I739" s="14" t="s">
        <v>45</v>
      </c>
      <c r="J739" s="14" t="s">
        <v>46</v>
      </c>
      <c r="K739" s="14" t="s">
        <v>47</v>
      </c>
      <c r="L739" s="14" t="s">
        <v>48</v>
      </c>
      <c r="M739" s="14" t="s">
        <v>49</v>
      </c>
      <c r="N739" s="14" t="s">
        <v>50</v>
      </c>
      <c r="O739" s="14" t="s">
        <v>51</v>
      </c>
      <c r="P739" s="14" t="s">
        <v>52</v>
      </c>
      <c r="Q739" s="14" t="s">
        <v>53</v>
      </c>
      <c r="R739" s="14" t="s">
        <v>54</v>
      </c>
      <c r="S739" s="14" t="s">
        <v>55</v>
      </c>
      <c r="T739" s="14" t="s">
        <v>56</v>
      </c>
      <c r="U739" s="14" t="s">
        <v>57</v>
      </c>
      <c r="V739" s="14" t="s">
        <v>58</v>
      </c>
      <c r="W739" s="14" t="s">
        <v>59</v>
      </c>
      <c r="X739" s="14" t="s">
        <v>60</v>
      </c>
      <c r="Y739" s="14" t="s">
        <v>61</v>
      </c>
      <c r="Z739" s="14" t="s">
        <v>62</v>
      </c>
      <c r="AA739" s="14" t="s">
        <v>63</v>
      </c>
      <c r="AB739" s="14" t="s">
        <v>64</v>
      </c>
      <c r="AC739" s="14" t="s">
        <v>65</v>
      </c>
      <c r="AD739" s="14" t="s">
        <v>66</v>
      </c>
      <c r="AE739" s="14" t="s">
        <v>67</v>
      </c>
      <c r="AF739" s="14" t="s">
        <v>68</v>
      </c>
      <c r="AG739" s="14" t="s">
        <v>69</v>
      </c>
      <c r="AH739" s="14" t="s">
        <v>70</v>
      </c>
    </row>
    <row r="740" spans="1:34" ht="14.5" x14ac:dyDescent="0.35">
      <c r="A740" s="14" t="s">
        <v>153</v>
      </c>
      <c r="B740" s="14" t="s">
        <v>71</v>
      </c>
      <c r="C740" s="19">
        <f t="shared" si="11"/>
        <v>0</v>
      </c>
      <c r="D740" s="17" t="s">
        <v>72</v>
      </c>
      <c r="E740" s="14" t="s">
        <v>72</v>
      </c>
      <c r="F740" s="14" t="s">
        <v>72</v>
      </c>
      <c r="G740" s="14" t="s">
        <v>72</v>
      </c>
      <c r="H740" s="14" t="s">
        <v>72</v>
      </c>
      <c r="I740" s="14" t="s">
        <v>72</v>
      </c>
      <c r="J740" s="14" t="s">
        <v>72</v>
      </c>
      <c r="K740" s="14" t="s">
        <v>72</v>
      </c>
      <c r="L740" s="14" t="s">
        <v>72</v>
      </c>
      <c r="M740" s="14" t="s">
        <v>72</v>
      </c>
      <c r="N740" s="14" t="s">
        <v>72</v>
      </c>
      <c r="O740" s="14" t="s">
        <v>72</v>
      </c>
      <c r="P740" s="14" t="s">
        <v>72</v>
      </c>
      <c r="Q740" s="14" t="s">
        <v>72</v>
      </c>
      <c r="R740" s="14" t="s">
        <v>72</v>
      </c>
      <c r="S740" s="14" t="s">
        <v>72</v>
      </c>
      <c r="T740" s="14" t="s">
        <v>72</v>
      </c>
      <c r="U740" s="14" t="s">
        <v>72</v>
      </c>
      <c r="V740" s="14" t="s">
        <v>72</v>
      </c>
      <c r="W740" s="14" t="s">
        <v>72</v>
      </c>
      <c r="X740" s="14" t="s">
        <v>72</v>
      </c>
      <c r="Y740" s="14" t="s">
        <v>72</v>
      </c>
      <c r="Z740" s="14" t="s">
        <v>72</v>
      </c>
      <c r="AA740" s="14" t="s">
        <v>72</v>
      </c>
      <c r="AB740" s="14" t="s">
        <v>72</v>
      </c>
      <c r="AC740" s="14" t="s">
        <v>72</v>
      </c>
      <c r="AD740" s="14" t="s">
        <v>72</v>
      </c>
      <c r="AE740" s="14" t="s">
        <v>72</v>
      </c>
      <c r="AF740" s="14" t="s">
        <v>72</v>
      </c>
      <c r="AG740" s="14" t="s">
        <v>72</v>
      </c>
      <c r="AH740" s="14" t="s">
        <v>72</v>
      </c>
    </row>
    <row r="741" spans="1:34" ht="14.5" x14ac:dyDescent="0.35">
      <c r="A741" s="14" t="s">
        <v>153</v>
      </c>
      <c r="B741" s="14" t="s">
        <v>73</v>
      </c>
      <c r="C741" s="19">
        <f t="shared" si="11"/>
        <v>0</v>
      </c>
      <c r="D741" s="17" t="s">
        <v>72</v>
      </c>
      <c r="E741" s="14" t="s">
        <v>72</v>
      </c>
      <c r="F741" s="14" t="s">
        <v>72</v>
      </c>
      <c r="G741" s="14" t="s">
        <v>72</v>
      </c>
      <c r="H741" s="14" t="s">
        <v>72</v>
      </c>
      <c r="I741" s="14" t="s">
        <v>72</v>
      </c>
      <c r="J741" s="14" t="s">
        <v>72</v>
      </c>
      <c r="K741" s="14" t="s">
        <v>72</v>
      </c>
      <c r="L741" s="14" t="s">
        <v>72</v>
      </c>
      <c r="M741" s="14" t="s">
        <v>72</v>
      </c>
      <c r="N741" s="14" t="s">
        <v>72</v>
      </c>
      <c r="O741" s="14" t="s">
        <v>72</v>
      </c>
      <c r="P741" s="14" t="s">
        <v>72</v>
      </c>
      <c r="Q741" s="14" t="s">
        <v>72</v>
      </c>
      <c r="R741" s="14" t="s">
        <v>72</v>
      </c>
      <c r="S741" s="14" t="s">
        <v>72</v>
      </c>
      <c r="T741" s="14" t="s">
        <v>72</v>
      </c>
      <c r="U741" s="14" t="s">
        <v>72</v>
      </c>
      <c r="V741" s="14" t="s">
        <v>72</v>
      </c>
      <c r="W741" s="14" t="s">
        <v>72</v>
      </c>
      <c r="X741" s="14" t="s">
        <v>72</v>
      </c>
      <c r="Y741" s="14" t="s">
        <v>72</v>
      </c>
      <c r="Z741" s="14" t="s">
        <v>72</v>
      </c>
      <c r="AA741" s="14" t="s">
        <v>72</v>
      </c>
      <c r="AB741" s="14" t="s">
        <v>72</v>
      </c>
      <c r="AC741" s="14" t="s">
        <v>72</v>
      </c>
      <c r="AD741" s="14" t="s">
        <v>72</v>
      </c>
      <c r="AE741" s="14" t="s">
        <v>72</v>
      </c>
      <c r="AF741" s="14" t="s">
        <v>72</v>
      </c>
      <c r="AG741" s="14" t="s">
        <v>72</v>
      </c>
      <c r="AH741" s="14" t="s">
        <v>72</v>
      </c>
    </row>
    <row r="742" spans="1:34" ht="14.5" x14ac:dyDescent="0.35">
      <c r="A742" s="14" t="s">
        <v>153</v>
      </c>
      <c r="B742" s="14" t="s">
        <v>74</v>
      </c>
      <c r="C742" s="19">
        <f t="shared" si="11"/>
        <v>57006742.5</v>
      </c>
      <c r="D742" s="17">
        <v>61840529</v>
      </c>
      <c r="E742" s="14">
        <v>61365560</v>
      </c>
      <c r="F742" s="14">
        <v>53310877</v>
      </c>
      <c r="G742" s="14">
        <v>51510004</v>
      </c>
      <c r="H742" s="14">
        <v>54759578</v>
      </c>
      <c r="I742" s="14">
        <v>56272953</v>
      </c>
      <c r="J742" s="14">
        <v>47084382</v>
      </c>
      <c r="K742" s="14">
        <v>45413403</v>
      </c>
      <c r="L742" s="14">
        <v>41844010</v>
      </c>
      <c r="M742" s="14">
        <v>41831306</v>
      </c>
      <c r="N742" s="14">
        <v>40841436</v>
      </c>
      <c r="O742" s="14">
        <v>34759024</v>
      </c>
      <c r="P742" s="14">
        <v>33796221</v>
      </c>
      <c r="Q742" s="14">
        <v>34426533</v>
      </c>
      <c r="R742" s="14">
        <v>34158706</v>
      </c>
      <c r="S742" s="14">
        <v>30619168</v>
      </c>
      <c r="T742" s="14">
        <v>32838145</v>
      </c>
      <c r="U742" s="14">
        <v>31358938</v>
      </c>
      <c r="V742" s="14">
        <v>35099283</v>
      </c>
      <c r="W742" s="14">
        <v>47550273</v>
      </c>
      <c r="X742" s="14">
        <v>33896003</v>
      </c>
      <c r="Y742" s="14">
        <v>32212133</v>
      </c>
      <c r="Z742" s="14">
        <v>31991676</v>
      </c>
      <c r="AA742" s="14">
        <v>31227619</v>
      </c>
      <c r="AB742" s="14">
        <v>28838302</v>
      </c>
      <c r="AC742" s="14">
        <v>26395165</v>
      </c>
      <c r="AD742" s="14">
        <v>26222313</v>
      </c>
      <c r="AE742" s="14">
        <v>23234028</v>
      </c>
      <c r="AF742" s="14">
        <v>20487946</v>
      </c>
      <c r="AG742" s="14">
        <v>23305127</v>
      </c>
      <c r="AH742" s="14">
        <v>22923971</v>
      </c>
    </row>
    <row r="743" spans="1:34" ht="14.5" x14ac:dyDescent="0.35">
      <c r="A743" s="14" t="s">
        <v>153</v>
      </c>
      <c r="B743" s="14" t="s">
        <v>75</v>
      </c>
      <c r="C743" s="19">
        <f t="shared" si="11"/>
        <v>5002147.75</v>
      </c>
      <c r="D743" s="17">
        <v>2767113</v>
      </c>
      <c r="E743" s="14">
        <v>2702100</v>
      </c>
      <c r="F743" s="14">
        <v>8248126</v>
      </c>
      <c r="G743" s="14">
        <v>6291252</v>
      </c>
      <c r="H743" s="14">
        <v>6184892</v>
      </c>
      <c r="I743" s="14">
        <v>6564984</v>
      </c>
      <c r="J743" s="14">
        <v>6190824</v>
      </c>
      <c r="K743" s="14">
        <v>4579927</v>
      </c>
      <c r="L743" s="14">
        <v>9738615</v>
      </c>
      <c r="M743" s="14">
        <v>7884188</v>
      </c>
      <c r="N743" s="14">
        <v>11778569</v>
      </c>
      <c r="O743" s="14">
        <v>12129173</v>
      </c>
      <c r="P743" s="14">
        <v>12652637</v>
      </c>
      <c r="Q743" s="14">
        <v>13717712</v>
      </c>
      <c r="R743" s="14">
        <v>10182120</v>
      </c>
      <c r="S743" s="14">
        <v>12703664</v>
      </c>
      <c r="T743" s="14">
        <v>9060330</v>
      </c>
      <c r="U743" s="14">
        <v>7307774</v>
      </c>
      <c r="V743" s="14">
        <v>5027769</v>
      </c>
      <c r="W743" s="14">
        <v>2277372</v>
      </c>
      <c r="X743" s="14">
        <v>1403816</v>
      </c>
      <c r="Y743" s="14">
        <v>256653</v>
      </c>
      <c r="Z743" s="14">
        <v>4059</v>
      </c>
      <c r="AA743" s="14">
        <v>4904</v>
      </c>
      <c r="AB743" s="14">
        <v>3509</v>
      </c>
      <c r="AC743" s="14">
        <v>3002</v>
      </c>
      <c r="AD743" s="14">
        <v>2697</v>
      </c>
      <c r="AE743" s="14">
        <v>3279</v>
      </c>
      <c r="AF743" s="14">
        <v>0</v>
      </c>
      <c r="AG743" s="14">
        <v>0</v>
      </c>
      <c r="AH743" s="14">
        <v>0</v>
      </c>
    </row>
    <row r="744" spans="1:34" ht="14.5" x14ac:dyDescent="0.35">
      <c r="A744" s="14" t="s">
        <v>153</v>
      </c>
      <c r="B744" s="14" t="s">
        <v>76</v>
      </c>
      <c r="C744" s="19">
        <f t="shared" si="11"/>
        <v>0</v>
      </c>
      <c r="D744" s="17">
        <v>0</v>
      </c>
      <c r="E744" s="14">
        <v>0</v>
      </c>
      <c r="F744" s="14">
        <v>0</v>
      </c>
      <c r="G744" s="14">
        <v>0</v>
      </c>
      <c r="H744" s="14">
        <v>0</v>
      </c>
      <c r="I744" s="14">
        <v>0</v>
      </c>
      <c r="J744" s="14">
        <v>0</v>
      </c>
      <c r="K744" s="14">
        <v>0</v>
      </c>
      <c r="L744" s="14">
        <v>0</v>
      </c>
      <c r="M744" s="14">
        <v>0</v>
      </c>
      <c r="N744" s="14">
        <v>0</v>
      </c>
      <c r="O744" s="14">
        <v>0</v>
      </c>
      <c r="P744" s="14">
        <v>0</v>
      </c>
      <c r="Q744" s="14">
        <v>0</v>
      </c>
      <c r="R744" s="14">
        <v>0</v>
      </c>
      <c r="S744" s="14">
        <v>0</v>
      </c>
      <c r="T744" s="14">
        <v>0</v>
      </c>
      <c r="U744" s="14">
        <v>0</v>
      </c>
      <c r="V744" s="14">
        <v>1365736</v>
      </c>
      <c r="W744" s="14">
        <v>1439576</v>
      </c>
      <c r="X744" s="14">
        <v>0</v>
      </c>
      <c r="Y744" s="14">
        <v>0</v>
      </c>
      <c r="Z744" s="14">
        <v>0</v>
      </c>
      <c r="AA744" s="14">
        <v>0</v>
      </c>
      <c r="AB744" s="14">
        <v>0</v>
      </c>
      <c r="AC744" s="14">
        <v>0</v>
      </c>
      <c r="AD744" s="14">
        <v>0</v>
      </c>
      <c r="AE744" s="14">
        <v>0</v>
      </c>
      <c r="AF744" s="14">
        <v>0</v>
      </c>
      <c r="AG744" s="14">
        <v>0</v>
      </c>
      <c r="AH744" s="14">
        <v>0</v>
      </c>
    </row>
    <row r="745" spans="1:34" ht="14.5" x14ac:dyDescent="0.35">
      <c r="A745" s="14" t="s">
        <v>153</v>
      </c>
      <c r="B745" s="14" t="s">
        <v>77</v>
      </c>
      <c r="C745" s="19">
        <f t="shared" si="11"/>
        <v>62008890.25</v>
      </c>
      <c r="D745" s="17">
        <v>64607642</v>
      </c>
      <c r="E745" s="14">
        <v>64067660</v>
      </c>
      <c r="F745" s="14">
        <v>61559003</v>
      </c>
      <c r="G745" s="14">
        <v>57801256</v>
      </c>
      <c r="H745" s="14">
        <v>60944470</v>
      </c>
      <c r="I745" s="14">
        <v>62837937</v>
      </c>
      <c r="J745" s="14">
        <v>53275206</v>
      </c>
      <c r="K745" s="14">
        <v>49993330</v>
      </c>
      <c r="L745" s="14">
        <v>51582625</v>
      </c>
      <c r="M745" s="14">
        <v>49715494</v>
      </c>
      <c r="N745" s="14">
        <v>52620005</v>
      </c>
      <c r="O745" s="14">
        <v>46888197</v>
      </c>
      <c r="P745" s="14">
        <v>46448859</v>
      </c>
      <c r="Q745" s="14">
        <v>48144245</v>
      </c>
      <c r="R745" s="14">
        <v>44340826</v>
      </c>
      <c r="S745" s="14">
        <v>43322832</v>
      </c>
      <c r="T745" s="14">
        <v>41898475</v>
      </c>
      <c r="U745" s="14">
        <v>38666712</v>
      </c>
      <c r="V745" s="14">
        <v>41492788</v>
      </c>
      <c r="W745" s="14">
        <v>51267221</v>
      </c>
      <c r="X745" s="14">
        <v>35299819</v>
      </c>
      <c r="Y745" s="14">
        <v>32468786</v>
      </c>
      <c r="Z745" s="14">
        <v>31995735</v>
      </c>
      <c r="AA745" s="14">
        <v>31232523</v>
      </c>
      <c r="AB745" s="14">
        <v>28841811</v>
      </c>
      <c r="AC745" s="14">
        <v>26398167</v>
      </c>
      <c r="AD745" s="14">
        <v>26225010</v>
      </c>
      <c r="AE745" s="14">
        <v>23237307</v>
      </c>
      <c r="AF745" s="14">
        <v>20487946</v>
      </c>
      <c r="AG745" s="14">
        <v>23305127</v>
      </c>
      <c r="AH745" s="14">
        <v>22923971</v>
      </c>
    </row>
    <row r="746" spans="1:34" ht="14.5" x14ac:dyDescent="0.35">
      <c r="A746" s="14" t="s">
        <v>153</v>
      </c>
      <c r="B746" s="14" t="s">
        <v>78</v>
      </c>
      <c r="C746" s="19">
        <f t="shared" si="11"/>
        <v>1339.5</v>
      </c>
      <c r="D746" s="17">
        <v>0</v>
      </c>
      <c r="E746" s="14">
        <v>0</v>
      </c>
      <c r="F746" s="14">
        <v>0</v>
      </c>
      <c r="G746" s="14">
        <v>5358</v>
      </c>
      <c r="H746" s="14">
        <v>0</v>
      </c>
      <c r="I746" s="14">
        <v>7117</v>
      </c>
      <c r="J746" s="14">
        <v>20988</v>
      </c>
      <c r="K746" s="14">
        <v>22550</v>
      </c>
      <c r="L746" s="14">
        <v>21552</v>
      </c>
      <c r="M746" s="14">
        <v>24073</v>
      </c>
      <c r="N746" s="14">
        <v>22368</v>
      </c>
      <c r="O746" s="14">
        <v>24052</v>
      </c>
      <c r="P746" s="14">
        <v>11918</v>
      </c>
      <c r="Q746" s="14">
        <v>11675</v>
      </c>
      <c r="R746" s="14">
        <v>6586</v>
      </c>
      <c r="S746" s="14">
        <v>19394</v>
      </c>
      <c r="T746" s="14">
        <v>24549</v>
      </c>
      <c r="U746" s="14">
        <v>26174</v>
      </c>
      <c r="V746" s="14">
        <v>25798</v>
      </c>
      <c r="W746" s="14">
        <v>22768</v>
      </c>
      <c r="X746" s="14">
        <v>25798</v>
      </c>
      <c r="Y746" s="14">
        <v>25084</v>
      </c>
      <c r="Z746" s="14">
        <v>21861</v>
      </c>
      <c r="AA746" s="14">
        <v>24477</v>
      </c>
      <c r="AB746" s="14">
        <v>24355</v>
      </c>
      <c r="AC746" s="14">
        <v>22569</v>
      </c>
      <c r="AD746" s="14">
        <v>22282</v>
      </c>
      <c r="AE746" s="14">
        <v>22829</v>
      </c>
      <c r="AF746" s="14">
        <v>23617</v>
      </c>
      <c r="AG746" s="14">
        <v>0</v>
      </c>
      <c r="AH746" s="14">
        <v>0</v>
      </c>
    </row>
    <row r="747" spans="1:34" ht="14.5" x14ac:dyDescent="0.35">
      <c r="A747" s="14" t="s">
        <v>153</v>
      </c>
      <c r="B747" s="14" t="s">
        <v>79</v>
      </c>
      <c r="C747" s="19">
        <f t="shared" si="11"/>
        <v>1925259.25</v>
      </c>
      <c r="D747" s="17">
        <v>1974146</v>
      </c>
      <c r="E747" s="14">
        <v>1891100</v>
      </c>
      <c r="F747" s="14">
        <v>1914768</v>
      </c>
      <c r="G747" s="14">
        <v>1921023</v>
      </c>
      <c r="H747" s="14">
        <v>1936825</v>
      </c>
      <c r="I747" s="14">
        <v>1912810</v>
      </c>
      <c r="J747" s="14">
        <v>1830898</v>
      </c>
      <c r="K747" s="14">
        <v>2794384</v>
      </c>
      <c r="L747" s="14">
        <v>2980118</v>
      </c>
      <c r="M747" s="14">
        <v>1831376</v>
      </c>
      <c r="N747" s="14">
        <v>1844888</v>
      </c>
      <c r="O747" s="14">
        <v>1789235</v>
      </c>
      <c r="P747" s="14">
        <v>1744934</v>
      </c>
      <c r="Q747" s="14">
        <v>1887767</v>
      </c>
      <c r="R747" s="14">
        <v>1881436</v>
      </c>
      <c r="S747" s="14">
        <v>1725227</v>
      </c>
      <c r="T747" s="14">
        <v>1739589</v>
      </c>
      <c r="U747" s="14">
        <v>1455392</v>
      </c>
      <c r="V747" s="14">
        <v>1370226</v>
      </c>
      <c r="W747" s="14">
        <v>2156463</v>
      </c>
      <c r="X747" s="14">
        <v>2288945</v>
      </c>
      <c r="Y747" s="14">
        <v>2351101</v>
      </c>
      <c r="Z747" s="14">
        <v>2391461</v>
      </c>
      <c r="AA747" s="14">
        <v>2421952</v>
      </c>
      <c r="AB747" s="14">
        <v>2411115</v>
      </c>
      <c r="AC747" s="14">
        <v>2560125</v>
      </c>
      <c r="AD747" s="14">
        <v>2423205</v>
      </c>
      <c r="AE747" s="14">
        <v>2681389</v>
      </c>
      <c r="AF747" s="14">
        <v>2623401</v>
      </c>
      <c r="AG747" s="14">
        <v>2571488</v>
      </c>
      <c r="AH747" s="14">
        <v>2277447</v>
      </c>
    </row>
    <row r="748" spans="1:34" ht="14.5" x14ac:dyDescent="0.35">
      <c r="A748" s="14" t="s">
        <v>153</v>
      </c>
      <c r="B748" s="14" t="s">
        <v>80</v>
      </c>
      <c r="C748" s="19">
        <f t="shared" si="11"/>
        <v>1926598.75</v>
      </c>
      <c r="D748" s="17">
        <v>1974146</v>
      </c>
      <c r="E748" s="14">
        <v>1891100</v>
      </c>
      <c r="F748" s="14">
        <v>1914768</v>
      </c>
      <c r="G748" s="14">
        <v>1926381</v>
      </c>
      <c r="H748" s="14">
        <v>1936825</v>
      </c>
      <c r="I748" s="14">
        <v>1919927</v>
      </c>
      <c r="J748" s="14">
        <v>1851886</v>
      </c>
      <c r="K748" s="14">
        <v>2816934</v>
      </c>
      <c r="L748" s="14">
        <v>3001670</v>
      </c>
      <c r="M748" s="14">
        <v>1855449</v>
      </c>
      <c r="N748" s="14">
        <v>1867255</v>
      </c>
      <c r="O748" s="14">
        <v>1813287</v>
      </c>
      <c r="P748" s="14">
        <v>1756852</v>
      </c>
      <c r="Q748" s="14">
        <v>1899441</v>
      </c>
      <c r="R748" s="14">
        <v>1888021</v>
      </c>
      <c r="S748" s="14">
        <v>1744621</v>
      </c>
      <c r="T748" s="14">
        <v>1764138</v>
      </c>
      <c r="U748" s="14">
        <v>1481566</v>
      </c>
      <c r="V748" s="14">
        <v>1396024</v>
      </c>
      <c r="W748" s="14">
        <v>2179231</v>
      </c>
      <c r="X748" s="14">
        <v>2314743</v>
      </c>
      <c r="Y748" s="14">
        <v>2376185</v>
      </c>
      <c r="Z748" s="14">
        <v>2413322</v>
      </c>
      <c r="AA748" s="14">
        <v>2446429</v>
      </c>
      <c r="AB748" s="14">
        <v>2435471</v>
      </c>
      <c r="AC748" s="14">
        <v>2582694</v>
      </c>
      <c r="AD748" s="14">
        <v>2445487</v>
      </c>
      <c r="AE748" s="14">
        <v>2704218</v>
      </c>
      <c r="AF748" s="14">
        <v>2647018</v>
      </c>
      <c r="AG748" s="14">
        <v>2571488</v>
      </c>
      <c r="AH748" s="14">
        <v>2277447</v>
      </c>
    </row>
    <row r="749" spans="1:34" ht="14.5" x14ac:dyDescent="0.35">
      <c r="A749" s="14" t="s">
        <v>153</v>
      </c>
      <c r="B749" s="14" t="s">
        <v>81</v>
      </c>
      <c r="C749" s="19">
        <f t="shared" si="11"/>
        <v>63935489</v>
      </c>
      <c r="D749" s="17">
        <v>66581788</v>
      </c>
      <c r="E749" s="14">
        <v>65958760</v>
      </c>
      <c r="F749" s="14">
        <v>63473771</v>
      </c>
      <c r="G749" s="14">
        <v>59727637</v>
      </c>
      <c r="H749" s="14">
        <v>62881295</v>
      </c>
      <c r="I749" s="14">
        <v>64757864</v>
      </c>
      <c r="J749" s="14">
        <v>55127092</v>
      </c>
      <c r="K749" s="14">
        <v>52810264</v>
      </c>
      <c r="L749" s="14">
        <v>54584295</v>
      </c>
      <c r="M749" s="14">
        <v>51570943</v>
      </c>
      <c r="N749" s="14">
        <v>54487260</v>
      </c>
      <c r="O749" s="14">
        <v>48701484</v>
      </c>
      <c r="P749" s="14">
        <v>48205711</v>
      </c>
      <c r="Q749" s="14">
        <v>50043686</v>
      </c>
      <c r="R749" s="14">
        <v>46228847</v>
      </c>
      <c r="S749" s="14">
        <v>45067453</v>
      </c>
      <c r="T749" s="14">
        <v>43662613</v>
      </c>
      <c r="U749" s="14">
        <v>40148278</v>
      </c>
      <c r="V749" s="14">
        <v>42888812</v>
      </c>
      <c r="W749" s="14">
        <v>53446452</v>
      </c>
      <c r="X749" s="14">
        <v>37614562</v>
      </c>
      <c r="Y749" s="14">
        <v>34844971</v>
      </c>
      <c r="Z749" s="14">
        <v>34409057</v>
      </c>
      <c r="AA749" s="14">
        <v>33678952</v>
      </c>
      <c r="AB749" s="14">
        <v>31277282</v>
      </c>
      <c r="AC749" s="14">
        <v>28980862</v>
      </c>
      <c r="AD749" s="14">
        <v>28670497</v>
      </c>
      <c r="AE749" s="14">
        <v>25941525</v>
      </c>
      <c r="AF749" s="14">
        <v>23134964</v>
      </c>
      <c r="AG749" s="14">
        <v>25876615</v>
      </c>
      <c r="AH749" s="14">
        <v>25201418</v>
      </c>
    </row>
    <row r="750" spans="1:34" ht="14.5" x14ac:dyDescent="0.35">
      <c r="A750" s="14" t="s">
        <v>153</v>
      </c>
      <c r="B750" s="14" t="s">
        <v>82</v>
      </c>
      <c r="C750" s="19">
        <f t="shared" si="11"/>
        <v>0</v>
      </c>
      <c r="D750" s="17">
        <v>0</v>
      </c>
      <c r="E750" s="14">
        <v>0</v>
      </c>
      <c r="F750" s="14">
        <v>0</v>
      </c>
      <c r="G750" s="14">
        <v>0</v>
      </c>
      <c r="H750" s="14">
        <v>0</v>
      </c>
      <c r="I750" s="14">
        <v>0</v>
      </c>
      <c r="J750" s="14">
        <v>0</v>
      </c>
      <c r="K750" s="14">
        <v>0</v>
      </c>
      <c r="L750" s="14">
        <v>0</v>
      </c>
      <c r="M750" s="14">
        <v>0</v>
      </c>
      <c r="N750" s="14">
        <v>0</v>
      </c>
      <c r="O750" s="14">
        <v>0</v>
      </c>
      <c r="P750" s="14">
        <v>0</v>
      </c>
      <c r="Q750" s="14">
        <v>0</v>
      </c>
      <c r="R750" s="14">
        <v>0</v>
      </c>
      <c r="S750" s="14">
        <v>0</v>
      </c>
      <c r="T750" s="14">
        <v>0</v>
      </c>
      <c r="U750" s="14">
        <v>0</v>
      </c>
      <c r="V750" s="14">
        <v>0</v>
      </c>
      <c r="W750" s="14">
        <v>0</v>
      </c>
      <c r="X750" s="14">
        <v>0</v>
      </c>
      <c r="Y750" s="14">
        <v>0</v>
      </c>
      <c r="Z750" s="14">
        <v>0</v>
      </c>
      <c r="AA750" s="14">
        <v>0</v>
      </c>
      <c r="AB750" s="14">
        <v>0</v>
      </c>
      <c r="AC750" s="14">
        <v>0</v>
      </c>
      <c r="AD750" s="14">
        <v>0</v>
      </c>
      <c r="AE750" s="14">
        <v>0</v>
      </c>
      <c r="AF750" s="14">
        <v>0</v>
      </c>
      <c r="AG750" s="14">
        <v>0</v>
      </c>
      <c r="AH750" s="14">
        <v>0</v>
      </c>
    </row>
    <row r="751" spans="1:34" ht="14.5" x14ac:dyDescent="0.35">
      <c r="A751" s="14" t="s">
        <v>153</v>
      </c>
      <c r="B751" s="14" t="s">
        <v>83</v>
      </c>
      <c r="C751" s="19">
        <f t="shared" si="11"/>
        <v>0</v>
      </c>
      <c r="D751" s="17">
        <v>0</v>
      </c>
      <c r="E751" s="14">
        <v>0</v>
      </c>
      <c r="F751" s="14">
        <v>0</v>
      </c>
      <c r="G751" s="14">
        <v>0</v>
      </c>
      <c r="H751" s="14">
        <v>0</v>
      </c>
      <c r="I751" s="14">
        <v>0</v>
      </c>
      <c r="J751" s="14">
        <v>0</v>
      </c>
      <c r="K751" s="14">
        <v>1097948</v>
      </c>
      <c r="L751" s="14">
        <v>0</v>
      </c>
      <c r="M751" s="14">
        <v>2882995</v>
      </c>
      <c r="N751" s="14">
        <v>503319</v>
      </c>
      <c r="O751" s="14">
        <v>2575483</v>
      </c>
      <c r="P751" s="14">
        <v>5054916</v>
      </c>
      <c r="Q751" s="14">
        <v>3894890</v>
      </c>
      <c r="R751" s="14">
        <v>5997499</v>
      </c>
      <c r="S751" s="14">
        <v>6092172</v>
      </c>
      <c r="T751" s="14">
        <v>8018602</v>
      </c>
      <c r="U751" s="14">
        <v>10562162</v>
      </c>
      <c r="V751" s="14">
        <v>7704961</v>
      </c>
      <c r="W751" s="14">
        <v>0</v>
      </c>
      <c r="X751" s="14">
        <v>13214383</v>
      </c>
      <c r="Y751" s="14">
        <v>14605799</v>
      </c>
      <c r="Z751" s="14">
        <v>13075003</v>
      </c>
      <c r="AA751" s="14">
        <v>11253984</v>
      </c>
      <c r="AB751" s="14">
        <v>13231391</v>
      </c>
      <c r="AC751" s="14">
        <v>13646931</v>
      </c>
      <c r="AD751" s="14">
        <v>12410270</v>
      </c>
      <c r="AE751" s="14">
        <v>13211682</v>
      </c>
      <c r="AF751" s="14">
        <v>14274106</v>
      </c>
      <c r="AG751" s="14">
        <v>11108581</v>
      </c>
      <c r="AH751" s="14">
        <v>10791733</v>
      </c>
    </row>
    <row r="752" spans="1:34" ht="14.5" x14ac:dyDescent="0.35">
      <c r="A752" s="14" t="s">
        <v>153</v>
      </c>
      <c r="B752" s="20" t="s">
        <v>84</v>
      </c>
      <c r="C752" s="19">
        <f t="shared" si="11"/>
        <v>63935489</v>
      </c>
      <c r="D752" s="17">
        <v>66581788</v>
      </c>
      <c r="E752" s="14">
        <v>65958760</v>
      </c>
      <c r="F752" s="14">
        <v>63473771</v>
      </c>
      <c r="G752" s="14">
        <v>59727637</v>
      </c>
      <c r="H752" s="14">
        <v>62881295</v>
      </c>
      <c r="I752" s="14">
        <v>64757864</v>
      </c>
      <c r="J752" s="14">
        <v>55127092</v>
      </c>
      <c r="K752" s="14">
        <v>53908212</v>
      </c>
      <c r="L752" s="14">
        <v>54584295</v>
      </c>
      <c r="M752" s="14">
        <v>54453938</v>
      </c>
      <c r="N752" s="14">
        <v>54990579</v>
      </c>
      <c r="O752" s="14">
        <v>51276967</v>
      </c>
      <c r="P752" s="14">
        <v>53260627</v>
      </c>
      <c r="Q752" s="14">
        <v>53938576</v>
      </c>
      <c r="R752" s="14">
        <v>52226346</v>
      </c>
      <c r="S752" s="14">
        <v>51159625</v>
      </c>
      <c r="T752" s="14">
        <v>51681215</v>
      </c>
      <c r="U752" s="14">
        <v>50710440</v>
      </c>
      <c r="V752" s="14">
        <v>50593773</v>
      </c>
      <c r="W752" s="14">
        <v>53446452</v>
      </c>
      <c r="X752" s="14">
        <v>50828945</v>
      </c>
      <c r="Y752" s="14">
        <v>49450770</v>
      </c>
      <c r="Z752" s="14">
        <v>47484060</v>
      </c>
      <c r="AA752" s="14">
        <v>44932936</v>
      </c>
      <c r="AB752" s="14">
        <v>44508673</v>
      </c>
      <c r="AC752" s="14">
        <v>42627793</v>
      </c>
      <c r="AD752" s="14">
        <v>41080767</v>
      </c>
      <c r="AE752" s="14">
        <v>39153207</v>
      </c>
      <c r="AF752" s="14">
        <v>37409070</v>
      </c>
      <c r="AG752" s="14">
        <v>36985196</v>
      </c>
      <c r="AH752" s="14">
        <v>35993151</v>
      </c>
    </row>
    <row r="753" spans="1:34" ht="14.5" x14ac:dyDescent="0.35">
      <c r="A753" s="14" t="s">
        <v>153</v>
      </c>
      <c r="B753" s="14" t="s">
        <v>85</v>
      </c>
      <c r="C753" s="19">
        <f t="shared" si="11"/>
        <v>0</v>
      </c>
      <c r="D753" s="17" t="s">
        <v>72</v>
      </c>
      <c r="E753" s="14" t="s">
        <v>72</v>
      </c>
      <c r="F753" s="14" t="s">
        <v>72</v>
      </c>
      <c r="G753" s="14" t="s">
        <v>72</v>
      </c>
      <c r="H753" s="14" t="s">
        <v>72</v>
      </c>
      <c r="I753" s="14" t="s">
        <v>72</v>
      </c>
      <c r="J753" s="14" t="s">
        <v>72</v>
      </c>
      <c r="K753" s="14" t="s">
        <v>72</v>
      </c>
      <c r="L753" s="14" t="s">
        <v>72</v>
      </c>
      <c r="M753" s="14" t="s">
        <v>72</v>
      </c>
      <c r="N753" s="14" t="s">
        <v>72</v>
      </c>
      <c r="O753" s="14" t="s">
        <v>72</v>
      </c>
      <c r="P753" s="14" t="s">
        <v>72</v>
      </c>
      <c r="Q753" s="14" t="s">
        <v>72</v>
      </c>
      <c r="R753" s="14" t="s">
        <v>72</v>
      </c>
      <c r="S753" s="14" t="s">
        <v>72</v>
      </c>
      <c r="T753" s="14" t="s">
        <v>72</v>
      </c>
      <c r="U753" s="14" t="s">
        <v>72</v>
      </c>
      <c r="V753" s="14" t="s">
        <v>72</v>
      </c>
      <c r="W753" s="14" t="s">
        <v>72</v>
      </c>
      <c r="X753" s="14" t="s">
        <v>72</v>
      </c>
      <c r="Y753" s="14" t="s">
        <v>72</v>
      </c>
      <c r="Z753" s="14" t="s">
        <v>72</v>
      </c>
      <c r="AA753" s="14" t="s">
        <v>72</v>
      </c>
      <c r="AB753" s="14" t="s">
        <v>72</v>
      </c>
      <c r="AC753" s="14" t="s">
        <v>72</v>
      </c>
      <c r="AD753" s="14" t="s">
        <v>72</v>
      </c>
      <c r="AE753" s="14" t="s">
        <v>72</v>
      </c>
      <c r="AF753" s="14" t="s">
        <v>72</v>
      </c>
      <c r="AG753" s="14" t="s">
        <v>72</v>
      </c>
      <c r="AH753" s="14" t="s">
        <v>72</v>
      </c>
    </row>
    <row r="754" spans="1:34" ht="14.5" x14ac:dyDescent="0.35">
      <c r="A754" s="14" t="s">
        <v>153</v>
      </c>
      <c r="B754" s="14" t="s">
        <v>86</v>
      </c>
      <c r="C754" s="19">
        <f t="shared" si="11"/>
        <v>0</v>
      </c>
      <c r="D754" s="17" t="s">
        <v>72</v>
      </c>
      <c r="E754" s="14" t="s">
        <v>72</v>
      </c>
      <c r="F754" s="14" t="s">
        <v>72</v>
      </c>
      <c r="G754" s="14" t="s">
        <v>72</v>
      </c>
      <c r="H754" s="14" t="s">
        <v>72</v>
      </c>
      <c r="I754" s="14" t="s">
        <v>72</v>
      </c>
      <c r="J754" s="14" t="s">
        <v>72</v>
      </c>
      <c r="K754" s="14" t="s">
        <v>72</v>
      </c>
      <c r="L754" s="14" t="s">
        <v>72</v>
      </c>
      <c r="M754" s="14" t="s">
        <v>72</v>
      </c>
      <c r="N754" s="14" t="s">
        <v>72</v>
      </c>
      <c r="O754" s="14" t="s">
        <v>72</v>
      </c>
      <c r="P754" s="14" t="s">
        <v>72</v>
      </c>
      <c r="Q754" s="14" t="s">
        <v>72</v>
      </c>
      <c r="R754" s="14" t="s">
        <v>72</v>
      </c>
      <c r="S754" s="14" t="s">
        <v>72</v>
      </c>
      <c r="T754" s="14" t="s">
        <v>72</v>
      </c>
      <c r="U754" s="14" t="s">
        <v>72</v>
      </c>
      <c r="V754" s="14" t="s">
        <v>72</v>
      </c>
      <c r="W754" s="14" t="s">
        <v>72</v>
      </c>
      <c r="X754" s="14" t="s">
        <v>72</v>
      </c>
      <c r="Y754" s="14" t="s">
        <v>72</v>
      </c>
      <c r="Z754" s="14" t="s">
        <v>72</v>
      </c>
      <c r="AA754" s="14" t="s">
        <v>72</v>
      </c>
      <c r="AB754" s="14" t="s">
        <v>72</v>
      </c>
      <c r="AC754" s="14" t="s">
        <v>72</v>
      </c>
      <c r="AD754" s="14" t="s">
        <v>72</v>
      </c>
      <c r="AE754" s="14" t="s">
        <v>72</v>
      </c>
      <c r="AF754" s="14" t="s">
        <v>72</v>
      </c>
      <c r="AG754" s="14" t="s">
        <v>72</v>
      </c>
      <c r="AH754" s="14" t="s">
        <v>72</v>
      </c>
    </row>
    <row r="755" spans="1:34" ht="14.5" x14ac:dyDescent="0.35">
      <c r="A755" s="14" t="s">
        <v>153</v>
      </c>
      <c r="B755" s="14" t="s">
        <v>87</v>
      </c>
      <c r="C755" s="19">
        <f t="shared" si="11"/>
        <v>48408656.25</v>
      </c>
      <c r="D755" s="17">
        <v>46482040</v>
      </c>
      <c r="E755" s="14">
        <v>48945701</v>
      </c>
      <c r="F755" s="14">
        <v>50383940</v>
      </c>
      <c r="G755" s="14">
        <v>47822944</v>
      </c>
      <c r="H755" s="14">
        <v>49050164</v>
      </c>
      <c r="I755" s="14">
        <v>48691529</v>
      </c>
      <c r="J755" s="14">
        <v>49408631</v>
      </c>
      <c r="K755" s="14">
        <v>48781990</v>
      </c>
      <c r="L755" s="14">
        <v>48387675</v>
      </c>
      <c r="M755" s="14">
        <v>49337557</v>
      </c>
      <c r="N755" s="14">
        <v>49687166</v>
      </c>
      <c r="O755" s="14">
        <v>46049154</v>
      </c>
      <c r="P755" s="14">
        <v>47721235</v>
      </c>
      <c r="Q755" s="14">
        <v>48153181</v>
      </c>
      <c r="R755" s="14">
        <v>46936437</v>
      </c>
      <c r="S755" s="14">
        <v>45901064</v>
      </c>
      <c r="T755" s="14">
        <v>46032538</v>
      </c>
      <c r="U755" s="14">
        <v>45543881</v>
      </c>
      <c r="V755" s="14">
        <v>45451850</v>
      </c>
      <c r="W755" s="14">
        <v>44286865</v>
      </c>
      <c r="X755" s="14">
        <v>45336178</v>
      </c>
      <c r="Y755" s="14">
        <v>43979792</v>
      </c>
      <c r="Z755" s="14">
        <v>42510238</v>
      </c>
      <c r="AA755" s="14">
        <v>40088725</v>
      </c>
      <c r="AB755" s="14">
        <v>39622374</v>
      </c>
      <c r="AC755" s="14">
        <v>37868480</v>
      </c>
      <c r="AD755" s="14">
        <v>36626569</v>
      </c>
      <c r="AE755" s="14">
        <v>34749301</v>
      </c>
      <c r="AF755" s="14">
        <v>33241190</v>
      </c>
      <c r="AG755" s="14">
        <v>33019383</v>
      </c>
      <c r="AH755" s="14">
        <v>32127077</v>
      </c>
    </row>
    <row r="756" spans="1:34" ht="14.5" x14ac:dyDescent="0.35">
      <c r="A756" s="14" t="s">
        <v>153</v>
      </c>
      <c r="B756" s="14" t="s">
        <v>88</v>
      </c>
      <c r="C756" s="19">
        <f t="shared" si="11"/>
        <v>0</v>
      </c>
      <c r="D756" s="17">
        <v>0</v>
      </c>
      <c r="E756" s="14">
        <v>0</v>
      </c>
      <c r="F756" s="14">
        <v>0</v>
      </c>
      <c r="G756" s="14">
        <v>0</v>
      </c>
      <c r="H756" s="14">
        <v>0</v>
      </c>
      <c r="I756" s="14">
        <v>0</v>
      </c>
      <c r="J756" s="14">
        <v>0</v>
      </c>
      <c r="K756" s="14">
        <v>0</v>
      </c>
      <c r="L756" s="14">
        <v>0</v>
      </c>
      <c r="M756" s="14">
        <v>0</v>
      </c>
      <c r="N756" s="14">
        <v>0</v>
      </c>
      <c r="O756" s="14">
        <v>0</v>
      </c>
      <c r="P756" s="14">
        <v>0</v>
      </c>
      <c r="Q756" s="14">
        <v>0</v>
      </c>
      <c r="R756" s="14">
        <v>0</v>
      </c>
      <c r="S756" s="14">
        <v>0</v>
      </c>
      <c r="T756" s="14">
        <v>0</v>
      </c>
      <c r="U756" s="14">
        <v>0</v>
      </c>
      <c r="V756" s="14">
        <v>0</v>
      </c>
      <c r="W756" s="14">
        <v>0</v>
      </c>
      <c r="X756" s="14">
        <v>0</v>
      </c>
      <c r="Y756" s="14">
        <v>0</v>
      </c>
      <c r="Z756" s="14">
        <v>0</v>
      </c>
      <c r="AA756" s="14">
        <v>0</v>
      </c>
      <c r="AB756" s="14">
        <v>0</v>
      </c>
      <c r="AC756" s="14">
        <v>0</v>
      </c>
      <c r="AD756" s="14">
        <v>0</v>
      </c>
      <c r="AE756" s="14">
        <v>0</v>
      </c>
      <c r="AF756" s="14">
        <v>0</v>
      </c>
      <c r="AG756" s="14">
        <v>0</v>
      </c>
      <c r="AH756" s="14">
        <v>0</v>
      </c>
    </row>
    <row r="757" spans="1:34" ht="14.5" x14ac:dyDescent="0.35">
      <c r="A757" s="14" t="s">
        <v>153</v>
      </c>
      <c r="B757" s="14" t="s">
        <v>89</v>
      </c>
      <c r="C757" s="19">
        <f t="shared" si="11"/>
        <v>4324</v>
      </c>
      <c r="D757" s="17">
        <v>0</v>
      </c>
      <c r="E757" s="14">
        <v>5325</v>
      </c>
      <c r="F757" s="14">
        <v>6128</v>
      </c>
      <c r="G757" s="14">
        <v>5843</v>
      </c>
      <c r="H757" s="14">
        <v>0</v>
      </c>
      <c r="I757" s="14">
        <v>0</v>
      </c>
      <c r="J757" s="14">
        <v>0</v>
      </c>
      <c r="K757" s="14">
        <v>0</v>
      </c>
      <c r="L757" s="14">
        <v>0</v>
      </c>
      <c r="M757" s="14">
        <v>0</v>
      </c>
      <c r="N757" s="14">
        <v>0</v>
      </c>
      <c r="O757" s="14">
        <v>0</v>
      </c>
      <c r="P757" s="14">
        <v>0</v>
      </c>
      <c r="Q757" s="14">
        <v>0</v>
      </c>
      <c r="R757" s="14">
        <v>0</v>
      </c>
      <c r="S757" s="14">
        <v>0</v>
      </c>
      <c r="T757" s="14">
        <v>0</v>
      </c>
      <c r="U757" s="14">
        <v>0</v>
      </c>
      <c r="V757" s="14">
        <v>0</v>
      </c>
      <c r="W757" s="14">
        <v>0</v>
      </c>
      <c r="X757" s="14">
        <v>0</v>
      </c>
      <c r="Y757" s="14">
        <v>0</v>
      </c>
      <c r="Z757" s="14">
        <v>0</v>
      </c>
      <c r="AA757" s="14">
        <v>0</v>
      </c>
      <c r="AB757" s="14">
        <v>0</v>
      </c>
      <c r="AC757" s="14">
        <v>0</v>
      </c>
      <c r="AD757" s="14">
        <v>0</v>
      </c>
      <c r="AE757" s="14">
        <v>0</v>
      </c>
      <c r="AF757" s="14">
        <v>0</v>
      </c>
      <c r="AG757" s="14">
        <v>0</v>
      </c>
      <c r="AH757" s="14">
        <v>0</v>
      </c>
    </row>
    <row r="758" spans="1:34" ht="14.5" x14ac:dyDescent="0.35">
      <c r="A758" s="14" t="s">
        <v>153</v>
      </c>
      <c r="B758" s="14" t="s">
        <v>90</v>
      </c>
      <c r="C758" s="19">
        <f t="shared" si="11"/>
        <v>48412980.25</v>
      </c>
      <c r="D758" s="17">
        <v>46482040</v>
      </c>
      <c r="E758" s="14">
        <v>48951026</v>
      </c>
      <c r="F758" s="14">
        <v>50390068</v>
      </c>
      <c r="G758" s="14">
        <v>47828787</v>
      </c>
      <c r="H758" s="14">
        <v>49050164</v>
      </c>
      <c r="I758" s="14">
        <v>48691529</v>
      </c>
      <c r="J758" s="14">
        <v>49408631</v>
      </c>
      <c r="K758" s="14">
        <v>48781990</v>
      </c>
      <c r="L758" s="14">
        <v>48387675</v>
      </c>
      <c r="M758" s="14">
        <v>49337557</v>
      </c>
      <c r="N758" s="14">
        <v>49687166</v>
      </c>
      <c r="O758" s="14">
        <v>46049154</v>
      </c>
      <c r="P758" s="14">
        <v>47721235</v>
      </c>
      <c r="Q758" s="14">
        <v>48153181</v>
      </c>
      <c r="R758" s="14">
        <v>46936437</v>
      </c>
      <c r="S758" s="14">
        <v>45901064</v>
      </c>
      <c r="T758" s="14">
        <v>46032538</v>
      </c>
      <c r="U758" s="14">
        <v>45543881</v>
      </c>
      <c r="V758" s="14">
        <v>45451850</v>
      </c>
      <c r="W758" s="14">
        <v>44286865</v>
      </c>
      <c r="X758" s="14">
        <v>45336178</v>
      </c>
      <c r="Y758" s="14">
        <v>43979792</v>
      </c>
      <c r="Z758" s="14">
        <v>42510238</v>
      </c>
      <c r="AA758" s="14">
        <v>40088725</v>
      </c>
      <c r="AB758" s="14">
        <v>39622374</v>
      </c>
      <c r="AC758" s="14">
        <v>37868480</v>
      </c>
      <c r="AD758" s="14">
        <v>36626569</v>
      </c>
      <c r="AE758" s="14">
        <v>34749301</v>
      </c>
      <c r="AF758" s="14">
        <v>33241190</v>
      </c>
      <c r="AG758" s="14">
        <v>33019383</v>
      </c>
      <c r="AH758" s="14">
        <v>32127077</v>
      </c>
    </row>
    <row r="759" spans="1:34" ht="14.5" x14ac:dyDescent="0.35">
      <c r="A759" s="14" t="s">
        <v>153</v>
      </c>
      <c r="B759" s="14" t="s">
        <v>91</v>
      </c>
      <c r="C759" s="19">
        <f t="shared" si="11"/>
        <v>1846062.25</v>
      </c>
      <c r="D759" s="17">
        <v>1890489</v>
      </c>
      <c r="E759" s="14">
        <v>1802863</v>
      </c>
      <c r="F759" s="14">
        <v>1842491</v>
      </c>
      <c r="G759" s="14">
        <v>1848406</v>
      </c>
      <c r="H759" s="14">
        <v>1858114</v>
      </c>
      <c r="I759" s="14">
        <v>1847958</v>
      </c>
      <c r="J759" s="14">
        <v>1763652</v>
      </c>
      <c r="K759" s="14">
        <v>1769782</v>
      </c>
      <c r="L759" s="14">
        <v>1880883</v>
      </c>
      <c r="M759" s="14">
        <v>1755077</v>
      </c>
      <c r="N759" s="14">
        <v>1797858</v>
      </c>
      <c r="O759" s="14">
        <v>1881334</v>
      </c>
      <c r="P759" s="14">
        <v>1876320</v>
      </c>
      <c r="Q759" s="14">
        <v>1970213</v>
      </c>
      <c r="R759" s="14">
        <v>1963919</v>
      </c>
      <c r="S759" s="14">
        <v>1166405</v>
      </c>
      <c r="T759" s="14">
        <v>2385239</v>
      </c>
      <c r="U759" s="14">
        <v>2382755</v>
      </c>
      <c r="V759" s="14">
        <v>2352877</v>
      </c>
      <c r="W759" s="14">
        <v>2302818</v>
      </c>
      <c r="X759" s="14">
        <v>2329385</v>
      </c>
      <c r="Y759" s="14">
        <v>2381026</v>
      </c>
      <c r="Z759" s="14">
        <v>2417381</v>
      </c>
      <c r="AA759" s="14">
        <v>2444783</v>
      </c>
      <c r="AB759" s="14">
        <v>2385205</v>
      </c>
      <c r="AC759" s="14">
        <v>2554001</v>
      </c>
      <c r="AD759" s="14">
        <v>2413746</v>
      </c>
      <c r="AE759" s="14">
        <v>2656643</v>
      </c>
      <c r="AF759" s="14">
        <v>2633837</v>
      </c>
      <c r="AG759" s="14">
        <v>2539517</v>
      </c>
      <c r="AH759" s="14">
        <v>2205496</v>
      </c>
    </row>
    <row r="760" spans="1:34" ht="14.5" x14ac:dyDescent="0.35">
      <c r="A760" s="14" t="s">
        <v>153</v>
      </c>
      <c r="B760" s="14" t="s">
        <v>92</v>
      </c>
      <c r="C760" s="19">
        <f t="shared" si="11"/>
        <v>0</v>
      </c>
      <c r="D760" s="17">
        <v>0</v>
      </c>
      <c r="E760" s="14">
        <v>0</v>
      </c>
      <c r="F760" s="14">
        <v>0</v>
      </c>
      <c r="G760" s="14">
        <v>0</v>
      </c>
      <c r="H760" s="14">
        <v>0</v>
      </c>
      <c r="I760" s="14">
        <v>0</v>
      </c>
      <c r="J760" s="14">
        <v>0</v>
      </c>
      <c r="K760" s="14">
        <v>0</v>
      </c>
      <c r="L760" s="14">
        <v>0</v>
      </c>
      <c r="M760" s="14">
        <v>0</v>
      </c>
      <c r="N760" s="14">
        <v>0</v>
      </c>
      <c r="O760" s="14">
        <v>0</v>
      </c>
      <c r="P760" s="14">
        <v>0</v>
      </c>
      <c r="Q760" s="14">
        <v>0</v>
      </c>
      <c r="R760" s="14">
        <v>0</v>
      </c>
      <c r="S760" s="14">
        <v>0</v>
      </c>
      <c r="T760" s="14">
        <v>0</v>
      </c>
      <c r="U760" s="14">
        <v>0</v>
      </c>
      <c r="V760" s="14">
        <v>0</v>
      </c>
      <c r="W760" s="14">
        <v>0</v>
      </c>
      <c r="X760" s="14">
        <v>0</v>
      </c>
      <c r="Y760" s="14">
        <v>0</v>
      </c>
      <c r="Z760" s="14">
        <v>0</v>
      </c>
      <c r="AA760" s="14">
        <v>0</v>
      </c>
      <c r="AB760" s="14">
        <v>0</v>
      </c>
      <c r="AC760" s="14">
        <v>0</v>
      </c>
      <c r="AD760" s="14">
        <v>0</v>
      </c>
      <c r="AE760" s="14">
        <v>0</v>
      </c>
      <c r="AF760" s="14">
        <v>0</v>
      </c>
      <c r="AG760" s="14">
        <v>0</v>
      </c>
      <c r="AH760" s="14">
        <v>0</v>
      </c>
    </row>
    <row r="761" spans="1:34" ht="14.5" x14ac:dyDescent="0.35">
      <c r="A761" s="14" t="s">
        <v>153</v>
      </c>
      <c r="B761" s="14" t="s">
        <v>93</v>
      </c>
      <c r="C761" s="19">
        <f t="shared" si="11"/>
        <v>2610977.5</v>
      </c>
      <c r="D761" s="17">
        <v>2588783</v>
      </c>
      <c r="E761" s="14">
        <v>2654315</v>
      </c>
      <c r="F761" s="14">
        <v>2599001</v>
      </c>
      <c r="G761" s="14">
        <v>2601811</v>
      </c>
      <c r="H761" s="14">
        <v>2559981</v>
      </c>
      <c r="I761" s="14">
        <v>2428414</v>
      </c>
      <c r="J761" s="14">
        <v>2572704</v>
      </c>
      <c r="K761" s="14">
        <v>2620551</v>
      </c>
      <c r="L761" s="14">
        <v>2620384</v>
      </c>
      <c r="M761" s="14">
        <v>3048747</v>
      </c>
      <c r="N761" s="14">
        <v>3069562</v>
      </c>
      <c r="O761" s="14">
        <v>2931371</v>
      </c>
      <c r="P761" s="14">
        <v>3039866</v>
      </c>
      <c r="Q761" s="14">
        <v>3047734</v>
      </c>
      <c r="R761" s="14">
        <v>3043306</v>
      </c>
      <c r="S761" s="14">
        <v>3067831</v>
      </c>
      <c r="T761" s="14">
        <v>3373080</v>
      </c>
      <c r="U761" s="14">
        <v>3344202</v>
      </c>
      <c r="V761" s="14">
        <v>3409326</v>
      </c>
      <c r="W761" s="14">
        <v>3463386</v>
      </c>
      <c r="X761" s="14">
        <v>3526396</v>
      </c>
      <c r="Y761" s="14">
        <v>3450308</v>
      </c>
      <c r="Z761" s="14">
        <v>3022805</v>
      </c>
      <c r="AA761" s="14">
        <v>3022568</v>
      </c>
      <c r="AB761" s="14">
        <v>3075555</v>
      </c>
      <c r="AC761" s="14">
        <v>2890321</v>
      </c>
      <c r="AD761" s="14">
        <v>2782386</v>
      </c>
      <c r="AE761" s="14">
        <v>2781113</v>
      </c>
      <c r="AF761" s="14">
        <v>2627842</v>
      </c>
      <c r="AG761" s="14">
        <v>2535386</v>
      </c>
      <c r="AH761" s="14">
        <v>2439113</v>
      </c>
    </row>
    <row r="762" spans="1:34" ht="14.5" x14ac:dyDescent="0.35">
      <c r="A762" s="14" t="s">
        <v>153</v>
      </c>
      <c r="B762" s="14" t="s">
        <v>94</v>
      </c>
      <c r="C762" s="19">
        <f t="shared" si="11"/>
        <v>141374</v>
      </c>
      <c r="D762" s="17">
        <v>-104164</v>
      </c>
      <c r="E762" s="14">
        <v>74600</v>
      </c>
      <c r="F762" s="14">
        <v>276863</v>
      </c>
      <c r="G762" s="14">
        <v>318197</v>
      </c>
      <c r="H762" s="14">
        <v>596868</v>
      </c>
      <c r="I762" s="14">
        <v>745006</v>
      </c>
      <c r="J762" s="14">
        <v>639391</v>
      </c>
      <c r="K762" s="14">
        <v>735889</v>
      </c>
      <c r="L762" s="14">
        <v>827447</v>
      </c>
      <c r="M762" s="14">
        <v>312556</v>
      </c>
      <c r="N762" s="14">
        <v>435993</v>
      </c>
      <c r="O762" s="14">
        <v>415108</v>
      </c>
      <c r="P762" s="14">
        <v>623206</v>
      </c>
      <c r="Q762" s="14">
        <v>767448</v>
      </c>
      <c r="R762" s="14">
        <v>0</v>
      </c>
      <c r="S762" s="14">
        <v>0</v>
      </c>
      <c r="T762" s="14">
        <v>0</v>
      </c>
      <c r="U762" s="14">
        <v>0</v>
      </c>
      <c r="V762" s="14">
        <v>0</v>
      </c>
      <c r="W762" s="14">
        <v>0</v>
      </c>
      <c r="X762" s="14">
        <v>0</v>
      </c>
      <c r="Y762" s="14">
        <v>0</v>
      </c>
      <c r="Z762" s="14">
        <v>0</v>
      </c>
      <c r="AA762" s="14">
        <v>0</v>
      </c>
      <c r="AB762" s="14">
        <v>0</v>
      </c>
      <c r="AC762" s="14">
        <v>0</v>
      </c>
      <c r="AD762" s="14">
        <v>0</v>
      </c>
      <c r="AE762" s="14">
        <v>0</v>
      </c>
      <c r="AF762" s="14">
        <v>0</v>
      </c>
      <c r="AG762" s="14">
        <v>0</v>
      </c>
      <c r="AH762" s="14">
        <v>0</v>
      </c>
    </row>
    <row r="763" spans="1:34" ht="14.5" x14ac:dyDescent="0.35">
      <c r="A763" s="14" t="s">
        <v>153</v>
      </c>
      <c r="B763" s="14" t="s">
        <v>95</v>
      </c>
      <c r="C763" s="19">
        <f t="shared" si="11"/>
        <v>10924095.25</v>
      </c>
      <c r="D763" s="17">
        <v>15724641</v>
      </c>
      <c r="E763" s="14">
        <v>12475956</v>
      </c>
      <c r="F763" s="14">
        <v>8365348</v>
      </c>
      <c r="G763" s="14">
        <v>7130436</v>
      </c>
      <c r="H763" s="14">
        <v>8816168</v>
      </c>
      <c r="I763" s="14">
        <v>11044956</v>
      </c>
      <c r="J763" s="14">
        <v>742713</v>
      </c>
      <c r="K763" s="14">
        <v>0</v>
      </c>
      <c r="L763" s="14">
        <v>867906</v>
      </c>
      <c r="M763" s="14">
        <v>0</v>
      </c>
      <c r="N763" s="14">
        <v>0</v>
      </c>
      <c r="O763" s="14">
        <v>0</v>
      </c>
      <c r="P763" s="14">
        <v>0</v>
      </c>
      <c r="Q763" s="14">
        <v>0</v>
      </c>
      <c r="R763" s="14">
        <v>0</v>
      </c>
      <c r="S763" s="14">
        <v>0</v>
      </c>
      <c r="T763" s="14">
        <v>0</v>
      </c>
      <c r="U763" s="14">
        <v>0</v>
      </c>
      <c r="V763" s="14">
        <v>0</v>
      </c>
      <c r="W763" s="14">
        <v>4431908</v>
      </c>
      <c r="X763" s="14">
        <v>0</v>
      </c>
      <c r="Y763" s="14">
        <v>0</v>
      </c>
      <c r="Z763" s="14">
        <v>0</v>
      </c>
      <c r="AA763" s="14">
        <v>0</v>
      </c>
      <c r="AB763" s="14">
        <v>0</v>
      </c>
      <c r="AC763" s="14">
        <v>0</v>
      </c>
      <c r="AD763" s="14">
        <v>0</v>
      </c>
      <c r="AE763" s="14">
        <v>0</v>
      </c>
      <c r="AF763" s="14">
        <v>0</v>
      </c>
      <c r="AG763" s="14">
        <v>0</v>
      </c>
      <c r="AH763" s="14">
        <v>0</v>
      </c>
    </row>
    <row r="764" spans="1:34" ht="14.5" x14ac:dyDescent="0.35">
      <c r="A764" s="14" t="s">
        <v>153</v>
      </c>
      <c r="B764" s="20" t="s">
        <v>96</v>
      </c>
      <c r="C764" s="19">
        <f t="shared" si="11"/>
        <v>63935489</v>
      </c>
      <c r="D764" s="17">
        <v>66581788</v>
      </c>
      <c r="E764" s="14">
        <v>65958760</v>
      </c>
      <c r="F764" s="14">
        <v>63473771</v>
      </c>
      <c r="G764" s="14">
        <v>59727637</v>
      </c>
      <c r="H764" s="14">
        <v>62881295</v>
      </c>
      <c r="I764" s="14">
        <v>64757864</v>
      </c>
      <c r="J764" s="14">
        <v>55127092</v>
      </c>
      <c r="K764" s="14">
        <v>53908212</v>
      </c>
      <c r="L764" s="14">
        <v>54584295</v>
      </c>
      <c r="M764" s="14">
        <v>54453938</v>
      </c>
      <c r="N764" s="14">
        <v>54990579</v>
      </c>
      <c r="O764" s="14">
        <v>51276967</v>
      </c>
      <c r="P764" s="14">
        <v>53260627</v>
      </c>
      <c r="Q764" s="14">
        <v>53938576</v>
      </c>
      <c r="R764" s="14">
        <v>52226346</v>
      </c>
      <c r="S764" s="14">
        <v>51159625</v>
      </c>
      <c r="T764" s="14">
        <v>51681215</v>
      </c>
      <c r="U764" s="14">
        <v>50710440</v>
      </c>
      <c r="V764" s="14">
        <v>50593773</v>
      </c>
      <c r="W764" s="14">
        <v>53446452</v>
      </c>
      <c r="X764" s="14">
        <v>50828945</v>
      </c>
      <c r="Y764" s="14">
        <v>49450770</v>
      </c>
      <c r="Z764" s="14">
        <v>47484060</v>
      </c>
      <c r="AA764" s="14">
        <v>44932936</v>
      </c>
      <c r="AB764" s="14">
        <v>44508673</v>
      </c>
      <c r="AC764" s="14">
        <v>42627793</v>
      </c>
      <c r="AD764" s="14">
        <v>41080767</v>
      </c>
      <c r="AE764" s="14">
        <v>39153207</v>
      </c>
      <c r="AF764" s="14">
        <v>37409070</v>
      </c>
      <c r="AG764" s="14">
        <v>36985196</v>
      </c>
      <c r="AH764" s="14">
        <v>35993151</v>
      </c>
    </row>
    <row r="765" spans="1:34" ht="14.5" x14ac:dyDescent="0.35">
      <c r="A765" s="14" t="s">
        <v>153</v>
      </c>
      <c r="B765" s="14" t="s">
        <v>97</v>
      </c>
      <c r="C765" s="19">
        <f t="shared" si="11"/>
        <v>10924095.25</v>
      </c>
      <c r="D765" s="17">
        <v>15724641</v>
      </c>
      <c r="E765" s="14">
        <v>12475956</v>
      </c>
      <c r="F765" s="14">
        <v>8365348</v>
      </c>
      <c r="G765" s="14">
        <v>7130436</v>
      </c>
      <c r="H765" s="14">
        <v>8816168</v>
      </c>
      <c r="I765" s="14">
        <v>11044956</v>
      </c>
      <c r="J765" s="14">
        <v>742713</v>
      </c>
      <c r="K765" s="14">
        <v>-1097948</v>
      </c>
      <c r="L765" s="14">
        <v>867906</v>
      </c>
      <c r="M765" s="14">
        <v>-2882995</v>
      </c>
      <c r="N765" s="14">
        <v>-503319</v>
      </c>
      <c r="O765" s="14">
        <v>-2575483</v>
      </c>
      <c r="P765" s="14">
        <v>-5054916</v>
      </c>
      <c r="Q765" s="14">
        <v>-3894890</v>
      </c>
      <c r="R765" s="14">
        <v>-5997499</v>
      </c>
      <c r="S765" s="14">
        <v>-6092172</v>
      </c>
      <c r="T765" s="14">
        <v>-8018602</v>
      </c>
      <c r="U765" s="14">
        <v>-10562162</v>
      </c>
      <c r="V765" s="14">
        <v>-7704961</v>
      </c>
      <c r="W765" s="14">
        <v>4431908</v>
      </c>
      <c r="X765" s="14">
        <v>-13214383</v>
      </c>
      <c r="Y765" s="14">
        <v>-14605799</v>
      </c>
      <c r="Z765" s="14">
        <v>-13075003</v>
      </c>
      <c r="AA765" s="14">
        <v>-11253984</v>
      </c>
      <c r="AB765" s="14">
        <v>-13231391</v>
      </c>
      <c r="AC765" s="14">
        <v>-13646931</v>
      </c>
      <c r="AD765" s="14">
        <v>-12410270</v>
      </c>
      <c r="AE765" s="14">
        <v>-13211682</v>
      </c>
      <c r="AF765" s="14">
        <v>-14274106</v>
      </c>
      <c r="AG765" s="14">
        <v>-11108581</v>
      </c>
      <c r="AH765" s="14">
        <v>-10791733</v>
      </c>
    </row>
    <row r="766" spans="1:34" ht="14.5" x14ac:dyDescent="0.35">
      <c r="A766" s="14" t="s">
        <v>153</v>
      </c>
      <c r="B766" s="14" t="s">
        <v>98</v>
      </c>
      <c r="C766" s="19">
        <f t="shared" si="11"/>
        <v>1.2075</v>
      </c>
      <c r="D766" s="17">
        <v>1.31</v>
      </c>
      <c r="E766" s="14">
        <v>1.23</v>
      </c>
      <c r="F766" s="14">
        <v>1.1499999999999999</v>
      </c>
      <c r="G766" s="14">
        <v>1.1399999999999999</v>
      </c>
      <c r="H766" s="14">
        <v>1.1599999999999999</v>
      </c>
      <c r="I766" s="14">
        <v>1.21</v>
      </c>
      <c r="J766" s="14">
        <v>1.01</v>
      </c>
      <c r="K766" s="14">
        <v>0.98</v>
      </c>
      <c r="L766" s="14">
        <v>1.02</v>
      </c>
      <c r="M766" s="14">
        <v>0.95</v>
      </c>
      <c r="N766" s="14">
        <v>0.99</v>
      </c>
      <c r="O766" s="14">
        <v>0.95</v>
      </c>
      <c r="P766" s="14">
        <v>0.91</v>
      </c>
      <c r="Q766" s="14">
        <v>0.93</v>
      </c>
      <c r="R766" s="14">
        <v>0.89</v>
      </c>
      <c r="S766" s="14">
        <v>0.88</v>
      </c>
      <c r="T766" s="14">
        <v>0.84</v>
      </c>
      <c r="U766" s="14">
        <v>0.79</v>
      </c>
      <c r="V766" s="14">
        <v>0.85</v>
      </c>
      <c r="W766" s="14">
        <v>1.0900000000000001</v>
      </c>
      <c r="X766" s="14">
        <v>0.74</v>
      </c>
      <c r="Y766" s="14">
        <v>0.7</v>
      </c>
      <c r="Z766" s="14">
        <v>0.72</v>
      </c>
      <c r="AA766" s="14">
        <v>0.75</v>
      </c>
      <c r="AB766" s="14">
        <v>0.7</v>
      </c>
      <c r="AC766" s="14">
        <v>0.68</v>
      </c>
      <c r="AD766" s="14">
        <v>0.7</v>
      </c>
      <c r="AE766" s="14">
        <v>0.66</v>
      </c>
      <c r="AF766" s="14">
        <v>0.62</v>
      </c>
      <c r="AG766" s="14">
        <v>0.7</v>
      </c>
      <c r="AH766" s="14">
        <v>0.7</v>
      </c>
    </row>
    <row r="767" spans="1:34" ht="14.5" x14ac:dyDescent="0.35">
      <c r="A767" s="14" t="s">
        <v>153</v>
      </c>
      <c r="B767" s="14" t="s">
        <v>99</v>
      </c>
      <c r="C767" s="19">
        <f t="shared" si="11"/>
        <v>0</v>
      </c>
    </row>
    <row r="768" spans="1:34" ht="14.5" x14ac:dyDescent="0.35">
      <c r="A768" s="14" t="s">
        <v>153</v>
      </c>
      <c r="B768" s="14" t="s">
        <v>35</v>
      </c>
      <c r="C768" s="19">
        <f t="shared" si="11"/>
        <v>0</v>
      </c>
      <c r="D768" s="17" t="s">
        <v>100</v>
      </c>
      <c r="E768" s="14" t="s">
        <v>101</v>
      </c>
      <c r="F768" s="14" t="s">
        <v>102</v>
      </c>
      <c r="G768" s="14" t="s">
        <v>103</v>
      </c>
      <c r="H768" s="14" t="s">
        <v>104</v>
      </c>
      <c r="I768" s="14" t="s">
        <v>105</v>
      </c>
      <c r="J768" s="14" t="s">
        <v>106</v>
      </c>
      <c r="K768" s="14" t="s">
        <v>107</v>
      </c>
      <c r="L768" s="14" t="s">
        <v>108</v>
      </c>
      <c r="M768" s="14" t="s">
        <v>109</v>
      </c>
      <c r="N768" s="14" t="s">
        <v>110</v>
      </c>
      <c r="O768" s="14" t="s">
        <v>111</v>
      </c>
      <c r="P768" s="14" t="s">
        <v>112</v>
      </c>
      <c r="Q768" s="14" t="s">
        <v>113</v>
      </c>
      <c r="R768" s="14" t="s">
        <v>114</v>
      </c>
      <c r="S768" s="14" t="s">
        <v>115</v>
      </c>
      <c r="T768" s="14" t="s">
        <v>116</v>
      </c>
      <c r="U768" s="14" t="s">
        <v>117</v>
      </c>
      <c r="V768" s="14" t="s">
        <v>118</v>
      </c>
      <c r="W768" s="14" t="s">
        <v>119</v>
      </c>
      <c r="X768" s="14" t="s">
        <v>120</v>
      </c>
      <c r="Y768" s="14" t="s">
        <v>121</v>
      </c>
      <c r="Z768" s="14" t="s">
        <v>122</v>
      </c>
      <c r="AA768" s="14" t="s">
        <v>123</v>
      </c>
      <c r="AB768" s="14" t="s">
        <v>124</v>
      </c>
      <c r="AC768" s="14" t="s">
        <v>125</v>
      </c>
      <c r="AD768" s="14" t="s">
        <v>126</v>
      </c>
      <c r="AE768" s="14" t="s">
        <v>127</v>
      </c>
      <c r="AF768" s="14" t="s">
        <v>128</v>
      </c>
      <c r="AG768" s="14" t="s">
        <v>129</v>
      </c>
      <c r="AH768" s="14" t="s">
        <v>130</v>
      </c>
    </row>
    <row r="769" spans="1:34" ht="14.5" x14ac:dyDescent="0.35">
      <c r="B769" s="14" t="s">
        <v>154</v>
      </c>
      <c r="C769" s="19">
        <f t="shared" si="11"/>
        <v>0</v>
      </c>
    </row>
    <row r="770" spans="1:34" ht="14.5" x14ac:dyDescent="0.35">
      <c r="A770" s="14" t="s">
        <v>154</v>
      </c>
      <c r="B770" s="14" t="s">
        <v>38</v>
      </c>
      <c r="C770" s="19">
        <f t="shared" si="11"/>
        <v>0</v>
      </c>
    </row>
    <row r="771" spans="1:34" ht="14.5" x14ac:dyDescent="0.35">
      <c r="A771" s="14" t="s">
        <v>154</v>
      </c>
      <c r="B771" s="14" t="s">
        <v>39</v>
      </c>
      <c r="C771" s="19">
        <f t="shared" si="11"/>
        <v>0</v>
      </c>
      <c r="D771" s="17" t="s">
        <v>40</v>
      </c>
      <c r="E771" s="14" t="s">
        <v>41</v>
      </c>
      <c r="F771" s="14" t="s">
        <v>42</v>
      </c>
      <c r="G771" s="14" t="s">
        <v>43</v>
      </c>
      <c r="H771" s="14" t="s">
        <v>44</v>
      </c>
      <c r="I771" s="14" t="s">
        <v>45</v>
      </c>
      <c r="J771" s="14" t="s">
        <v>46</v>
      </c>
      <c r="K771" s="14" t="s">
        <v>47</v>
      </c>
      <c r="L771" s="14" t="s">
        <v>48</v>
      </c>
      <c r="M771" s="14" t="s">
        <v>49</v>
      </c>
      <c r="N771" s="14" t="s">
        <v>50</v>
      </c>
      <c r="O771" s="14" t="s">
        <v>51</v>
      </c>
      <c r="P771" s="14" t="s">
        <v>52</v>
      </c>
      <c r="Q771" s="14" t="s">
        <v>53</v>
      </c>
      <c r="R771" s="14" t="s">
        <v>54</v>
      </c>
      <c r="S771" s="14" t="s">
        <v>55</v>
      </c>
      <c r="T771" s="14" t="s">
        <v>56</v>
      </c>
      <c r="U771" s="14" t="s">
        <v>57</v>
      </c>
      <c r="V771" s="14" t="s">
        <v>58</v>
      </c>
      <c r="W771" s="14" t="s">
        <v>59</v>
      </c>
      <c r="X771" s="14" t="s">
        <v>60</v>
      </c>
      <c r="Y771" s="14" t="s">
        <v>61</v>
      </c>
      <c r="Z771" s="14" t="s">
        <v>62</v>
      </c>
      <c r="AA771" s="14" t="s">
        <v>63</v>
      </c>
      <c r="AB771" s="14" t="s">
        <v>64</v>
      </c>
      <c r="AC771" s="14" t="s">
        <v>65</v>
      </c>
      <c r="AD771" s="14" t="s">
        <v>66</v>
      </c>
      <c r="AE771" s="14" t="s">
        <v>67</v>
      </c>
      <c r="AF771" s="14" t="s">
        <v>68</v>
      </c>
      <c r="AG771" s="14" t="s">
        <v>69</v>
      </c>
      <c r="AH771" s="14" t="s">
        <v>70</v>
      </c>
    </row>
    <row r="772" spans="1:34" ht="14.5" x14ac:dyDescent="0.35">
      <c r="A772" s="14" t="s">
        <v>154</v>
      </c>
      <c r="B772" s="14" t="s">
        <v>71</v>
      </c>
      <c r="C772" s="19">
        <f t="shared" si="11"/>
        <v>0</v>
      </c>
      <c r="D772" s="17" t="s">
        <v>72</v>
      </c>
      <c r="E772" s="14" t="s">
        <v>72</v>
      </c>
      <c r="F772" s="14" t="s">
        <v>72</v>
      </c>
      <c r="G772" s="14" t="s">
        <v>72</v>
      </c>
      <c r="H772" s="14" t="s">
        <v>72</v>
      </c>
      <c r="I772" s="14" t="s">
        <v>72</v>
      </c>
      <c r="J772" s="14" t="s">
        <v>72</v>
      </c>
      <c r="K772" s="14" t="s">
        <v>72</v>
      </c>
      <c r="L772" s="14" t="s">
        <v>72</v>
      </c>
      <c r="M772" s="14" t="s">
        <v>72</v>
      </c>
      <c r="N772" s="14" t="s">
        <v>72</v>
      </c>
      <c r="O772" s="14" t="s">
        <v>72</v>
      </c>
      <c r="P772" s="14" t="s">
        <v>72</v>
      </c>
      <c r="Q772" s="14" t="s">
        <v>72</v>
      </c>
      <c r="R772" s="14" t="s">
        <v>72</v>
      </c>
      <c r="S772" s="14" t="s">
        <v>72</v>
      </c>
      <c r="T772" s="14" t="s">
        <v>72</v>
      </c>
      <c r="U772" s="14" t="s">
        <v>72</v>
      </c>
      <c r="V772" s="14" t="s">
        <v>72</v>
      </c>
      <c r="W772" s="14" t="s">
        <v>72</v>
      </c>
      <c r="X772" s="14" t="s">
        <v>72</v>
      </c>
      <c r="Y772" s="14" t="s">
        <v>72</v>
      </c>
      <c r="Z772" s="14" t="s">
        <v>72</v>
      </c>
      <c r="AA772" s="14" t="s">
        <v>72</v>
      </c>
      <c r="AB772" s="14" t="s">
        <v>72</v>
      </c>
      <c r="AC772" s="14" t="s">
        <v>72</v>
      </c>
      <c r="AD772" s="14" t="s">
        <v>72</v>
      </c>
      <c r="AE772" s="14" t="s">
        <v>72</v>
      </c>
      <c r="AF772" s="14" t="s">
        <v>72</v>
      </c>
      <c r="AG772" s="14" t="s">
        <v>72</v>
      </c>
      <c r="AH772" s="14" t="s">
        <v>72</v>
      </c>
    </row>
    <row r="773" spans="1:34" ht="14.5" x14ac:dyDescent="0.35">
      <c r="A773" s="14" t="s">
        <v>154</v>
      </c>
      <c r="B773" s="14" t="s">
        <v>73</v>
      </c>
      <c r="C773" s="19">
        <f t="shared" si="11"/>
        <v>0</v>
      </c>
      <c r="D773" s="17" t="s">
        <v>72</v>
      </c>
      <c r="E773" s="14" t="s">
        <v>72</v>
      </c>
      <c r="F773" s="14" t="s">
        <v>72</v>
      </c>
      <c r="G773" s="14" t="s">
        <v>72</v>
      </c>
      <c r="H773" s="14" t="s">
        <v>72</v>
      </c>
      <c r="I773" s="14" t="s">
        <v>72</v>
      </c>
      <c r="J773" s="14" t="s">
        <v>72</v>
      </c>
      <c r="K773" s="14" t="s">
        <v>72</v>
      </c>
      <c r="L773" s="14" t="s">
        <v>72</v>
      </c>
      <c r="M773" s="14" t="s">
        <v>72</v>
      </c>
      <c r="N773" s="14" t="s">
        <v>72</v>
      </c>
      <c r="O773" s="14" t="s">
        <v>72</v>
      </c>
      <c r="P773" s="14" t="s">
        <v>72</v>
      </c>
      <c r="Q773" s="14" t="s">
        <v>72</v>
      </c>
      <c r="R773" s="14" t="s">
        <v>72</v>
      </c>
      <c r="S773" s="14" t="s">
        <v>72</v>
      </c>
      <c r="T773" s="14" t="s">
        <v>72</v>
      </c>
      <c r="U773" s="14" t="s">
        <v>72</v>
      </c>
      <c r="V773" s="14" t="s">
        <v>72</v>
      </c>
      <c r="W773" s="14" t="s">
        <v>72</v>
      </c>
      <c r="X773" s="14" t="s">
        <v>72</v>
      </c>
      <c r="Y773" s="14" t="s">
        <v>72</v>
      </c>
      <c r="Z773" s="14" t="s">
        <v>72</v>
      </c>
      <c r="AA773" s="14" t="s">
        <v>72</v>
      </c>
      <c r="AB773" s="14" t="s">
        <v>72</v>
      </c>
      <c r="AC773" s="14" t="s">
        <v>72</v>
      </c>
      <c r="AD773" s="14" t="s">
        <v>72</v>
      </c>
      <c r="AE773" s="14" t="s">
        <v>72</v>
      </c>
      <c r="AF773" s="14" t="s">
        <v>72</v>
      </c>
      <c r="AG773" s="14" t="s">
        <v>72</v>
      </c>
      <c r="AH773" s="14" t="s">
        <v>72</v>
      </c>
    </row>
    <row r="774" spans="1:34" ht="14.5" x14ac:dyDescent="0.35">
      <c r="A774" s="14" t="s">
        <v>154</v>
      </c>
      <c r="B774" s="14" t="s">
        <v>74</v>
      </c>
      <c r="C774" s="19">
        <f t="shared" si="11"/>
        <v>75039180.5</v>
      </c>
      <c r="D774" s="17">
        <v>66734457</v>
      </c>
      <c r="E774" s="14">
        <v>72581295</v>
      </c>
      <c r="F774" s="14">
        <v>79780367</v>
      </c>
      <c r="G774" s="14">
        <v>81060603</v>
      </c>
      <c r="H774" s="14">
        <v>75449280</v>
      </c>
      <c r="I774" s="14">
        <v>80878917</v>
      </c>
      <c r="J774" s="14">
        <v>85271253</v>
      </c>
      <c r="K774" s="14">
        <v>89217205</v>
      </c>
      <c r="L774" s="14">
        <v>88747138</v>
      </c>
      <c r="M774" s="14">
        <v>92620740</v>
      </c>
      <c r="N774" s="14">
        <v>90176805</v>
      </c>
      <c r="O774" s="14">
        <v>86704766</v>
      </c>
      <c r="P774" s="14">
        <v>89178555</v>
      </c>
      <c r="Q774" s="14">
        <v>89925724</v>
      </c>
      <c r="R774" s="14">
        <v>91118304</v>
      </c>
      <c r="S774" s="14">
        <v>90159045</v>
      </c>
      <c r="T774" s="14">
        <v>86419717</v>
      </c>
      <c r="U774" s="14">
        <v>86102107</v>
      </c>
      <c r="V774" s="14">
        <v>79796801</v>
      </c>
      <c r="W774" s="14">
        <v>78990878</v>
      </c>
      <c r="X774" s="14">
        <v>76283550</v>
      </c>
      <c r="Y774" s="14">
        <v>73504882</v>
      </c>
      <c r="Z774" s="14">
        <v>74894188</v>
      </c>
      <c r="AA774" s="14">
        <v>71073239</v>
      </c>
      <c r="AB774" s="14">
        <v>67827241</v>
      </c>
      <c r="AC774" s="14">
        <v>65400254</v>
      </c>
      <c r="AD774" s="14">
        <v>61519090</v>
      </c>
      <c r="AE774" s="14">
        <v>53202268</v>
      </c>
      <c r="AF774" s="14">
        <v>56627107</v>
      </c>
      <c r="AG774" s="14">
        <v>60120689</v>
      </c>
      <c r="AH774" s="14">
        <v>59010858</v>
      </c>
    </row>
    <row r="775" spans="1:34" ht="14.5" x14ac:dyDescent="0.35">
      <c r="A775" s="14" t="s">
        <v>154</v>
      </c>
      <c r="B775" s="14" t="s">
        <v>75</v>
      </c>
      <c r="C775" s="19">
        <f t="shared" si="11"/>
        <v>4817192.75</v>
      </c>
      <c r="D775" s="17">
        <v>5581061</v>
      </c>
      <c r="E775" s="14">
        <v>5410192</v>
      </c>
      <c r="F775" s="14">
        <v>5013733</v>
      </c>
      <c r="G775" s="14">
        <v>3263785</v>
      </c>
      <c r="H775" s="14">
        <v>2859905</v>
      </c>
      <c r="I775" s="14">
        <v>2514338</v>
      </c>
      <c r="J775" s="14">
        <v>2294366</v>
      </c>
      <c r="K775" s="14">
        <v>2127559</v>
      </c>
      <c r="L775" s="14">
        <v>2796677</v>
      </c>
      <c r="M775" s="14">
        <v>1997909</v>
      </c>
      <c r="N775" s="14">
        <v>1842611</v>
      </c>
      <c r="O775" s="14">
        <v>1382896</v>
      </c>
      <c r="P775" s="14">
        <v>1422675</v>
      </c>
      <c r="Q775" s="14">
        <v>819998</v>
      </c>
      <c r="R775" s="14">
        <v>164770</v>
      </c>
      <c r="S775" s="14">
        <v>319094</v>
      </c>
      <c r="T775" s="14">
        <v>828119</v>
      </c>
      <c r="U775" s="14">
        <v>783437</v>
      </c>
      <c r="V775" s="14">
        <v>1038781</v>
      </c>
      <c r="W775" s="14">
        <v>226090</v>
      </c>
      <c r="X775" s="14">
        <v>0</v>
      </c>
      <c r="Y775" s="14">
        <v>0</v>
      </c>
      <c r="Z775" s="14">
        <v>0</v>
      </c>
      <c r="AA775" s="14">
        <v>0</v>
      </c>
      <c r="AB775" s="14">
        <v>0</v>
      </c>
      <c r="AC775" s="14">
        <v>0</v>
      </c>
      <c r="AD775" s="14">
        <v>0</v>
      </c>
      <c r="AE775" s="14">
        <v>0</v>
      </c>
      <c r="AF775" s="14">
        <v>0</v>
      </c>
      <c r="AG775" s="14">
        <v>0</v>
      </c>
      <c r="AH775" s="14">
        <v>0</v>
      </c>
    </row>
    <row r="776" spans="1:34" ht="14.5" x14ac:dyDescent="0.35">
      <c r="A776" s="14" t="s">
        <v>154</v>
      </c>
      <c r="B776" s="14" t="s">
        <v>76</v>
      </c>
      <c r="C776" s="19">
        <f t="shared" ref="C776:C839" si="12">IFERROR(AVERAGE(D776:G776),0)</f>
        <v>61455.5</v>
      </c>
      <c r="D776" s="17">
        <v>38710</v>
      </c>
      <c r="E776" s="14">
        <v>61404</v>
      </c>
      <c r="F776" s="14">
        <v>84107</v>
      </c>
      <c r="G776" s="14">
        <v>61601</v>
      </c>
      <c r="H776" s="14">
        <v>56361</v>
      </c>
      <c r="I776" s="14">
        <v>39631</v>
      </c>
      <c r="J776" s="14">
        <v>52280</v>
      </c>
      <c r="K776" s="14">
        <v>58545</v>
      </c>
      <c r="L776" s="14">
        <v>49454</v>
      </c>
      <c r="M776" s="14">
        <v>40925</v>
      </c>
      <c r="N776" s="14">
        <v>54513</v>
      </c>
      <c r="O776" s="14">
        <v>41372</v>
      </c>
      <c r="P776" s="14">
        <v>126817</v>
      </c>
      <c r="Q776" s="14">
        <v>44941</v>
      </c>
      <c r="R776" s="14">
        <v>30407</v>
      </c>
      <c r="S776" s="14">
        <v>5236</v>
      </c>
      <c r="T776" s="14">
        <v>46230</v>
      </c>
      <c r="U776" s="14">
        <v>0</v>
      </c>
      <c r="V776" s="14">
        <v>0</v>
      </c>
      <c r="W776" s="14">
        <v>0</v>
      </c>
      <c r="X776" s="14">
        <v>0</v>
      </c>
      <c r="Y776" s="14">
        <v>0</v>
      </c>
      <c r="Z776" s="14">
        <v>0</v>
      </c>
      <c r="AA776" s="14">
        <v>0</v>
      </c>
      <c r="AB776" s="14">
        <v>0</v>
      </c>
      <c r="AC776" s="14">
        <v>0</v>
      </c>
      <c r="AD776" s="14">
        <v>0</v>
      </c>
      <c r="AE776" s="14">
        <v>0</v>
      </c>
      <c r="AF776" s="14">
        <v>0</v>
      </c>
      <c r="AG776" s="14">
        <v>0</v>
      </c>
      <c r="AH776" s="14">
        <v>0</v>
      </c>
    </row>
    <row r="777" spans="1:34" ht="14.5" x14ac:dyDescent="0.35">
      <c r="A777" s="14" t="s">
        <v>154</v>
      </c>
      <c r="B777" s="14" t="s">
        <v>77</v>
      </c>
      <c r="C777" s="19">
        <f t="shared" si="12"/>
        <v>79917829</v>
      </c>
      <c r="D777" s="17">
        <v>72354228</v>
      </c>
      <c r="E777" s="14">
        <v>78052891</v>
      </c>
      <c r="F777" s="14">
        <v>84878207</v>
      </c>
      <c r="G777" s="14">
        <v>84385990</v>
      </c>
      <c r="H777" s="14">
        <v>78365546</v>
      </c>
      <c r="I777" s="14">
        <v>83432886</v>
      </c>
      <c r="J777" s="14">
        <v>87617899</v>
      </c>
      <c r="K777" s="14">
        <v>91403309</v>
      </c>
      <c r="L777" s="14">
        <v>91593269</v>
      </c>
      <c r="M777" s="14">
        <v>94659574</v>
      </c>
      <c r="N777" s="14">
        <v>92073929</v>
      </c>
      <c r="O777" s="14">
        <v>88129034</v>
      </c>
      <c r="P777" s="14">
        <v>90728047</v>
      </c>
      <c r="Q777" s="14">
        <v>90790663</v>
      </c>
      <c r="R777" s="14">
        <v>91313481</v>
      </c>
      <c r="S777" s="14">
        <v>90483375</v>
      </c>
      <c r="T777" s="14">
        <v>87294066</v>
      </c>
      <c r="U777" s="14">
        <v>86885544</v>
      </c>
      <c r="V777" s="14">
        <v>80835582</v>
      </c>
      <c r="W777" s="14">
        <v>79216968</v>
      </c>
      <c r="X777" s="14">
        <v>76283550</v>
      </c>
      <c r="Y777" s="14">
        <v>73504882</v>
      </c>
      <c r="Z777" s="14">
        <v>74894188</v>
      </c>
      <c r="AA777" s="14">
        <v>71073239</v>
      </c>
      <c r="AB777" s="14">
        <v>67827241</v>
      </c>
      <c r="AC777" s="14">
        <v>65400254</v>
      </c>
      <c r="AD777" s="14">
        <v>61519090</v>
      </c>
      <c r="AE777" s="14">
        <v>53202268</v>
      </c>
      <c r="AF777" s="14">
        <v>56627107</v>
      </c>
      <c r="AG777" s="14">
        <v>60120689</v>
      </c>
      <c r="AH777" s="14">
        <v>59010858</v>
      </c>
    </row>
    <row r="778" spans="1:34" ht="14.5" x14ac:dyDescent="0.35">
      <c r="A778" s="14" t="s">
        <v>154</v>
      </c>
      <c r="B778" s="14" t="s">
        <v>78</v>
      </c>
      <c r="C778" s="19">
        <f t="shared" si="12"/>
        <v>178561.5</v>
      </c>
      <c r="D778" s="17">
        <v>173687</v>
      </c>
      <c r="E778" s="14">
        <v>191502</v>
      </c>
      <c r="F778" s="14">
        <v>174501</v>
      </c>
      <c r="G778" s="14">
        <v>174556</v>
      </c>
      <c r="H778" s="14">
        <v>198724</v>
      </c>
      <c r="I778" s="14">
        <v>163979</v>
      </c>
      <c r="J778" s="14">
        <v>165276</v>
      </c>
      <c r="K778" s="14">
        <v>165911</v>
      </c>
      <c r="L778" s="14">
        <v>159504</v>
      </c>
      <c r="M778" s="14">
        <v>145672</v>
      </c>
      <c r="N778" s="14">
        <v>124625</v>
      </c>
      <c r="O778" s="14">
        <v>104410</v>
      </c>
      <c r="P778" s="14">
        <v>151060</v>
      </c>
      <c r="Q778" s="14">
        <v>194007</v>
      </c>
      <c r="R778" s="14">
        <v>200749</v>
      </c>
      <c r="S778" s="14">
        <v>162746</v>
      </c>
      <c r="T778" s="14">
        <v>155288</v>
      </c>
      <c r="U778" s="14">
        <v>134075</v>
      </c>
      <c r="V778" s="14">
        <v>140367</v>
      </c>
      <c r="W778" s="14">
        <v>137462</v>
      </c>
      <c r="X778" s="14">
        <v>145284</v>
      </c>
      <c r="Y778" s="14">
        <v>141028</v>
      </c>
      <c r="Z778" s="14">
        <v>116623</v>
      </c>
      <c r="AA778" s="14">
        <v>117933</v>
      </c>
      <c r="AB778" s="14">
        <v>120278</v>
      </c>
      <c r="AC778" s="14">
        <v>140040</v>
      </c>
      <c r="AD778" s="14">
        <v>156960</v>
      </c>
      <c r="AE778" s="14">
        <v>149194</v>
      </c>
      <c r="AF778" s="14">
        <v>127583</v>
      </c>
      <c r="AG778" s="14">
        <v>144693</v>
      </c>
      <c r="AH778" s="14">
        <v>157956</v>
      </c>
    </row>
    <row r="779" spans="1:34" ht="14.5" x14ac:dyDescent="0.35">
      <c r="A779" s="14" t="s">
        <v>154</v>
      </c>
      <c r="B779" s="14" t="s">
        <v>79</v>
      </c>
      <c r="C779" s="19">
        <f t="shared" si="12"/>
        <v>40793.25</v>
      </c>
      <c r="D779" s="17">
        <v>39954</v>
      </c>
      <c r="E779" s="14">
        <v>34358</v>
      </c>
      <c r="F779" s="14">
        <v>42676</v>
      </c>
      <c r="G779" s="14">
        <v>46185</v>
      </c>
      <c r="H779" s="14">
        <v>47243</v>
      </c>
      <c r="I779" s="14">
        <v>43202</v>
      </c>
      <c r="J779" s="14">
        <v>51293</v>
      </c>
      <c r="K779" s="14">
        <v>57373</v>
      </c>
      <c r="L779" s="14">
        <v>51548</v>
      </c>
      <c r="M779" s="14">
        <v>71150</v>
      </c>
      <c r="N779" s="14">
        <v>114435</v>
      </c>
      <c r="O779" s="14">
        <v>120828</v>
      </c>
      <c r="P779" s="14">
        <v>149688</v>
      </c>
      <c r="Q779" s="14">
        <v>168412</v>
      </c>
      <c r="R779" s="14">
        <v>172114</v>
      </c>
      <c r="S779" s="14">
        <v>182109</v>
      </c>
      <c r="T779" s="14">
        <v>183557</v>
      </c>
      <c r="U779" s="14">
        <v>205468</v>
      </c>
      <c r="V779" s="14">
        <v>186249</v>
      </c>
      <c r="W779" s="14">
        <v>190445</v>
      </c>
      <c r="X779" s="14">
        <v>165105</v>
      </c>
      <c r="Y779" s="14">
        <v>169800</v>
      </c>
      <c r="Z779" s="14">
        <v>176535</v>
      </c>
      <c r="AA779" s="14">
        <v>183014</v>
      </c>
      <c r="AB779" s="14">
        <v>175009</v>
      </c>
      <c r="AC779" s="14">
        <v>180664</v>
      </c>
      <c r="AD779" s="14">
        <v>201628</v>
      </c>
      <c r="AE779" s="14">
        <v>201506</v>
      </c>
      <c r="AF779" s="14">
        <v>196983</v>
      </c>
      <c r="AG779" s="14">
        <v>209343</v>
      </c>
      <c r="AH779" s="14">
        <v>184016</v>
      </c>
    </row>
    <row r="780" spans="1:34" ht="14.5" x14ac:dyDescent="0.35">
      <c r="A780" s="14" t="s">
        <v>154</v>
      </c>
      <c r="B780" s="14" t="s">
        <v>80</v>
      </c>
      <c r="C780" s="19">
        <f t="shared" si="12"/>
        <v>219354.75</v>
      </c>
      <c r="D780" s="17">
        <v>213641</v>
      </c>
      <c r="E780" s="14">
        <v>225860</v>
      </c>
      <c r="F780" s="14">
        <v>217177</v>
      </c>
      <c r="G780" s="14">
        <v>220741</v>
      </c>
      <c r="H780" s="14">
        <v>245967</v>
      </c>
      <c r="I780" s="14">
        <v>207181</v>
      </c>
      <c r="J780" s="14">
        <v>216569</v>
      </c>
      <c r="K780" s="14">
        <v>223284</v>
      </c>
      <c r="L780" s="14">
        <v>211052</v>
      </c>
      <c r="M780" s="14">
        <v>216822</v>
      </c>
      <c r="N780" s="14">
        <v>239060</v>
      </c>
      <c r="O780" s="14">
        <v>225238</v>
      </c>
      <c r="P780" s="14">
        <v>300748</v>
      </c>
      <c r="Q780" s="14">
        <v>362418</v>
      </c>
      <c r="R780" s="14">
        <v>372862</v>
      </c>
      <c r="S780" s="14">
        <v>344855</v>
      </c>
      <c r="T780" s="14">
        <v>338844</v>
      </c>
      <c r="U780" s="14">
        <v>339543</v>
      </c>
      <c r="V780" s="14">
        <v>326616</v>
      </c>
      <c r="W780" s="14">
        <v>327907</v>
      </c>
      <c r="X780" s="14">
        <v>310389</v>
      </c>
      <c r="Y780" s="14">
        <v>310828</v>
      </c>
      <c r="Z780" s="14">
        <v>293159</v>
      </c>
      <c r="AA780" s="14">
        <v>300947</v>
      </c>
      <c r="AB780" s="14">
        <v>295286</v>
      </c>
      <c r="AC780" s="14">
        <v>320703</v>
      </c>
      <c r="AD780" s="14">
        <v>358588</v>
      </c>
      <c r="AE780" s="14">
        <v>350700</v>
      </c>
      <c r="AF780" s="14">
        <v>324566</v>
      </c>
      <c r="AG780" s="14">
        <v>354036</v>
      </c>
      <c r="AH780" s="14">
        <v>341972</v>
      </c>
    </row>
    <row r="781" spans="1:34" ht="14.5" x14ac:dyDescent="0.35">
      <c r="A781" s="14" t="s">
        <v>154</v>
      </c>
      <c r="B781" s="14" t="s">
        <v>81</v>
      </c>
      <c r="C781" s="19">
        <f t="shared" si="12"/>
        <v>80137183.75</v>
      </c>
      <c r="D781" s="17">
        <v>72567869</v>
      </c>
      <c r="E781" s="14">
        <v>78278751</v>
      </c>
      <c r="F781" s="14">
        <v>85095384</v>
      </c>
      <c r="G781" s="14">
        <v>84606731</v>
      </c>
      <c r="H781" s="14">
        <v>78611513</v>
      </c>
      <c r="I781" s="14">
        <v>83640067</v>
      </c>
      <c r="J781" s="14">
        <v>87834468</v>
      </c>
      <c r="K781" s="14">
        <v>91626593</v>
      </c>
      <c r="L781" s="14">
        <v>91804321</v>
      </c>
      <c r="M781" s="14">
        <v>94876397</v>
      </c>
      <c r="N781" s="14">
        <v>92312989</v>
      </c>
      <c r="O781" s="14">
        <v>88354272</v>
      </c>
      <c r="P781" s="14">
        <v>91028795</v>
      </c>
      <c r="Q781" s="14">
        <v>91153081</v>
      </c>
      <c r="R781" s="14">
        <v>91686343</v>
      </c>
      <c r="S781" s="14">
        <v>90828230</v>
      </c>
      <c r="T781" s="14">
        <v>87632910</v>
      </c>
      <c r="U781" s="14">
        <v>87225087</v>
      </c>
      <c r="V781" s="14">
        <v>81162198</v>
      </c>
      <c r="W781" s="14">
        <v>79544875</v>
      </c>
      <c r="X781" s="14">
        <v>76593939</v>
      </c>
      <c r="Y781" s="14">
        <v>73815710</v>
      </c>
      <c r="Z781" s="14">
        <v>75187347</v>
      </c>
      <c r="AA781" s="14">
        <v>71374186</v>
      </c>
      <c r="AB781" s="14">
        <v>68122527</v>
      </c>
      <c r="AC781" s="14">
        <v>65720957</v>
      </c>
      <c r="AD781" s="14">
        <v>61877678</v>
      </c>
      <c r="AE781" s="14">
        <v>53552968</v>
      </c>
      <c r="AF781" s="14">
        <v>56951673</v>
      </c>
      <c r="AG781" s="14">
        <v>60474725</v>
      </c>
      <c r="AH781" s="14">
        <v>59352830</v>
      </c>
    </row>
    <row r="782" spans="1:34" ht="14.5" x14ac:dyDescent="0.35">
      <c r="A782" s="14" t="s">
        <v>154</v>
      </c>
      <c r="B782" s="14" t="s">
        <v>82</v>
      </c>
      <c r="C782" s="19">
        <f t="shared" si="12"/>
        <v>0</v>
      </c>
      <c r="D782" s="17">
        <v>0</v>
      </c>
      <c r="E782" s="14">
        <v>0</v>
      </c>
      <c r="F782" s="14">
        <v>0</v>
      </c>
      <c r="G782" s="14">
        <v>0</v>
      </c>
      <c r="H782" s="14">
        <v>0</v>
      </c>
      <c r="I782" s="14">
        <v>0</v>
      </c>
      <c r="J782" s="14">
        <v>0</v>
      </c>
      <c r="K782" s="14">
        <v>1787</v>
      </c>
      <c r="L782" s="14">
        <v>11573</v>
      </c>
      <c r="M782" s="14">
        <v>11641</v>
      </c>
      <c r="N782" s="14">
        <v>3622</v>
      </c>
      <c r="O782" s="14">
        <v>669248</v>
      </c>
      <c r="P782" s="14">
        <v>208971</v>
      </c>
      <c r="Q782" s="14">
        <v>834</v>
      </c>
      <c r="R782" s="14">
        <v>2975</v>
      </c>
      <c r="S782" s="14">
        <v>12308</v>
      </c>
      <c r="T782" s="14">
        <v>0</v>
      </c>
      <c r="U782" s="14">
        <v>0</v>
      </c>
      <c r="V782" s="14">
        <v>136</v>
      </c>
      <c r="W782" s="14">
        <v>0</v>
      </c>
      <c r="X782" s="14">
        <v>0</v>
      </c>
      <c r="Y782" s="14">
        <v>3559</v>
      </c>
      <c r="Z782" s="14">
        <v>599</v>
      </c>
      <c r="AA782" s="14">
        <v>1160</v>
      </c>
      <c r="AB782" s="14">
        <v>0</v>
      </c>
      <c r="AC782" s="14">
        <v>450</v>
      </c>
      <c r="AD782" s="14">
        <v>0</v>
      </c>
      <c r="AE782" s="14">
        <v>0</v>
      </c>
      <c r="AF782" s="14">
        <v>0</v>
      </c>
      <c r="AG782" s="14">
        <v>0</v>
      </c>
      <c r="AH782" s="14">
        <v>0</v>
      </c>
    </row>
    <row r="783" spans="1:34" ht="14.5" x14ac:dyDescent="0.35">
      <c r="A783" s="14" t="s">
        <v>154</v>
      </c>
      <c r="B783" s="14" t="s">
        <v>83</v>
      </c>
      <c r="C783" s="19">
        <f t="shared" si="12"/>
        <v>3661746.5</v>
      </c>
      <c r="D783" s="17">
        <v>7473419</v>
      </c>
      <c r="E783" s="14">
        <v>5253189</v>
      </c>
      <c r="F783" s="14">
        <v>1920378</v>
      </c>
      <c r="G783" s="14">
        <v>0</v>
      </c>
      <c r="H783" s="14">
        <v>5380046</v>
      </c>
      <c r="I783" s="14">
        <v>3443976</v>
      </c>
      <c r="J783" s="14">
        <v>1773731</v>
      </c>
      <c r="K783" s="14">
        <v>0</v>
      </c>
      <c r="L783" s="14">
        <v>0</v>
      </c>
      <c r="M783" s="14">
        <v>0</v>
      </c>
      <c r="N783" s="14">
        <v>100799</v>
      </c>
      <c r="O783" s="14">
        <v>0</v>
      </c>
      <c r="P783" s="14">
        <v>0</v>
      </c>
      <c r="Q783" s="14">
        <v>1294914</v>
      </c>
      <c r="R783" s="14">
        <v>0</v>
      </c>
      <c r="S783" s="14">
        <v>0</v>
      </c>
      <c r="T783" s="14">
        <v>0</v>
      </c>
      <c r="U783" s="14">
        <v>0</v>
      </c>
      <c r="V783" s="14">
        <v>2341873</v>
      </c>
      <c r="W783" s="14">
        <v>1480366</v>
      </c>
      <c r="X783" s="14">
        <v>4846461</v>
      </c>
      <c r="Y783" s="14">
        <v>3811422</v>
      </c>
      <c r="Z783" s="14">
        <v>1893028</v>
      </c>
      <c r="AA783" s="14">
        <v>2272656</v>
      </c>
      <c r="AB783" s="14">
        <v>4713691</v>
      </c>
      <c r="AC783" s="14">
        <v>4358395</v>
      </c>
      <c r="AD783" s="14">
        <v>5070808</v>
      </c>
      <c r="AE783" s="14">
        <v>12494360</v>
      </c>
      <c r="AF783" s="14">
        <v>4277395</v>
      </c>
      <c r="AG783" s="14">
        <v>2823115</v>
      </c>
      <c r="AH783" s="14">
        <v>1057567</v>
      </c>
    </row>
    <row r="784" spans="1:34" ht="14.5" x14ac:dyDescent="0.35">
      <c r="A784" s="14" t="s">
        <v>154</v>
      </c>
      <c r="B784" s="20" t="s">
        <v>84</v>
      </c>
      <c r="C784" s="19">
        <f t="shared" si="12"/>
        <v>83798930.25</v>
      </c>
      <c r="D784" s="17">
        <v>80041288</v>
      </c>
      <c r="E784" s="14">
        <v>83531940</v>
      </c>
      <c r="F784" s="14">
        <v>87015762</v>
      </c>
      <c r="G784" s="14">
        <v>84606731</v>
      </c>
      <c r="H784" s="14">
        <v>83991559</v>
      </c>
      <c r="I784" s="14">
        <v>87084043</v>
      </c>
      <c r="J784" s="14">
        <v>89608199</v>
      </c>
      <c r="K784" s="14">
        <v>91628380</v>
      </c>
      <c r="L784" s="14">
        <v>91815894</v>
      </c>
      <c r="M784" s="14">
        <v>94888038</v>
      </c>
      <c r="N784" s="14">
        <v>92417410</v>
      </c>
      <c r="O784" s="14">
        <v>89023520</v>
      </c>
      <c r="P784" s="14">
        <v>91237766</v>
      </c>
      <c r="Q784" s="14">
        <v>92448829</v>
      </c>
      <c r="R784" s="14">
        <v>91689318</v>
      </c>
      <c r="S784" s="14">
        <v>90840538</v>
      </c>
      <c r="T784" s="14">
        <v>87632910</v>
      </c>
      <c r="U784" s="14">
        <v>87225087</v>
      </c>
      <c r="V784" s="14">
        <v>83504207</v>
      </c>
      <c r="W784" s="14">
        <v>81025241</v>
      </c>
      <c r="X784" s="14">
        <v>81440400</v>
      </c>
      <c r="Y784" s="14">
        <v>77630691</v>
      </c>
      <c r="Z784" s="14">
        <v>77080974</v>
      </c>
      <c r="AA784" s="14">
        <v>73648002</v>
      </c>
      <c r="AB784" s="14">
        <v>72836218</v>
      </c>
      <c r="AC784" s="14">
        <v>70079802</v>
      </c>
      <c r="AD784" s="14">
        <v>66948486</v>
      </c>
      <c r="AE784" s="14">
        <v>66047328</v>
      </c>
      <c r="AF784" s="14">
        <v>61229068</v>
      </c>
      <c r="AG784" s="14">
        <v>63297840</v>
      </c>
      <c r="AH784" s="14">
        <v>60410397</v>
      </c>
    </row>
    <row r="785" spans="1:34" ht="14.5" x14ac:dyDescent="0.35">
      <c r="A785" s="14" t="s">
        <v>154</v>
      </c>
      <c r="B785" s="14" t="s">
        <v>85</v>
      </c>
      <c r="C785" s="19">
        <f t="shared" si="12"/>
        <v>0</v>
      </c>
      <c r="D785" s="17" t="s">
        <v>72</v>
      </c>
      <c r="E785" s="14" t="s">
        <v>72</v>
      </c>
      <c r="F785" s="14" t="s">
        <v>72</v>
      </c>
      <c r="G785" s="14" t="s">
        <v>72</v>
      </c>
      <c r="H785" s="14" t="s">
        <v>72</v>
      </c>
      <c r="I785" s="14" t="s">
        <v>72</v>
      </c>
      <c r="J785" s="14" t="s">
        <v>72</v>
      </c>
      <c r="K785" s="14" t="s">
        <v>72</v>
      </c>
      <c r="L785" s="14" t="s">
        <v>72</v>
      </c>
      <c r="M785" s="14" t="s">
        <v>72</v>
      </c>
      <c r="N785" s="14" t="s">
        <v>72</v>
      </c>
      <c r="O785" s="14" t="s">
        <v>72</v>
      </c>
      <c r="P785" s="14" t="s">
        <v>72</v>
      </c>
      <c r="Q785" s="14" t="s">
        <v>72</v>
      </c>
      <c r="R785" s="14" t="s">
        <v>72</v>
      </c>
      <c r="S785" s="14" t="s">
        <v>72</v>
      </c>
      <c r="T785" s="14" t="s">
        <v>72</v>
      </c>
      <c r="U785" s="14" t="s">
        <v>72</v>
      </c>
      <c r="V785" s="14" t="s">
        <v>72</v>
      </c>
      <c r="W785" s="14" t="s">
        <v>72</v>
      </c>
      <c r="X785" s="14" t="s">
        <v>72</v>
      </c>
      <c r="Y785" s="14" t="s">
        <v>72</v>
      </c>
      <c r="Z785" s="14" t="s">
        <v>72</v>
      </c>
      <c r="AA785" s="14" t="s">
        <v>72</v>
      </c>
      <c r="AB785" s="14" t="s">
        <v>72</v>
      </c>
      <c r="AC785" s="14" t="s">
        <v>72</v>
      </c>
      <c r="AD785" s="14" t="s">
        <v>72</v>
      </c>
      <c r="AE785" s="14" t="s">
        <v>72</v>
      </c>
      <c r="AF785" s="14" t="s">
        <v>72</v>
      </c>
      <c r="AG785" s="14" t="s">
        <v>72</v>
      </c>
      <c r="AH785" s="14" t="s">
        <v>72</v>
      </c>
    </row>
    <row r="786" spans="1:34" ht="14.5" x14ac:dyDescent="0.35">
      <c r="A786" s="14" t="s">
        <v>154</v>
      </c>
      <c r="B786" s="14" t="s">
        <v>86</v>
      </c>
      <c r="C786" s="19">
        <f t="shared" si="12"/>
        <v>0</v>
      </c>
      <c r="D786" s="17" t="s">
        <v>72</v>
      </c>
      <c r="E786" s="14" t="s">
        <v>72</v>
      </c>
      <c r="F786" s="14" t="s">
        <v>72</v>
      </c>
      <c r="G786" s="14" t="s">
        <v>72</v>
      </c>
      <c r="H786" s="14" t="s">
        <v>72</v>
      </c>
      <c r="I786" s="14" t="s">
        <v>72</v>
      </c>
      <c r="J786" s="14" t="s">
        <v>72</v>
      </c>
      <c r="K786" s="14" t="s">
        <v>72</v>
      </c>
      <c r="L786" s="14" t="s">
        <v>72</v>
      </c>
      <c r="M786" s="14" t="s">
        <v>72</v>
      </c>
      <c r="N786" s="14" t="s">
        <v>72</v>
      </c>
      <c r="O786" s="14" t="s">
        <v>72</v>
      </c>
      <c r="P786" s="14" t="s">
        <v>72</v>
      </c>
      <c r="Q786" s="14" t="s">
        <v>72</v>
      </c>
      <c r="R786" s="14" t="s">
        <v>72</v>
      </c>
      <c r="S786" s="14" t="s">
        <v>72</v>
      </c>
      <c r="T786" s="14" t="s">
        <v>72</v>
      </c>
      <c r="U786" s="14" t="s">
        <v>72</v>
      </c>
      <c r="V786" s="14" t="s">
        <v>72</v>
      </c>
      <c r="W786" s="14" t="s">
        <v>72</v>
      </c>
      <c r="X786" s="14" t="s">
        <v>72</v>
      </c>
      <c r="Y786" s="14" t="s">
        <v>72</v>
      </c>
      <c r="Z786" s="14" t="s">
        <v>72</v>
      </c>
      <c r="AA786" s="14" t="s">
        <v>72</v>
      </c>
      <c r="AB786" s="14" t="s">
        <v>72</v>
      </c>
      <c r="AC786" s="14" t="s">
        <v>72</v>
      </c>
      <c r="AD786" s="14" t="s">
        <v>72</v>
      </c>
      <c r="AE786" s="14" t="s">
        <v>72</v>
      </c>
      <c r="AF786" s="14" t="s">
        <v>72</v>
      </c>
      <c r="AG786" s="14" t="s">
        <v>72</v>
      </c>
      <c r="AH786" s="14" t="s">
        <v>72</v>
      </c>
    </row>
    <row r="787" spans="1:34" ht="14.5" x14ac:dyDescent="0.35">
      <c r="A787" s="14" t="s">
        <v>154</v>
      </c>
      <c r="B787" s="14" t="s">
        <v>87</v>
      </c>
      <c r="C787" s="19">
        <f t="shared" si="12"/>
        <v>78275185.25</v>
      </c>
      <c r="D787" s="17">
        <v>75725712</v>
      </c>
      <c r="E787" s="14">
        <v>78857775</v>
      </c>
      <c r="F787" s="14">
        <v>82055835</v>
      </c>
      <c r="G787" s="14">
        <v>76461419</v>
      </c>
      <c r="H787" s="14">
        <v>78618056</v>
      </c>
      <c r="I787" s="14">
        <v>81504081</v>
      </c>
      <c r="J787" s="14">
        <v>83878397</v>
      </c>
      <c r="K787" s="14">
        <v>83406957</v>
      </c>
      <c r="L787" s="14">
        <v>82435359</v>
      </c>
      <c r="M787" s="14">
        <v>84254841</v>
      </c>
      <c r="N787" s="14">
        <v>86085117</v>
      </c>
      <c r="O787" s="14">
        <v>79878114</v>
      </c>
      <c r="P787" s="14">
        <v>84275150</v>
      </c>
      <c r="Q787" s="14">
        <v>85512809</v>
      </c>
      <c r="R787" s="14">
        <v>81995540</v>
      </c>
      <c r="S787" s="14">
        <v>80920922</v>
      </c>
      <c r="T787" s="14">
        <v>74034612</v>
      </c>
      <c r="U787" s="14">
        <v>74219824</v>
      </c>
      <c r="V787" s="14">
        <v>75000629</v>
      </c>
      <c r="W787" s="14">
        <v>73213157</v>
      </c>
      <c r="X787" s="14">
        <v>72642699</v>
      </c>
      <c r="Y787" s="14">
        <v>68975652</v>
      </c>
      <c r="Z787" s="14">
        <v>68985563</v>
      </c>
      <c r="AA787" s="14">
        <v>65672525</v>
      </c>
      <c r="AB787" s="14">
        <v>64843243</v>
      </c>
      <c r="AC787" s="14">
        <v>62258967</v>
      </c>
      <c r="AD787" s="14">
        <v>59692758</v>
      </c>
      <c r="AE787" s="14">
        <v>58622069</v>
      </c>
      <c r="AF787" s="14">
        <v>54410855</v>
      </c>
      <c r="AG787" s="14">
        <v>56514156</v>
      </c>
      <c r="AH787" s="14">
        <v>53924637</v>
      </c>
    </row>
    <row r="788" spans="1:34" ht="14.5" x14ac:dyDescent="0.35">
      <c r="A788" s="14" t="s">
        <v>154</v>
      </c>
      <c r="B788" s="14" t="s">
        <v>88</v>
      </c>
      <c r="C788" s="19">
        <f t="shared" si="12"/>
        <v>0</v>
      </c>
      <c r="D788" s="17">
        <v>0</v>
      </c>
      <c r="E788" s="14">
        <v>0</v>
      </c>
      <c r="F788" s="14">
        <v>0</v>
      </c>
      <c r="G788" s="14">
        <v>0</v>
      </c>
      <c r="H788" s="14">
        <v>0</v>
      </c>
      <c r="I788" s="14">
        <v>0</v>
      </c>
      <c r="J788" s="14">
        <v>0</v>
      </c>
      <c r="K788" s="14">
        <v>0</v>
      </c>
      <c r="L788" s="14">
        <v>0</v>
      </c>
      <c r="M788" s="14">
        <v>0</v>
      </c>
      <c r="N788" s="14">
        <v>0</v>
      </c>
      <c r="O788" s="14">
        <v>0</v>
      </c>
      <c r="P788" s="14">
        <v>0</v>
      </c>
      <c r="Q788" s="14">
        <v>0</v>
      </c>
      <c r="R788" s="14">
        <v>0</v>
      </c>
      <c r="S788" s="14">
        <v>0</v>
      </c>
      <c r="T788" s="14">
        <v>0</v>
      </c>
      <c r="U788" s="14">
        <v>0</v>
      </c>
      <c r="V788" s="14">
        <v>0</v>
      </c>
      <c r="W788" s="14">
        <v>0</v>
      </c>
      <c r="X788" s="14">
        <v>0</v>
      </c>
      <c r="Y788" s="14">
        <v>69318</v>
      </c>
      <c r="Z788" s="14">
        <v>24373</v>
      </c>
      <c r="AA788" s="14">
        <v>38806</v>
      </c>
      <c r="AB788" s="14">
        <v>0</v>
      </c>
      <c r="AC788" s="14">
        <v>0</v>
      </c>
      <c r="AD788" s="14">
        <v>0</v>
      </c>
      <c r="AE788" s="14">
        <v>0</v>
      </c>
      <c r="AF788" s="14">
        <v>0</v>
      </c>
      <c r="AG788" s="14">
        <v>0</v>
      </c>
      <c r="AH788" s="14">
        <v>0</v>
      </c>
    </row>
    <row r="789" spans="1:34" ht="14.5" x14ac:dyDescent="0.35">
      <c r="A789" s="14" t="s">
        <v>154</v>
      </c>
      <c r="B789" s="14" t="s">
        <v>89</v>
      </c>
      <c r="C789" s="19">
        <f t="shared" si="12"/>
        <v>0</v>
      </c>
      <c r="D789" s="17">
        <v>0</v>
      </c>
      <c r="E789" s="14">
        <v>0</v>
      </c>
      <c r="F789" s="14">
        <v>0</v>
      </c>
      <c r="G789" s="14">
        <v>0</v>
      </c>
      <c r="H789" s="14">
        <v>0</v>
      </c>
      <c r="I789" s="14">
        <v>0</v>
      </c>
      <c r="J789" s="14">
        <v>0</v>
      </c>
      <c r="K789" s="14">
        <v>0</v>
      </c>
      <c r="L789" s="14">
        <v>0</v>
      </c>
      <c r="M789" s="14">
        <v>0</v>
      </c>
      <c r="N789" s="14">
        <v>0</v>
      </c>
      <c r="O789" s="14">
        <v>19186</v>
      </c>
      <c r="P789" s="14">
        <v>106526</v>
      </c>
      <c r="Q789" s="14">
        <v>20041</v>
      </c>
      <c r="R789" s="14">
        <v>19690</v>
      </c>
      <c r="S789" s="14">
        <v>19572</v>
      </c>
      <c r="T789" s="14">
        <v>19684</v>
      </c>
      <c r="U789" s="14">
        <v>20064</v>
      </c>
      <c r="V789" s="14">
        <v>20013</v>
      </c>
      <c r="W789" s="14">
        <v>0</v>
      </c>
      <c r="X789" s="14">
        <v>0</v>
      </c>
      <c r="Y789" s="14">
        <v>0</v>
      </c>
      <c r="Z789" s="14">
        <v>0</v>
      </c>
      <c r="AA789" s="14">
        <v>0</v>
      </c>
      <c r="AB789" s="14">
        <v>0</v>
      </c>
      <c r="AC789" s="14">
        <v>0</v>
      </c>
      <c r="AD789" s="14">
        <v>0</v>
      </c>
      <c r="AE789" s="14">
        <v>0</v>
      </c>
      <c r="AF789" s="14">
        <v>0</v>
      </c>
      <c r="AG789" s="14">
        <v>0</v>
      </c>
      <c r="AH789" s="14">
        <v>0</v>
      </c>
    </row>
    <row r="790" spans="1:34" ht="14.5" x14ac:dyDescent="0.35">
      <c r="A790" s="14" t="s">
        <v>154</v>
      </c>
      <c r="B790" s="14" t="s">
        <v>90</v>
      </c>
      <c r="C790" s="19">
        <f t="shared" si="12"/>
        <v>78275185.25</v>
      </c>
      <c r="D790" s="17">
        <v>75725712</v>
      </c>
      <c r="E790" s="14">
        <v>78857775</v>
      </c>
      <c r="F790" s="14">
        <v>82055835</v>
      </c>
      <c r="G790" s="14">
        <v>76461419</v>
      </c>
      <c r="H790" s="14">
        <v>78618056</v>
      </c>
      <c r="I790" s="14">
        <v>81504081</v>
      </c>
      <c r="J790" s="14">
        <v>83878397</v>
      </c>
      <c r="K790" s="14">
        <v>83406957</v>
      </c>
      <c r="L790" s="14">
        <v>82435359</v>
      </c>
      <c r="M790" s="14">
        <v>84254841</v>
      </c>
      <c r="N790" s="14">
        <v>86085117</v>
      </c>
      <c r="O790" s="14">
        <v>79897300</v>
      </c>
      <c r="P790" s="14">
        <v>84381676</v>
      </c>
      <c r="Q790" s="14">
        <v>85532850</v>
      </c>
      <c r="R790" s="14">
        <v>82015230</v>
      </c>
      <c r="S790" s="14">
        <v>80940494</v>
      </c>
      <c r="T790" s="14">
        <v>74054296</v>
      </c>
      <c r="U790" s="14">
        <v>74239888</v>
      </c>
      <c r="V790" s="14">
        <v>75020642</v>
      </c>
      <c r="W790" s="14">
        <v>73213157</v>
      </c>
      <c r="X790" s="14">
        <v>72642699</v>
      </c>
      <c r="Y790" s="14">
        <v>69044970</v>
      </c>
      <c r="Z790" s="14">
        <v>69009936</v>
      </c>
      <c r="AA790" s="14">
        <v>65711331</v>
      </c>
      <c r="AB790" s="14">
        <v>64843243</v>
      </c>
      <c r="AC790" s="14">
        <v>62258967</v>
      </c>
      <c r="AD790" s="14">
        <v>59692758</v>
      </c>
      <c r="AE790" s="14">
        <v>58622069</v>
      </c>
      <c r="AF790" s="14">
        <v>54410855</v>
      </c>
      <c r="AG790" s="14">
        <v>56514156</v>
      </c>
      <c r="AH790" s="14">
        <v>53924637</v>
      </c>
    </row>
    <row r="791" spans="1:34" ht="14.5" x14ac:dyDescent="0.35">
      <c r="A791" s="14" t="s">
        <v>154</v>
      </c>
      <c r="B791" s="14" t="s">
        <v>91</v>
      </c>
      <c r="C791" s="19">
        <f t="shared" si="12"/>
        <v>277551</v>
      </c>
      <c r="D791" s="17">
        <v>267786</v>
      </c>
      <c r="E791" s="14">
        <v>278013</v>
      </c>
      <c r="F791" s="14">
        <v>276831</v>
      </c>
      <c r="G791" s="14">
        <v>287574</v>
      </c>
      <c r="H791" s="14">
        <v>313675</v>
      </c>
      <c r="I791" s="14">
        <v>268017</v>
      </c>
      <c r="J791" s="14">
        <v>276799</v>
      </c>
      <c r="K791" s="14">
        <v>282997</v>
      </c>
      <c r="L791" s="14">
        <v>229605</v>
      </c>
      <c r="M791" s="14">
        <v>232858</v>
      </c>
      <c r="N791" s="14">
        <v>256411</v>
      </c>
      <c r="O791" s="14">
        <v>245721</v>
      </c>
      <c r="P791" s="14">
        <v>310758</v>
      </c>
      <c r="Q791" s="14">
        <v>138902</v>
      </c>
      <c r="R791" s="14">
        <v>160160</v>
      </c>
      <c r="S791" s="14">
        <v>292893</v>
      </c>
      <c r="T791" s="14">
        <v>305146</v>
      </c>
      <c r="U791" s="14">
        <v>304828</v>
      </c>
      <c r="V791" s="14">
        <v>301006</v>
      </c>
      <c r="W791" s="14">
        <v>294602</v>
      </c>
      <c r="X791" s="14">
        <v>308583</v>
      </c>
      <c r="Y791" s="14">
        <v>310124</v>
      </c>
      <c r="Z791" s="14">
        <v>293159</v>
      </c>
      <c r="AA791" s="14">
        <v>300947</v>
      </c>
      <c r="AB791" s="14">
        <v>295286</v>
      </c>
      <c r="AC791" s="14">
        <v>320703</v>
      </c>
      <c r="AD791" s="14">
        <v>358588</v>
      </c>
      <c r="AE791" s="14">
        <v>348607</v>
      </c>
      <c r="AF791" s="14">
        <v>322032</v>
      </c>
      <c r="AG791" s="14">
        <v>353331</v>
      </c>
      <c r="AH791" s="14">
        <v>337933</v>
      </c>
    </row>
    <row r="792" spans="1:34" ht="14.5" x14ac:dyDescent="0.35">
      <c r="A792" s="14" t="s">
        <v>154</v>
      </c>
      <c r="B792" s="14" t="s">
        <v>92</v>
      </c>
      <c r="C792" s="19">
        <f t="shared" si="12"/>
        <v>0</v>
      </c>
      <c r="D792" s="17">
        <v>0</v>
      </c>
      <c r="E792" s="14">
        <v>0</v>
      </c>
      <c r="F792" s="14">
        <v>0</v>
      </c>
      <c r="G792" s="14">
        <v>0</v>
      </c>
      <c r="H792" s="14">
        <v>0</v>
      </c>
      <c r="I792" s="14">
        <v>0</v>
      </c>
      <c r="J792" s="14">
        <v>0</v>
      </c>
      <c r="K792" s="14">
        <v>0</v>
      </c>
      <c r="L792" s="14">
        <v>1197</v>
      </c>
      <c r="M792" s="14">
        <v>201</v>
      </c>
      <c r="N792" s="14">
        <v>2360</v>
      </c>
      <c r="O792" s="14">
        <v>10786</v>
      </c>
      <c r="P792" s="14">
        <v>15400</v>
      </c>
      <c r="Q792" s="14">
        <v>300</v>
      </c>
      <c r="R792" s="14">
        <v>10</v>
      </c>
      <c r="S792" s="14">
        <v>2087</v>
      </c>
      <c r="T792" s="14">
        <v>6276</v>
      </c>
      <c r="U792" s="14">
        <v>208</v>
      </c>
      <c r="V792" s="14">
        <v>136</v>
      </c>
      <c r="W792" s="14">
        <v>0</v>
      </c>
      <c r="X792" s="14">
        <v>0</v>
      </c>
      <c r="Y792" s="14">
        <v>122</v>
      </c>
      <c r="Z792" s="14">
        <v>314</v>
      </c>
      <c r="AA792" s="14">
        <v>0</v>
      </c>
      <c r="AB792" s="14">
        <v>0</v>
      </c>
      <c r="AC792" s="14">
        <v>0</v>
      </c>
      <c r="AD792" s="14">
        <v>0</v>
      </c>
      <c r="AE792" s="14">
        <v>0</v>
      </c>
      <c r="AF792" s="14">
        <v>0</v>
      </c>
      <c r="AG792" s="14">
        <v>0</v>
      </c>
      <c r="AH792" s="14">
        <v>0</v>
      </c>
    </row>
    <row r="793" spans="1:34" ht="14.5" x14ac:dyDescent="0.35">
      <c r="A793" s="14" t="s">
        <v>154</v>
      </c>
      <c r="B793" s="14" t="s">
        <v>93</v>
      </c>
      <c r="C793" s="19">
        <f t="shared" si="12"/>
        <v>4221272.75</v>
      </c>
      <c r="D793" s="17">
        <v>4217488</v>
      </c>
      <c r="E793" s="14">
        <v>4275975</v>
      </c>
      <c r="F793" s="14">
        <v>4232247</v>
      </c>
      <c r="G793" s="14">
        <v>4159381</v>
      </c>
      <c r="H793" s="14">
        <v>4103161</v>
      </c>
      <c r="I793" s="14">
        <v>4064889</v>
      </c>
      <c r="J793" s="14">
        <v>4367543</v>
      </c>
      <c r="K793" s="14">
        <v>4480592</v>
      </c>
      <c r="L793" s="14">
        <v>4464201</v>
      </c>
      <c r="M793" s="14">
        <v>5206413</v>
      </c>
      <c r="N793" s="14">
        <v>5318146</v>
      </c>
      <c r="O793" s="14">
        <v>5086056</v>
      </c>
      <c r="P793" s="14">
        <v>5375154</v>
      </c>
      <c r="Q793" s="14">
        <v>5413586</v>
      </c>
      <c r="R793" s="14">
        <v>5317775</v>
      </c>
      <c r="S793" s="14">
        <v>5409718</v>
      </c>
      <c r="T793" s="14">
        <v>5426402</v>
      </c>
      <c r="U793" s="14">
        <v>5451296</v>
      </c>
      <c r="V793" s="14">
        <v>5627270</v>
      </c>
      <c r="W793" s="14">
        <v>5725522</v>
      </c>
      <c r="X793" s="14">
        <v>5650386</v>
      </c>
      <c r="Y793" s="14">
        <v>5416725</v>
      </c>
      <c r="Z793" s="14">
        <v>4907137</v>
      </c>
      <c r="AA793" s="14">
        <v>4954434</v>
      </c>
      <c r="AB793" s="14">
        <v>5033242</v>
      </c>
      <c r="AC793" s="14">
        <v>4751930</v>
      </c>
      <c r="AD793" s="14">
        <v>4534640</v>
      </c>
      <c r="AE793" s="14">
        <v>4691738</v>
      </c>
      <c r="AF793" s="14">
        <v>4301384</v>
      </c>
      <c r="AG793" s="14">
        <v>4339428</v>
      </c>
      <c r="AH793" s="14">
        <v>4094002</v>
      </c>
    </row>
    <row r="794" spans="1:34" ht="14.5" x14ac:dyDescent="0.35">
      <c r="A794" s="14" t="s">
        <v>154</v>
      </c>
      <c r="B794" s="14" t="s">
        <v>94</v>
      </c>
      <c r="C794" s="19">
        <f t="shared" si="12"/>
        <v>227503</v>
      </c>
      <c r="D794" s="17">
        <v>-169698</v>
      </c>
      <c r="E794" s="14">
        <v>120177</v>
      </c>
      <c r="F794" s="14">
        <v>450848</v>
      </c>
      <c r="G794" s="14">
        <v>508685</v>
      </c>
      <c r="H794" s="14">
        <v>956666</v>
      </c>
      <c r="I794" s="14">
        <v>1247056</v>
      </c>
      <c r="J794" s="14">
        <v>1085461</v>
      </c>
      <c r="K794" s="14">
        <v>1258216</v>
      </c>
      <c r="L794" s="14">
        <v>1409674</v>
      </c>
      <c r="M794" s="14">
        <v>533759</v>
      </c>
      <c r="N794" s="14">
        <v>755377</v>
      </c>
      <c r="O794" s="14">
        <v>720231</v>
      </c>
      <c r="P794" s="14">
        <v>1101966</v>
      </c>
      <c r="Q794" s="14">
        <v>1363191</v>
      </c>
      <c r="R794" s="14">
        <v>0</v>
      </c>
      <c r="S794" s="14">
        <v>0</v>
      </c>
      <c r="T794" s="14">
        <v>0</v>
      </c>
      <c r="U794" s="14">
        <v>0</v>
      </c>
      <c r="V794" s="14">
        <v>0</v>
      </c>
      <c r="W794" s="14">
        <v>0</v>
      </c>
      <c r="X794" s="14">
        <v>0</v>
      </c>
      <c r="Y794" s="14">
        <v>0</v>
      </c>
      <c r="Z794" s="14">
        <v>0</v>
      </c>
      <c r="AA794" s="14">
        <v>0</v>
      </c>
      <c r="AB794" s="14">
        <v>0</v>
      </c>
      <c r="AC794" s="14">
        <v>0</v>
      </c>
      <c r="AD794" s="14">
        <v>0</v>
      </c>
      <c r="AE794" s="14">
        <v>0</v>
      </c>
      <c r="AF794" s="14">
        <v>0</v>
      </c>
      <c r="AG794" s="14">
        <v>0</v>
      </c>
      <c r="AH794" s="14">
        <v>0</v>
      </c>
    </row>
    <row r="795" spans="1:34" ht="14.5" x14ac:dyDescent="0.35">
      <c r="A795" s="14" t="s">
        <v>154</v>
      </c>
      <c r="B795" s="14" t="s">
        <v>95</v>
      </c>
      <c r="C795" s="19">
        <f t="shared" si="12"/>
        <v>797417.75</v>
      </c>
      <c r="D795" s="17">
        <v>0</v>
      </c>
      <c r="E795" s="14">
        <v>0</v>
      </c>
      <c r="F795" s="14">
        <v>0</v>
      </c>
      <c r="G795" s="14">
        <v>3189671</v>
      </c>
      <c r="H795" s="14">
        <v>0</v>
      </c>
      <c r="I795" s="14">
        <v>0</v>
      </c>
      <c r="J795" s="14">
        <v>0</v>
      </c>
      <c r="K795" s="14">
        <v>2199618</v>
      </c>
      <c r="L795" s="14">
        <v>3275857</v>
      </c>
      <c r="M795" s="14">
        <v>4659966</v>
      </c>
      <c r="N795" s="14">
        <v>0</v>
      </c>
      <c r="O795" s="14">
        <v>3063425</v>
      </c>
      <c r="P795" s="14">
        <v>52812</v>
      </c>
      <c r="Q795" s="14">
        <v>0</v>
      </c>
      <c r="R795" s="14">
        <v>433931</v>
      </c>
      <c r="S795" s="14">
        <v>626940</v>
      </c>
      <c r="T795" s="14">
        <v>4488629</v>
      </c>
      <c r="U795" s="14">
        <v>4566697</v>
      </c>
      <c r="V795" s="14">
        <v>0</v>
      </c>
      <c r="W795" s="14">
        <v>0</v>
      </c>
      <c r="X795" s="14">
        <v>0</v>
      </c>
      <c r="Y795" s="14">
        <v>0</v>
      </c>
      <c r="Z795" s="14">
        <v>0</v>
      </c>
      <c r="AA795" s="14">
        <v>0</v>
      </c>
      <c r="AB795" s="14">
        <v>0</v>
      </c>
      <c r="AC795" s="14">
        <v>0</v>
      </c>
      <c r="AD795" s="14">
        <v>0</v>
      </c>
      <c r="AE795" s="14">
        <v>0</v>
      </c>
      <c r="AF795" s="14">
        <v>0</v>
      </c>
      <c r="AG795" s="14">
        <v>0</v>
      </c>
      <c r="AH795" s="14">
        <v>0</v>
      </c>
    </row>
    <row r="796" spans="1:34" ht="14.5" x14ac:dyDescent="0.35">
      <c r="A796" s="14" t="s">
        <v>154</v>
      </c>
      <c r="B796" s="20" t="s">
        <v>96</v>
      </c>
      <c r="C796" s="19">
        <f t="shared" si="12"/>
        <v>83798930.25</v>
      </c>
      <c r="D796" s="17">
        <v>80041288</v>
      </c>
      <c r="E796" s="14">
        <v>83531940</v>
      </c>
      <c r="F796" s="14">
        <v>87015762</v>
      </c>
      <c r="G796" s="14">
        <v>84606731</v>
      </c>
      <c r="H796" s="14">
        <v>83991559</v>
      </c>
      <c r="I796" s="14">
        <v>87084043</v>
      </c>
      <c r="J796" s="14">
        <v>89608199</v>
      </c>
      <c r="K796" s="14">
        <v>91628380</v>
      </c>
      <c r="L796" s="14">
        <v>91815894</v>
      </c>
      <c r="M796" s="14">
        <v>94888038</v>
      </c>
      <c r="N796" s="14">
        <v>92417410</v>
      </c>
      <c r="O796" s="14">
        <v>89023520</v>
      </c>
      <c r="P796" s="14">
        <v>91237766</v>
      </c>
      <c r="Q796" s="14">
        <v>92448829</v>
      </c>
      <c r="R796" s="14">
        <v>91689318</v>
      </c>
      <c r="S796" s="14">
        <v>90840538</v>
      </c>
      <c r="T796" s="14">
        <v>87632910</v>
      </c>
      <c r="U796" s="14">
        <v>87225087</v>
      </c>
      <c r="V796" s="14">
        <v>83504207</v>
      </c>
      <c r="W796" s="14">
        <v>81025241</v>
      </c>
      <c r="X796" s="14">
        <v>81440400</v>
      </c>
      <c r="Y796" s="14">
        <v>77630691</v>
      </c>
      <c r="Z796" s="14">
        <v>77080974</v>
      </c>
      <c r="AA796" s="14">
        <v>73648002</v>
      </c>
      <c r="AB796" s="14">
        <v>72836218</v>
      </c>
      <c r="AC796" s="14">
        <v>70079802</v>
      </c>
      <c r="AD796" s="14">
        <v>66948486</v>
      </c>
      <c r="AE796" s="14">
        <v>66047328</v>
      </c>
      <c r="AF796" s="14">
        <v>61229068</v>
      </c>
      <c r="AG796" s="14">
        <v>63297840</v>
      </c>
      <c r="AH796" s="14">
        <v>60410397</v>
      </c>
    </row>
    <row r="797" spans="1:34" ht="14.5" x14ac:dyDescent="0.35">
      <c r="A797" s="14" t="s">
        <v>154</v>
      </c>
      <c r="B797" s="14" t="s">
        <v>97</v>
      </c>
      <c r="C797" s="19">
        <f t="shared" si="12"/>
        <v>-2864328.75</v>
      </c>
      <c r="D797" s="17">
        <v>-7473419</v>
      </c>
      <c r="E797" s="14">
        <v>-5253189</v>
      </c>
      <c r="F797" s="14">
        <v>-1920378</v>
      </c>
      <c r="G797" s="14">
        <v>3189671</v>
      </c>
      <c r="H797" s="14">
        <v>-5380046</v>
      </c>
      <c r="I797" s="14">
        <v>-3443976</v>
      </c>
      <c r="J797" s="14">
        <v>-1773731</v>
      </c>
      <c r="K797" s="14">
        <v>2199618</v>
      </c>
      <c r="L797" s="14">
        <v>3275857</v>
      </c>
      <c r="M797" s="14">
        <v>4659966</v>
      </c>
      <c r="N797" s="14">
        <v>-100799</v>
      </c>
      <c r="O797" s="14">
        <v>3063425</v>
      </c>
      <c r="P797" s="14">
        <v>52812</v>
      </c>
      <c r="Q797" s="14">
        <v>-1294914</v>
      </c>
      <c r="R797" s="14">
        <v>433931</v>
      </c>
      <c r="S797" s="14">
        <v>626940</v>
      </c>
      <c r="T797" s="14">
        <v>4488629</v>
      </c>
      <c r="U797" s="14">
        <v>4566697</v>
      </c>
      <c r="V797" s="14">
        <v>-2341873</v>
      </c>
      <c r="W797" s="14">
        <v>-1480366</v>
      </c>
      <c r="X797" s="14">
        <v>-4846461</v>
      </c>
      <c r="Y797" s="14">
        <v>-3811422</v>
      </c>
      <c r="Z797" s="14">
        <v>-1893028</v>
      </c>
      <c r="AA797" s="14">
        <v>-2272656</v>
      </c>
      <c r="AB797" s="14">
        <v>-4713691</v>
      </c>
      <c r="AC797" s="14">
        <v>-4358395</v>
      </c>
      <c r="AD797" s="14">
        <v>-5070808</v>
      </c>
      <c r="AE797" s="14">
        <v>-12494360</v>
      </c>
      <c r="AF797" s="14">
        <v>-4277395</v>
      </c>
      <c r="AG797" s="14">
        <v>-2823115</v>
      </c>
      <c r="AH797" s="14">
        <v>-1057567</v>
      </c>
    </row>
    <row r="798" spans="1:34" ht="14.5" x14ac:dyDescent="0.35">
      <c r="A798" s="14" t="s">
        <v>154</v>
      </c>
      <c r="B798" s="14" t="s">
        <v>98</v>
      </c>
      <c r="C798" s="19">
        <f t="shared" si="12"/>
        <v>0.96750000000000003</v>
      </c>
      <c r="D798" s="17">
        <v>0.91</v>
      </c>
      <c r="E798" s="14">
        <v>0.94</v>
      </c>
      <c r="F798" s="14">
        <v>0.98</v>
      </c>
      <c r="G798" s="14">
        <v>1.04</v>
      </c>
      <c r="H798" s="14">
        <v>0.94</v>
      </c>
      <c r="I798" s="14">
        <v>0.96</v>
      </c>
      <c r="J798" s="14">
        <v>0.98</v>
      </c>
      <c r="K798" s="14">
        <v>1.02</v>
      </c>
      <c r="L798" s="14">
        <v>1.04</v>
      </c>
      <c r="M798" s="14">
        <v>1.05</v>
      </c>
      <c r="N798" s="14">
        <v>1</v>
      </c>
      <c r="O798" s="14">
        <v>1.04</v>
      </c>
      <c r="P798" s="14">
        <v>1</v>
      </c>
      <c r="Q798" s="14">
        <v>0.99</v>
      </c>
      <c r="R798" s="14">
        <v>1</v>
      </c>
      <c r="S798" s="14">
        <v>1.01</v>
      </c>
      <c r="T798" s="14">
        <v>1.05</v>
      </c>
      <c r="U798" s="14">
        <v>1.06</v>
      </c>
      <c r="V798" s="14">
        <v>0.97</v>
      </c>
      <c r="W798" s="14">
        <v>0.98</v>
      </c>
      <c r="X798" s="14">
        <v>0.94</v>
      </c>
      <c r="Y798" s="14">
        <v>0.95</v>
      </c>
      <c r="Z798" s="14">
        <v>0.98</v>
      </c>
      <c r="AA798" s="14">
        <v>0.97</v>
      </c>
      <c r="AB798" s="14">
        <v>0.94</v>
      </c>
      <c r="AC798" s="14">
        <v>0.94</v>
      </c>
      <c r="AD798" s="14">
        <v>0.92</v>
      </c>
      <c r="AE798" s="14">
        <v>0.81</v>
      </c>
      <c r="AF798" s="14">
        <v>0.93</v>
      </c>
      <c r="AG798" s="14">
        <v>0.96</v>
      </c>
      <c r="AH798" s="14">
        <v>0.98</v>
      </c>
    </row>
    <row r="799" spans="1:34" ht="14.5" x14ac:dyDescent="0.35">
      <c r="A799" s="14" t="s">
        <v>154</v>
      </c>
      <c r="B799" s="14" t="s">
        <v>99</v>
      </c>
      <c r="C799" s="19">
        <f t="shared" si="12"/>
        <v>0</v>
      </c>
    </row>
    <row r="800" spans="1:34" ht="14.5" x14ac:dyDescent="0.35">
      <c r="A800" s="14" t="s">
        <v>154</v>
      </c>
      <c r="B800" s="14" t="s">
        <v>35</v>
      </c>
      <c r="C800" s="19">
        <f t="shared" si="12"/>
        <v>0</v>
      </c>
      <c r="D800" s="17" t="s">
        <v>100</v>
      </c>
      <c r="E800" s="14" t="s">
        <v>101</v>
      </c>
      <c r="F800" s="14" t="s">
        <v>102</v>
      </c>
      <c r="G800" s="14" t="s">
        <v>103</v>
      </c>
      <c r="H800" s="14" t="s">
        <v>104</v>
      </c>
      <c r="I800" s="14" t="s">
        <v>105</v>
      </c>
      <c r="J800" s="14" t="s">
        <v>106</v>
      </c>
      <c r="K800" s="14" t="s">
        <v>107</v>
      </c>
      <c r="L800" s="14" t="s">
        <v>108</v>
      </c>
      <c r="M800" s="14" t="s">
        <v>109</v>
      </c>
      <c r="N800" s="14" t="s">
        <v>110</v>
      </c>
      <c r="O800" s="14" t="s">
        <v>111</v>
      </c>
      <c r="P800" s="14" t="s">
        <v>112</v>
      </c>
      <c r="Q800" s="14" t="s">
        <v>113</v>
      </c>
      <c r="R800" s="14" t="s">
        <v>114</v>
      </c>
      <c r="S800" s="14" t="s">
        <v>115</v>
      </c>
      <c r="T800" s="14" t="s">
        <v>116</v>
      </c>
      <c r="U800" s="14" t="s">
        <v>117</v>
      </c>
      <c r="V800" s="14" t="s">
        <v>118</v>
      </c>
      <c r="W800" s="14" t="s">
        <v>119</v>
      </c>
      <c r="X800" s="14" t="s">
        <v>120</v>
      </c>
      <c r="Y800" s="14" t="s">
        <v>121</v>
      </c>
      <c r="Z800" s="14" t="s">
        <v>122</v>
      </c>
      <c r="AA800" s="14" t="s">
        <v>123</v>
      </c>
      <c r="AB800" s="14" t="s">
        <v>124</v>
      </c>
      <c r="AC800" s="14" t="s">
        <v>125</v>
      </c>
      <c r="AD800" s="14" t="s">
        <v>126</v>
      </c>
      <c r="AE800" s="14" t="s">
        <v>127</v>
      </c>
      <c r="AF800" s="14" t="s">
        <v>128</v>
      </c>
      <c r="AG800" s="14" t="s">
        <v>129</v>
      </c>
      <c r="AH800" s="14" t="s">
        <v>130</v>
      </c>
    </row>
    <row r="801" spans="1:34" ht="14.5" x14ac:dyDescent="0.35">
      <c r="B801" s="14" t="s">
        <v>155</v>
      </c>
      <c r="C801" s="19">
        <f t="shared" si="12"/>
        <v>0</v>
      </c>
    </row>
    <row r="802" spans="1:34" ht="14.5" x14ac:dyDescent="0.35">
      <c r="A802" s="14" t="s">
        <v>155</v>
      </c>
      <c r="B802" s="14" t="s">
        <v>38</v>
      </c>
      <c r="C802" s="19">
        <f t="shared" si="12"/>
        <v>0</v>
      </c>
    </row>
    <row r="803" spans="1:34" ht="14.5" x14ac:dyDescent="0.35">
      <c r="A803" s="14" t="s">
        <v>155</v>
      </c>
      <c r="B803" s="14" t="s">
        <v>39</v>
      </c>
      <c r="C803" s="19">
        <f t="shared" si="12"/>
        <v>0</v>
      </c>
      <c r="D803" s="17" t="s">
        <v>40</v>
      </c>
      <c r="E803" s="14" t="s">
        <v>41</v>
      </c>
      <c r="F803" s="14" t="s">
        <v>42</v>
      </c>
      <c r="G803" s="14" t="s">
        <v>43</v>
      </c>
      <c r="H803" s="14" t="s">
        <v>44</v>
      </c>
      <c r="I803" s="14" t="s">
        <v>45</v>
      </c>
      <c r="J803" s="14" t="s">
        <v>46</v>
      </c>
      <c r="K803" s="14" t="s">
        <v>47</v>
      </c>
      <c r="L803" s="14" t="s">
        <v>48</v>
      </c>
      <c r="M803" s="14" t="s">
        <v>49</v>
      </c>
      <c r="N803" s="14" t="s">
        <v>50</v>
      </c>
      <c r="O803" s="14" t="s">
        <v>51</v>
      </c>
      <c r="P803" s="14" t="s">
        <v>52</v>
      </c>
      <c r="Q803" s="14" t="s">
        <v>53</v>
      </c>
      <c r="R803" s="14" t="s">
        <v>54</v>
      </c>
      <c r="S803" s="14" t="s">
        <v>55</v>
      </c>
      <c r="T803" s="14" t="s">
        <v>56</v>
      </c>
      <c r="U803" s="14" t="s">
        <v>57</v>
      </c>
      <c r="V803" s="14" t="s">
        <v>58</v>
      </c>
      <c r="W803" s="14" t="s">
        <v>59</v>
      </c>
      <c r="X803" s="14" t="s">
        <v>60</v>
      </c>
      <c r="Y803" s="14" t="s">
        <v>61</v>
      </c>
      <c r="Z803" s="14" t="s">
        <v>62</v>
      </c>
      <c r="AA803" s="14" t="s">
        <v>63</v>
      </c>
      <c r="AB803" s="14" t="s">
        <v>64</v>
      </c>
      <c r="AC803" s="14" t="s">
        <v>65</v>
      </c>
      <c r="AD803" s="14" t="s">
        <v>66</v>
      </c>
      <c r="AE803" s="14" t="s">
        <v>67</v>
      </c>
      <c r="AF803" s="14" t="s">
        <v>68</v>
      </c>
      <c r="AG803" s="14" t="s">
        <v>69</v>
      </c>
      <c r="AH803" s="14" t="s">
        <v>70</v>
      </c>
    </row>
    <row r="804" spans="1:34" ht="14.5" x14ac:dyDescent="0.35">
      <c r="A804" s="14" t="s">
        <v>155</v>
      </c>
      <c r="B804" s="14" t="s">
        <v>71</v>
      </c>
      <c r="C804" s="19">
        <f t="shared" si="12"/>
        <v>0</v>
      </c>
      <c r="D804" s="17" t="s">
        <v>72</v>
      </c>
      <c r="E804" s="14" t="s">
        <v>72</v>
      </c>
      <c r="F804" s="14" t="s">
        <v>72</v>
      </c>
      <c r="G804" s="14" t="s">
        <v>72</v>
      </c>
      <c r="H804" s="14" t="s">
        <v>72</v>
      </c>
      <c r="I804" s="14" t="s">
        <v>72</v>
      </c>
      <c r="J804" s="14" t="s">
        <v>72</v>
      </c>
      <c r="K804" s="14" t="s">
        <v>72</v>
      </c>
      <c r="L804" s="14" t="s">
        <v>72</v>
      </c>
      <c r="M804" s="14" t="s">
        <v>72</v>
      </c>
      <c r="N804" s="14" t="s">
        <v>72</v>
      </c>
      <c r="O804" s="14" t="s">
        <v>72</v>
      </c>
      <c r="P804" s="14" t="s">
        <v>72</v>
      </c>
      <c r="Q804" s="14" t="s">
        <v>72</v>
      </c>
      <c r="R804" s="14" t="s">
        <v>72</v>
      </c>
      <c r="S804" s="14" t="s">
        <v>72</v>
      </c>
      <c r="T804" s="14" t="s">
        <v>72</v>
      </c>
      <c r="U804" s="14" t="s">
        <v>72</v>
      </c>
      <c r="V804" s="14" t="s">
        <v>72</v>
      </c>
      <c r="W804" s="14" t="s">
        <v>72</v>
      </c>
      <c r="X804" s="14" t="s">
        <v>72</v>
      </c>
      <c r="Y804" s="14" t="s">
        <v>72</v>
      </c>
      <c r="Z804" s="14" t="s">
        <v>72</v>
      </c>
      <c r="AA804" s="14" t="s">
        <v>72</v>
      </c>
      <c r="AB804" s="14" t="s">
        <v>72</v>
      </c>
      <c r="AC804" s="14" t="s">
        <v>72</v>
      </c>
      <c r="AD804" s="14" t="s">
        <v>72</v>
      </c>
      <c r="AE804" s="14" t="s">
        <v>72</v>
      </c>
      <c r="AF804" s="14" t="s">
        <v>72</v>
      </c>
      <c r="AG804" s="14" t="s">
        <v>72</v>
      </c>
      <c r="AH804" s="14" t="s">
        <v>72</v>
      </c>
    </row>
    <row r="805" spans="1:34" ht="14.5" x14ac:dyDescent="0.35">
      <c r="A805" s="14" t="s">
        <v>155</v>
      </c>
      <c r="B805" s="14" t="s">
        <v>73</v>
      </c>
      <c r="C805" s="19">
        <f t="shared" si="12"/>
        <v>0</v>
      </c>
      <c r="D805" s="17" t="s">
        <v>72</v>
      </c>
      <c r="E805" s="14" t="s">
        <v>72</v>
      </c>
      <c r="F805" s="14" t="s">
        <v>72</v>
      </c>
      <c r="G805" s="14" t="s">
        <v>72</v>
      </c>
      <c r="H805" s="14" t="s">
        <v>72</v>
      </c>
      <c r="I805" s="14" t="s">
        <v>72</v>
      </c>
      <c r="J805" s="14" t="s">
        <v>72</v>
      </c>
      <c r="K805" s="14" t="s">
        <v>72</v>
      </c>
      <c r="L805" s="14" t="s">
        <v>72</v>
      </c>
      <c r="M805" s="14" t="s">
        <v>72</v>
      </c>
      <c r="N805" s="14" t="s">
        <v>72</v>
      </c>
      <c r="O805" s="14" t="s">
        <v>72</v>
      </c>
      <c r="P805" s="14" t="s">
        <v>72</v>
      </c>
      <c r="Q805" s="14" t="s">
        <v>72</v>
      </c>
      <c r="R805" s="14" t="s">
        <v>72</v>
      </c>
      <c r="S805" s="14" t="s">
        <v>72</v>
      </c>
      <c r="T805" s="14" t="s">
        <v>72</v>
      </c>
      <c r="U805" s="14" t="s">
        <v>72</v>
      </c>
      <c r="V805" s="14" t="s">
        <v>72</v>
      </c>
      <c r="W805" s="14" t="s">
        <v>72</v>
      </c>
      <c r="X805" s="14" t="s">
        <v>72</v>
      </c>
      <c r="Y805" s="14" t="s">
        <v>72</v>
      </c>
      <c r="Z805" s="14" t="s">
        <v>72</v>
      </c>
      <c r="AA805" s="14" t="s">
        <v>72</v>
      </c>
      <c r="AB805" s="14" t="s">
        <v>72</v>
      </c>
      <c r="AC805" s="14" t="s">
        <v>72</v>
      </c>
      <c r="AD805" s="14" t="s">
        <v>72</v>
      </c>
      <c r="AE805" s="14" t="s">
        <v>72</v>
      </c>
      <c r="AF805" s="14" t="s">
        <v>72</v>
      </c>
      <c r="AG805" s="14" t="s">
        <v>72</v>
      </c>
      <c r="AH805" s="14" t="s">
        <v>72</v>
      </c>
    </row>
    <row r="806" spans="1:34" ht="14.5" x14ac:dyDescent="0.35">
      <c r="A806" s="14" t="s">
        <v>155</v>
      </c>
      <c r="B806" s="14" t="s">
        <v>74</v>
      </c>
      <c r="C806" s="19">
        <f t="shared" si="12"/>
        <v>11421902.5</v>
      </c>
      <c r="D806" s="17">
        <v>11347263</v>
      </c>
      <c r="E806" s="14">
        <v>10707880</v>
      </c>
      <c r="F806" s="14">
        <v>12087481</v>
      </c>
      <c r="G806" s="14">
        <v>11544986</v>
      </c>
      <c r="H806" s="14">
        <v>10810501</v>
      </c>
      <c r="I806" s="14">
        <v>10717102</v>
      </c>
      <c r="J806" s="14">
        <v>12329411</v>
      </c>
      <c r="K806" s="14">
        <v>7361898</v>
      </c>
      <c r="L806" s="14">
        <v>8486141</v>
      </c>
      <c r="M806" s="14">
        <v>9547800</v>
      </c>
      <c r="N806" s="14">
        <v>6271180</v>
      </c>
      <c r="O806" s="14">
        <v>6275963</v>
      </c>
      <c r="P806" s="14">
        <v>6902037</v>
      </c>
      <c r="Q806" s="14">
        <v>6342288</v>
      </c>
      <c r="R806" s="14">
        <v>6956390</v>
      </c>
      <c r="S806" s="14">
        <v>6587015</v>
      </c>
      <c r="T806" s="14">
        <v>6066404</v>
      </c>
      <c r="U806" s="14">
        <v>6020681</v>
      </c>
      <c r="V806" s="14">
        <v>6726239</v>
      </c>
      <c r="W806" s="14">
        <v>4415943</v>
      </c>
      <c r="X806" s="14">
        <v>6627410</v>
      </c>
      <c r="Y806" s="14">
        <v>27596974</v>
      </c>
      <c r="Z806" s="14">
        <v>27616913</v>
      </c>
      <c r="AA806" s="14">
        <v>27807273</v>
      </c>
      <c r="AB806" s="14">
        <v>26039141</v>
      </c>
      <c r="AC806" s="14">
        <v>25411151</v>
      </c>
      <c r="AD806" s="14">
        <v>24705228</v>
      </c>
      <c r="AE806" s="14">
        <v>23447322</v>
      </c>
      <c r="AF806" s="14">
        <v>25467703</v>
      </c>
      <c r="AG806" s="14">
        <v>28157328</v>
      </c>
      <c r="AH806" s="14">
        <v>25718975</v>
      </c>
    </row>
    <row r="807" spans="1:34" ht="14.5" x14ac:dyDescent="0.35">
      <c r="A807" s="14" t="s">
        <v>155</v>
      </c>
      <c r="B807" s="14" t="s">
        <v>75</v>
      </c>
      <c r="C807" s="19">
        <f t="shared" si="12"/>
        <v>14984935.75</v>
      </c>
      <c r="D807" s="17">
        <v>11510631</v>
      </c>
      <c r="E807" s="14">
        <v>16597066</v>
      </c>
      <c r="F807" s="14">
        <v>15646764</v>
      </c>
      <c r="G807" s="14">
        <v>16185282</v>
      </c>
      <c r="H807" s="14">
        <v>16490981</v>
      </c>
      <c r="I807" s="14">
        <v>18057431</v>
      </c>
      <c r="J807" s="14">
        <v>17501724</v>
      </c>
      <c r="K807" s="14">
        <v>19861783</v>
      </c>
      <c r="L807" s="14">
        <v>18855195</v>
      </c>
      <c r="M807" s="14">
        <v>20127870</v>
      </c>
      <c r="N807" s="14">
        <v>23019307</v>
      </c>
      <c r="O807" s="14">
        <v>19852665</v>
      </c>
      <c r="P807" s="14">
        <v>22201776</v>
      </c>
      <c r="Q807" s="14">
        <v>21986435</v>
      </c>
      <c r="R807" s="14">
        <v>20763611</v>
      </c>
      <c r="S807" s="14">
        <v>20851215</v>
      </c>
      <c r="T807" s="14">
        <v>20210314</v>
      </c>
      <c r="U807" s="14">
        <v>19792034</v>
      </c>
      <c r="V807" s="14">
        <v>18327237</v>
      </c>
      <c r="W807" s="14">
        <v>19315866</v>
      </c>
      <c r="X807" s="14">
        <v>19275321</v>
      </c>
      <c r="Y807" s="14">
        <v>3266045</v>
      </c>
      <c r="Z807" s="14">
        <v>341443</v>
      </c>
      <c r="AA807" s="14">
        <v>264886</v>
      </c>
      <c r="AB807" s="14">
        <v>275636</v>
      </c>
      <c r="AC807" s="14">
        <v>327109</v>
      </c>
      <c r="AD807" s="14">
        <v>375784</v>
      </c>
      <c r="AE807" s="14">
        <v>373618</v>
      </c>
      <c r="AF807" s="14">
        <v>375561</v>
      </c>
      <c r="AG807" s="14">
        <v>351137</v>
      </c>
      <c r="AH807" s="14">
        <v>261490</v>
      </c>
    </row>
    <row r="808" spans="1:34" ht="14.5" x14ac:dyDescent="0.35">
      <c r="A808" s="14" t="s">
        <v>155</v>
      </c>
      <c r="B808" s="14" t="s">
        <v>76</v>
      </c>
      <c r="C808" s="19">
        <f t="shared" si="12"/>
        <v>455352.75</v>
      </c>
      <c r="D808" s="17">
        <v>459339</v>
      </c>
      <c r="E808" s="14">
        <v>459719</v>
      </c>
      <c r="F808" s="14">
        <v>442910</v>
      </c>
      <c r="G808" s="14">
        <v>459443</v>
      </c>
      <c r="H808" s="14">
        <v>452014</v>
      </c>
      <c r="I808" s="14">
        <v>500087</v>
      </c>
      <c r="J808" s="14">
        <v>404660</v>
      </c>
      <c r="K808" s="14">
        <v>448668</v>
      </c>
      <c r="L808" s="14">
        <v>454794</v>
      </c>
      <c r="M808" s="14">
        <v>444292</v>
      </c>
      <c r="N808" s="14">
        <v>397527</v>
      </c>
      <c r="O808" s="14">
        <v>479335</v>
      </c>
      <c r="P808" s="14">
        <v>404942</v>
      </c>
      <c r="Q808" s="14">
        <v>481724</v>
      </c>
      <c r="R808" s="14">
        <v>408031</v>
      </c>
      <c r="S808" s="14">
        <v>412466</v>
      </c>
      <c r="T808" s="14">
        <v>433670</v>
      </c>
      <c r="U808" s="14">
        <v>378065</v>
      </c>
      <c r="V808" s="14">
        <v>348123</v>
      </c>
      <c r="W808" s="14">
        <v>425959</v>
      </c>
      <c r="X808" s="14">
        <v>486436</v>
      </c>
      <c r="Y808" s="14">
        <v>489744</v>
      </c>
      <c r="Z808" s="14">
        <v>442824</v>
      </c>
      <c r="AA808" s="14">
        <v>448963</v>
      </c>
      <c r="AB808" s="14">
        <v>452364</v>
      </c>
      <c r="AC808" s="14">
        <v>149726</v>
      </c>
      <c r="AD808" s="14">
        <v>0</v>
      </c>
      <c r="AE808" s="14">
        <v>0</v>
      </c>
      <c r="AF808" s="14">
        <v>0</v>
      </c>
      <c r="AG808" s="14">
        <v>0</v>
      </c>
      <c r="AH808" s="14">
        <v>0</v>
      </c>
    </row>
    <row r="809" spans="1:34" ht="14.5" x14ac:dyDescent="0.35">
      <c r="A809" s="14" t="s">
        <v>155</v>
      </c>
      <c r="B809" s="14" t="s">
        <v>77</v>
      </c>
      <c r="C809" s="19">
        <f t="shared" si="12"/>
        <v>26862191</v>
      </c>
      <c r="D809" s="17">
        <v>23317233</v>
      </c>
      <c r="E809" s="14">
        <v>27764665</v>
      </c>
      <c r="F809" s="14">
        <v>28177155</v>
      </c>
      <c r="G809" s="14">
        <v>28189711</v>
      </c>
      <c r="H809" s="14">
        <v>27753496</v>
      </c>
      <c r="I809" s="14">
        <v>29274620</v>
      </c>
      <c r="J809" s="14">
        <v>30235795</v>
      </c>
      <c r="K809" s="14">
        <v>27672349</v>
      </c>
      <c r="L809" s="14">
        <v>27796130</v>
      </c>
      <c r="M809" s="14">
        <v>30119962</v>
      </c>
      <c r="N809" s="14">
        <v>29688014</v>
      </c>
      <c r="O809" s="14">
        <v>26607963</v>
      </c>
      <c r="P809" s="14">
        <v>29508755</v>
      </c>
      <c r="Q809" s="14">
        <v>28810447</v>
      </c>
      <c r="R809" s="14">
        <v>28128032</v>
      </c>
      <c r="S809" s="14">
        <v>27850696</v>
      </c>
      <c r="T809" s="14">
        <v>26710388</v>
      </c>
      <c r="U809" s="14">
        <v>26190780</v>
      </c>
      <c r="V809" s="14">
        <v>25401599</v>
      </c>
      <c r="W809" s="14">
        <v>24157768</v>
      </c>
      <c r="X809" s="14">
        <v>26389166</v>
      </c>
      <c r="Y809" s="14">
        <v>31352763</v>
      </c>
      <c r="Z809" s="14">
        <v>28401180</v>
      </c>
      <c r="AA809" s="14">
        <v>28521123</v>
      </c>
      <c r="AB809" s="14">
        <v>26767141</v>
      </c>
      <c r="AC809" s="14">
        <v>25887986</v>
      </c>
      <c r="AD809" s="14">
        <v>25081012</v>
      </c>
      <c r="AE809" s="14">
        <v>23820940</v>
      </c>
      <c r="AF809" s="14">
        <v>25843264</v>
      </c>
      <c r="AG809" s="14">
        <v>28508465</v>
      </c>
      <c r="AH809" s="14">
        <v>25980465</v>
      </c>
    </row>
    <row r="810" spans="1:34" ht="14.5" x14ac:dyDescent="0.35">
      <c r="A810" s="14" t="s">
        <v>155</v>
      </c>
      <c r="B810" s="14" t="s">
        <v>78</v>
      </c>
      <c r="C810" s="19">
        <f t="shared" si="12"/>
        <v>0</v>
      </c>
      <c r="D810" s="17">
        <v>0</v>
      </c>
      <c r="E810" s="14">
        <v>0</v>
      </c>
      <c r="F810" s="14">
        <v>0</v>
      </c>
      <c r="G810" s="14">
        <v>0</v>
      </c>
      <c r="H810" s="14">
        <v>0</v>
      </c>
      <c r="I810" s="14">
        <v>0</v>
      </c>
      <c r="J810" s="14">
        <v>0</v>
      </c>
      <c r="K810" s="14">
        <v>0</v>
      </c>
      <c r="L810" s="14">
        <v>0</v>
      </c>
      <c r="M810" s="14">
        <v>0</v>
      </c>
      <c r="N810" s="14">
        <v>0</v>
      </c>
      <c r="O810" s="14">
        <v>0</v>
      </c>
      <c r="P810" s="14">
        <v>0</v>
      </c>
      <c r="Q810" s="14">
        <v>0</v>
      </c>
      <c r="R810" s="14">
        <v>0</v>
      </c>
      <c r="S810" s="14">
        <v>0</v>
      </c>
      <c r="T810" s="14">
        <v>0</v>
      </c>
      <c r="U810" s="14">
        <v>0</v>
      </c>
      <c r="V810" s="14">
        <v>0</v>
      </c>
      <c r="W810" s="14">
        <v>0</v>
      </c>
      <c r="X810" s="14">
        <v>0</v>
      </c>
      <c r="Y810" s="14">
        <v>0</v>
      </c>
      <c r="Z810" s="14">
        <v>0</v>
      </c>
      <c r="AA810" s="14">
        <v>0</v>
      </c>
      <c r="AB810" s="14">
        <v>0</v>
      </c>
      <c r="AC810" s="14">
        <v>0</v>
      </c>
      <c r="AD810" s="14">
        <v>0</v>
      </c>
      <c r="AE810" s="14">
        <v>0</v>
      </c>
      <c r="AF810" s="14">
        <v>0</v>
      </c>
      <c r="AG810" s="14">
        <v>0</v>
      </c>
      <c r="AH810" s="14">
        <v>0</v>
      </c>
    </row>
    <row r="811" spans="1:34" ht="14.5" x14ac:dyDescent="0.35">
      <c r="A811" s="14" t="s">
        <v>155</v>
      </c>
      <c r="B811" s="14" t="s">
        <v>79</v>
      </c>
      <c r="C811" s="19">
        <f t="shared" si="12"/>
        <v>33845.5</v>
      </c>
      <c r="D811" s="17">
        <v>36057</v>
      </c>
      <c r="E811" s="14">
        <v>32414</v>
      </c>
      <c r="F811" s="14">
        <v>35676</v>
      </c>
      <c r="G811" s="14">
        <v>31235</v>
      </c>
      <c r="H811" s="14">
        <v>30033</v>
      </c>
      <c r="I811" s="14">
        <v>27781</v>
      </c>
      <c r="J811" s="14">
        <v>21821</v>
      </c>
      <c r="K811" s="14">
        <v>14977</v>
      </c>
      <c r="L811" s="14">
        <v>8652</v>
      </c>
      <c r="M811" s="14">
        <v>8581</v>
      </c>
      <c r="N811" s="14">
        <v>103166</v>
      </c>
      <c r="O811" s="14">
        <v>104773</v>
      </c>
      <c r="P811" s="14">
        <v>128382</v>
      </c>
      <c r="Q811" s="14">
        <v>121046</v>
      </c>
      <c r="R811" s="14">
        <v>115505</v>
      </c>
      <c r="S811" s="14">
        <v>88082</v>
      </c>
      <c r="T811" s="14">
        <v>78380</v>
      </c>
      <c r="U811" s="14">
        <v>77947</v>
      </c>
      <c r="V811" s="14">
        <v>72107</v>
      </c>
      <c r="W811" s="14">
        <v>74715</v>
      </c>
      <c r="X811" s="14">
        <v>62660</v>
      </c>
      <c r="Y811" s="14">
        <v>66572</v>
      </c>
      <c r="Z811" s="14">
        <v>59336</v>
      </c>
      <c r="AA811" s="14">
        <v>65823</v>
      </c>
      <c r="AB811" s="14">
        <v>70284</v>
      </c>
      <c r="AC811" s="14">
        <v>73326</v>
      </c>
      <c r="AD811" s="14">
        <v>71837</v>
      </c>
      <c r="AE811" s="14">
        <v>51914</v>
      </c>
      <c r="AF811" s="14">
        <v>56380</v>
      </c>
      <c r="AG811" s="14">
        <v>44682</v>
      </c>
      <c r="AH811" s="14">
        <v>49306</v>
      </c>
    </row>
    <row r="812" spans="1:34" ht="14.5" x14ac:dyDescent="0.35">
      <c r="A812" s="14" t="s">
        <v>155</v>
      </c>
      <c r="B812" s="14" t="s">
        <v>80</v>
      </c>
      <c r="C812" s="19">
        <f t="shared" si="12"/>
        <v>33845.5</v>
      </c>
      <c r="D812" s="17">
        <v>36057</v>
      </c>
      <c r="E812" s="14">
        <v>32414</v>
      </c>
      <c r="F812" s="14">
        <v>35676</v>
      </c>
      <c r="G812" s="14">
        <v>31235</v>
      </c>
      <c r="H812" s="14">
        <v>30033</v>
      </c>
      <c r="I812" s="14">
        <v>27781</v>
      </c>
      <c r="J812" s="14">
        <v>21821</v>
      </c>
      <c r="K812" s="14">
        <v>14977</v>
      </c>
      <c r="L812" s="14">
        <v>8652</v>
      </c>
      <c r="M812" s="14">
        <v>8581</v>
      </c>
      <c r="N812" s="14">
        <v>103166</v>
      </c>
      <c r="O812" s="14">
        <v>104773</v>
      </c>
      <c r="P812" s="14">
        <v>128382</v>
      </c>
      <c r="Q812" s="14">
        <v>121046</v>
      </c>
      <c r="R812" s="14">
        <v>115505</v>
      </c>
      <c r="S812" s="14">
        <v>88082</v>
      </c>
      <c r="T812" s="14">
        <v>78380</v>
      </c>
      <c r="U812" s="14">
        <v>77947</v>
      </c>
      <c r="V812" s="14">
        <v>72107</v>
      </c>
      <c r="W812" s="14">
        <v>74715</v>
      </c>
      <c r="X812" s="14">
        <v>62660</v>
      </c>
      <c r="Y812" s="14">
        <v>66572</v>
      </c>
      <c r="Z812" s="14">
        <v>59336</v>
      </c>
      <c r="AA812" s="14">
        <v>65823</v>
      </c>
      <c r="AB812" s="14">
        <v>70284</v>
      </c>
      <c r="AC812" s="14">
        <v>73326</v>
      </c>
      <c r="AD812" s="14">
        <v>71837</v>
      </c>
      <c r="AE812" s="14">
        <v>51914</v>
      </c>
      <c r="AF812" s="14">
        <v>56380</v>
      </c>
      <c r="AG812" s="14">
        <v>44682</v>
      </c>
      <c r="AH812" s="14">
        <v>49306</v>
      </c>
    </row>
    <row r="813" spans="1:34" ht="14.5" x14ac:dyDescent="0.35">
      <c r="A813" s="14" t="s">
        <v>155</v>
      </c>
      <c r="B813" s="14" t="s">
        <v>81</v>
      </c>
      <c r="C813" s="19">
        <f t="shared" si="12"/>
        <v>26896036.5</v>
      </c>
      <c r="D813" s="17">
        <v>23353290</v>
      </c>
      <c r="E813" s="14">
        <v>27797079</v>
      </c>
      <c r="F813" s="14">
        <v>28212831</v>
      </c>
      <c r="G813" s="14">
        <v>28220946</v>
      </c>
      <c r="H813" s="14">
        <v>27783529</v>
      </c>
      <c r="I813" s="14">
        <v>29302401</v>
      </c>
      <c r="J813" s="14">
        <v>30257616</v>
      </c>
      <c r="K813" s="14">
        <v>27687326</v>
      </c>
      <c r="L813" s="14">
        <v>27804782</v>
      </c>
      <c r="M813" s="14">
        <v>30128543</v>
      </c>
      <c r="N813" s="14">
        <v>29791181</v>
      </c>
      <c r="O813" s="14">
        <v>26712735</v>
      </c>
      <c r="P813" s="14">
        <v>29637137</v>
      </c>
      <c r="Q813" s="14">
        <v>28931493</v>
      </c>
      <c r="R813" s="14">
        <v>28243536</v>
      </c>
      <c r="S813" s="14">
        <v>27938778</v>
      </c>
      <c r="T813" s="14">
        <v>26788768</v>
      </c>
      <c r="U813" s="14">
        <v>26268726</v>
      </c>
      <c r="V813" s="14">
        <v>25473706</v>
      </c>
      <c r="W813" s="14">
        <v>24232483</v>
      </c>
      <c r="X813" s="14">
        <v>26451826</v>
      </c>
      <c r="Y813" s="14">
        <v>31419335</v>
      </c>
      <c r="Z813" s="14">
        <v>28460516</v>
      </c>
      <c r="AA813" s="14">
        <v>28586946</v>
      </c>
      <c r="AB813" s="14">
        <v>26837425</v>
      </c>
      <c r="AC813" s="14">
        <v>25961313</v>
      </c>
      <c r="AD813" s="14">
        <v>25152849</v>
      </c>
      <c r="AE813" s="14">
        <v>23872855</v>
      </c>
      <c r="AF813" s="14">
        <v>25899645</v>
      </c>
      <c r="AG813" s="14">
        <v>28553147</v>
      </c>
      <c r="AH813" s="14">
        <v>26029771</v>
      </c>
    </row>
    <row r="814" spans="1:34" ht="14.5" x14ac:dyDescent="0.35">
      <c r="A814" s="14" t="s">
        <v>155</v>
      </c>
      <c r="B814" s="14" t="s">
        <v>82</v>
      </c>
      <c r="C814" s="19">
        <f t="shared" si="12"/>
        <v>101194</v>
      </c>
      <c r="D814" s="17">
        <v>16233</v>
      </c>
      <c r="E814" s="14">
        <v>70018</v>
      </c>
      <c r="F814" s="14">
        <v>55597</v>
      </c>
      <c r="G814" s="14">
        <v>262928</v>
      </c>
      <c r="H814" s="14">
        <v>167205</v>
      </c>
      <c r="I814" s="14">
        <v>136441</v>
      </c>
      <c r="J814" s="14">
        <v>82559</v>
      </c>
      <c r="K814" s="14">
        <v>58392</v>
      </c>
      <c r="L814" s="14">
        <v>168522</v>
      </c>
      <c r="M814" s="14">
        <v>41278</v>
      </c>
      <c r="N814" s="14">
        <v>250017</v>
      </c>
      <c r="O814" s="14">
        <v>215729</v>
      </c>
      <c r="P814" s="14">
        <v>241397</v>
      </c>
      <c r="Q814" s="14">
        <v>94523</v>
      </c>
      <c r="R814" s="14">
        <v>85520</v>
      </c>
      <c r="S814" s="14">
        <v>109021</v>
      </c>
      <c r="T814" s="14">
        <v>40136</v>
      </c>
      <c r="U814" s="14">
        <v>11070</v>
      </c>
      <c r="V814" s="14">
        <v>52103</v>
      </c>
      <c r="W814" s="14">
        <v>0</v>
      </c>
      <c r="X814" s="14">
        <v>257</v>
      </c>
      <c r="Y814" s="14">
        <v>18826</v>
      </c>
      <c r="Z814" s="14">
        <v>26840</v>
      </c>
      <c r="AA814" s="14">
        <v>14176</v>
      </c>
      <c r="AB814" s="14">
        <v>38140</v>
      </c>
      <c r="AC814" s="14">
        <v>0</v>
      </c>
      <c r="AD814" s="14">
        <v>0</v>
      </c>
      <c r="AE814" s="14">
        <v>3040</v>
      </c>
      <c r="AF814" s="14">
        <v>17091</v>
      </c>
      <c r="AG814" s="14">
        <v>25432</v>
      </c>
      <c r="AH814" s="14">
        <v>47054</v>
      </c>
    </row>
    <row r="815" spans="1:34" ht="14.5" x14ac:dyDescent="0.35">
      <c r="A815" s="14" t="s">
        <v>155</v>
      </c>
      <c r="B815" s="14" t="s">
        <v>83</v>
      </c>
      <c r="C815" s="19">
        <f t="shared" si="12"/>
        <v>0</v>
      </c>
      <c r="D815" s="17">
        <v>0</v>
      </c>
      <c r="E815" s="14">
        <v>0</v>
      </c>
      <c r="F815" s="14">
        <v>0</v>
      </c>
      <c r="G815" s="14">
        <v>0</v>
      </c>
      <c r="H815" s="14">
        <v>0</v>
      </c>
      <c r="I815" s="14">
        <v>0</v>
      </c>
      <c r="J815" s="14">
        <v>0</v>
      </c>
      <c r="K815" s="14">
        <v>0</v>
      </c>
      <c r="L815" s="14">
        <v>0</v>
      </c>
      <c r="M815" s="14">
        <v>0</v>
      </c>
      <c r="N815" s="14">
        <v>0</v>
      </c>
      <c r="O815" s="14">
        <v>0</v>
      </c>
      <c r="P815" s="14">
        <v>0</v>
      </c>
      <c r="Q815" s="14">
        <v>0</v>
      </c>
      <c r="R815" s="14">
        <v>0</v>
      </c>
      <c r="S815" s="14">
        <v>0</v>
      </c>
      <c r="T815" s="14">
        <v>0</v>
      </c>
      <c r="U815" s="14">
        <v>0</v>
      </c>
      <c r="V815" s="14">
        <v>0</v>
      </c>
      <c r="W815" s="14">
        <v>0</v>
      </c>
      <c r="X815" s="14">
        <v>0</v>
      </c>
      <c r="Y815" s="14">
        <v>0</v>
      </c>
      <c r="Z815" s="14">
        <v>0</v>
      </c>
      <c r="AA815" s="14">
        <v>0</v>
      </c>
      <c r="AB815" s="14">
        <v>0</v>
      </c>
      <c r="AC815" s="14">
        <v>0</v>
      </c>
      <c r="AD815" s="14">
        <v>0</v>
      </c>
      <c r="AE815" s="14">
        <v>0</v>
      </c>
      <c r="AF815" s="14">
        <v>0</v>
      </c>
      <c r="AG815" s="14">
        <v>0</v>
      </c>
      <c r="AH815" s="14">
        <v>0</v>
      </c>
    </row>
    <row r="816" spans="1:34" ht="14.5" x14ac:dyDescent="0.35">
      <c r="A816" s="14" t="s">
        <v>155</v>
      </c>
      <c r="B816" s="20" t="s">
        <v>84</v>
      </c>
      <c r="C816" s="19">
        <f t="shared" si="12"/>
        <v>26997230.5</v>
      </c>
      <c r="D816" s="17">
        <v>23369523</v>
      </c>
      <c r="E816" s="14">
        <v>27867097</v>
      </c>
      <c r="F816" s="14">
        <v>28268428</v>
      </c>
      <c r="G816" s="14">
        <v>28483874</v>
      </c>
      <c r="H816" s="14">
        <v>27950734</v>
      </c>
      <c r="I816" s="14">
        <v>29438842</v>
      </c>
      <c r="J816" s="14">
        <v>30340175</v>
      </c>
      <c r="K816" s="14">
        <v>27745718</v>
      </c>
      <c r="L816" s="14">
        <v>27973304</v>
      </c>
      <c r="M816" s="14">
        <v>30169821</v>
      </c>
      <c r="N816" s="14">
        <v>30041198</v>
      </c>
      <c r="O816" s="14">
        <v>26928464</v>
      </c>
      <c r="P816" s="14">
        <v>29878534</v>
      </c>
      <c r="Q816" s="14">
        <v>29026016</v>
      </c>
      <c r="R816" s="14">
        <v>28329056</v>
      </c>
      <c r="S816" s="14">
        <v>28047799</v>
      </c>
      <c r="T816" s="14">
        <v>26828904</v>
      </c>
      <c r="U816" s="14">
        <v>26279796</v>
      </c>
      <c r="V816" s="14">
        <v>25525809</v>
      </c>
      <c r="W816" s="14">
        <v>24232483</v>
      </c>
      <c r="X816" s="14">
        <v>26452083</v>
      </c>
      <c r="Y816" s="14">
        <v>31438161</v>
      </c>
      <c r="Z816" s="14">
        <v>28487356</v>
      </c>
      <c r="AA816" s="14">
        <v>28601122</v>
      </c>
      <c r="AB816" s="14">
        <v>26875565</v>
      </c>
      <c r="AC816" s="14">
        <v>25961313</v>
      </c>
      <c r="AD816" s="14">
        <v>25152849</v>
      </c>
      <c r="AE816" s="14">
        <v>23875895</v>
      </c>
      <c r="AF816" s="14">
        <v>25916736</v>
      </c>
      <c r="AG816" s="14">
        <v>28578579</v>
      </c>
      <c r="AH816" s="14">
        <v>26076825</v>
      </c>
    </row>
    <row r="817" spans="1:34" ht="14.5" x14ac:dyDescent="0.35">
      <c r="A817" s="14" t="s">
        <v>155</v>
      </c>
      <c r="B817" s="14" t="s">
        <v>85</v>
      </c>
      <c r="C817" s="19">
        <f t="shared" si="12"/>
        <v>0</v>
      </c>
      <c r="D817" s="17" t="s">
        <v>72</v>
      </c>
      <c r="E817" s="14" t="s">
        <v>72</v>
      </c>
      <c r="F817" s="14" t="s">
        <v>72</v>
      </c>
      <c r="G817" s="14" t="s">
        <v>72</v>
      </c>
      <c r="H817" s="14" t="s">
        <v>72</v>
      </c>
      <c r="I817" s="14" t="s">
        <v>72</v>
      </c>
      <c r="J817" s="14" t="s">
        <v>72</v>
      </c>
      <c r="K817" s="14" t="s">
        <v>72</v>
      </c>
      <c r="L817" s="14" t="s">
        <v>72</v>
      </c>
      <c r="M817" s="14" t="s">
        <v>72</v>
      </c>
      <c r="N817" s="14" t="s">
        <v>72</v>
      </c>
      <c r="O817" s="14" t="s">
        <v>72</v>
      </c>
      <c r="P817" s="14" t="s">
        <v>72</v>
      </c>
      <c r="Q817" s="14" t="s">
        <v>72</v>
      </c>
      <c r="R817" s="14" t="s">
        <v>72</v>
      </c>
      <c r="S817" s="14" t="s">
        <v>72</v>
      </c>
      <c r="T817" s="14" t="s">
        <v>72</v>
      </c>
      <c r="U817" s="14" t="s">
        <v>72</v>
      </c>
      <c r="V817" s="14" t="s">
        <v>72</v>
      </c>
      <c r="W817" s="14" t="s">
        <v>72</v>
      </c>
      <c r="X817" s="14" t="s">
        <v>72</v>
      </c>
      <c r="Y817" s="14" t="s">
        <v>72</v>
      </c>
      <c r="Z817" s="14" t="s">
        <v>72</v>
      </c>
      <c r="AA817" s="14" t="s">
        <v>72</v>
      </c>
      <c r="AB817" s="14" t="s">
        <v>72</v>
      </c>
      <c r="AC817" s="14" t="s">
        <v>72</v>
      </c>
      <c r="AD817" s="14" t="s">
        <v>72</v>
      </c>
      <c r="AE817" s="14" t="s">
        <v>72</v>
      </c>
      <c r="AF817" s="14" t="s">
        <v>72</v>
      </c>
      <c r="AG817" s="14" t="s">
        <v>72</v>
      </c>
      <c r="AH817" s="14" t="s">
        <v>72</v>
      </c>
    </row>
    <row r="818" spans="1:34" ht="14.5" x14ac:dyDescent="0.35">
      <c r="A818" s="14" t="s">
        <v>155</v>
      </c>
      <c r="B818" s="14" t="s">
        <v>86</v>
      </c>
      <c r="C818" s="19">
        <f t="shared" si="12"/>
        <v>0</v>
      </c>
      <c r="D818" s="17" t="s">
        <v>72</v>
      </c>
      <c r="E818" s="14" t="s">
        <v>72</v>
      </c>
      <c r="F818" s="14" t="s">
        <v>72</v>
      </c>
      <c r="G818" s="14" t="s">
        <v>72</v>
      </c>
      <c r="H818" s="14" t="s">
        <v>72</v>
      </c>
      <c r="I818" s="14" t="s">
        <v>72</v>
      </c>
      <c r="J818" s="14" t="s">
        <v>72</v>
      </c>
      <c r="K818" s="14" t="s">
        <v>72</v>
      </c>
      <c r="L818" s="14" t="s">
        <v>72</v>
      </c>
      <c r="M818" s="14" t="s">
        <v>72</v>
      </c>
      <c r="N818" s="14" t="s">
        <v>72</v>
      </c>
      <c r="O818" s="14" t="s">
        <v>72</v>
      </c>
      <c r="P818" s="14" t="s">
        <v>72</v>
      </c>
      <c r="Q818" s="14" t="s">
        <v>72</v>
      </c>
      <c r="R818" s="14" t="s">
        <v>72</v>
      </c>
      <c r="S818" s="14" t="s">
        <v>72</v>
      </c>
      <c r="T818" s="14" t="s">
        <v>72</v>
      </c>
      <c r="U818" s="14" t="s">
        <v>72</v>
      </c>
      <c r="V818" s="14" t="s">
        <v>72</v>
      </c>
      <c r="W818" s="14" t="s">
        <v>72</v>
      </c>
      <c r="X818" s="14" t="s">
        <v>72</v>
      </c>
      <c r="Y818" s="14" t="s">
        <v>72</v>
      </c>
      <c r="Z818" s="14" t="s">
        <v>72</v>
      </c>
      <c r="AA818" s="14" t="s">
        <v>72</v>
      </c>
      <c r="AB818" s="14" t="s">
        <v>72</v>
      </c>
      <c r="AC818" s="14" t="s">
        <v>72</v>
      </c>
      <c r="AD818" s="14" t="s">
        <v>72</v>
      </c>
      <c r="AE818" s="14" t="s">
        <v>72</v>
      </c>
      <c r="AF818" s="14" t="s">
        <v>72</v>
      </c>
      <c r="AG818" s="14" t="s">
        <v>72</v>
      </c>
      <c r="AH818" s="14" t="s">
        <v>72</v>
      </c>
    </row>
    <row r="819" spans="1:34" ht="14.5" x14ac:dyDescent="0.35">
      <c r="A819" s="14" t="s">
        <v>155</v>
      </c>
      <c r="B819" s="14" t="s">
        <v>87</v>
      </c>
      <c r="C819" s="19">
        <f t="shared" si="12"/>
        <v>11831609.75</v>
      </c>
      <c r="D819" s="17">
        <v>11664564</v>
      </c>
      <c r="E819" s="14">
        <v>11930006</v>
      </c>
      <c r="F819" s="14">
        <v>11802663</v>
      </c>
      <c r="G819" s="14">
        <v>11929206</v>
      </c>
      <c r="H819" s="14">
        <v>11365708</v>
      </c>
      <c r="I819" s="14">
        <v>11485015</v>
      </c>
      <c r="J819" s="14">
        <v>11492057</v>
      </c>
      <c r="K819" s="14">
        <v>11348089</v>
      </c>
      <c r="L819" s="14">
        <v>11167951</v>
      </c>
      <c r="M819" s="14">
        <v>11131135</v>
      </c>
      <c r="N819" s="14">
        <v>11151737</v>
      </c>
      <c r="O819" s="14">
        <v>11304274</v>
      </c>
      <c r="P819" s="14">
        <v>12491979</v>
      </c>
      <c r="Q819" s="14">
        <v>12831967</v>
      </c>
      <c r="R819" s="14">
        <v>10820511</v>
      </c>
      <c r="S819" s="14">
        <v>10642433</v>
      </c>
      <c r="T819" s="14">
        <v>10084134</v>
      </c>
      <c r="U819" s="14">
        <v>10282211</v>
      </c>
      <c r="V819" s="14">
        <v>10323186</v>
      </c>
      <c r="W819" s="14">
        <v>9599172</v>
      </c>
      <c r="X819" s="14">
        <v>12488983</v>
      </c>
      <c r="Y819" s="14">
        <v>12131855</v>
      </c>
      <c r="Z819" s="14">
        <v>13773564</v>
      </c>
      <c r="AA819" s="14">
        <v>11917489</v>
      </c>
      <c r="AB819" s="14">
        <v>13819556</v>
      </c>
      <c r="AC819" s="14">
        <v>13418523</v>
      </c>
      <c r="AD819" s="14">
        <v>13184134</v>
      </c>
      <c r="AE819" s="14">
        <v>12929227</v>
      </c>
      <c r="AF819" s="14">
        <v>13096382</v>
      </c>
      <c r="AG819" s="14">
        <v>13406600</v>
      </c>
      <c r="AH819" s="14">
        <v>13124583</v>
      </c>
    </row>
    <row r="820" spans="1:34" ht="14.5" x14ac:dyDescent="0.35">
      <c r="A820" s="14" t="s">
        <v>155</v>
      </c>
      <c r="B820" s="14" t="s">
        <v>88</v>
      </c>
      <c r="C820" s="19">
        <f t="shared" si="12"/>
        <v>3031878</v>
      </c>
      <c r="D820" s="17">
        <v>2919615</v>
      </c>
      <c r="E820" s="14">
        <v>3391265</v>
      </c>
      <c r="F820" s="14">
        <v>3036182</v>
      </c>
      <c r="G820" s="14">
        <v>2780450</v>
      </c>
      <c r="H820" s="14">
        <v>2734893</v>
      </c>
      <c r="I820" s="14">
        <v>2721896</v>
      </c>
      <c r="J820" s="14">
        <v>2610335</v>
      </c>
      <c r="K820" s="14">
        <v>2697085</v>
      </c>
      <c r="L820" s="14">
        <v>2695432</v>
      </c>
      <c r="M820" s="14">
        <v>2656946</v>
      </c>
      <c r="N820" s="14">
        <v>2619716</v>
      </c>
      <c r="O820" s="14">
        <v>3049501</v>
      </c>
      <c r="P820" s="14">
        <v>2834421</v>
      </c>
      <c r="Q820" s="14">
        <v>2700018</v>
      </c>
      <c r="R820" s="14">
        <v>2994469</v>
      </c>
      <c r="S820" s="14">
        <v>2836405</v>
      </c>
      <c r="T820" s="14">
        <v>2872648</v>
      </c>
      <c r="U820" s="14">
        <v>2542449</v>
      </c>
      <c r="V820" s="14">
        <v>2508202</v>
      </c>
      <c r="W820" s="14">
        <v>1847486</v>
      </c>
      <c r="X820" s="14">
        <v>2090999</v>
      </c>
      <c r="Y820" s="14">
        <v>1149744</v>
      </c>
      <c r="Z820" s="14">
        <v>371268</v>
      </c>
      <c r="AA820" s="14">
        <v>0</v>
      </c>
      <c r="AB820" s="14">
        <v>0</v>
      </c>
      <c r="AC820" s="14">
        <v>0</v>
      </c>
      <c r="AD820" s="14">
        <v>0</v>
      </c>
      <c r="AE820" s="14">
        <v>0</v>
      </c>
      <c r="AF820" s="14">
        <v>0</v>
      </c>
      <c r="AG820" s="14">
        <v>0</v>
      </c>
      <c r="AH820" s="14">
        <v>0</v>
      </c>
    </row>
    <row r="821" spans="1:34" ht="14.5" x14ac:dyDescent="0.35">
      <c r="A821" s="14" t="s">
        <v>155</v>
      </c>
      <c r="B821" s="14" t="s">
        <v>89</v>
      </c>
      <c r="C821" s="19">
        <f t="shared" si="12"/>
        <v>0</v>
      </c>
      <c r="D821" s="17">
        <v>0</v>
      </c>
      <c r="E821" s="14">
        <v>0</v>
      </c>
      <c r="F821" s="14">
        <v>0</v>
      </c>
      <c r="G821" s="14">
        <v>0</v>
      </c>
      <c r="H821" s="14">
        <v>0</v>
      </c>
      <c r="I821" s="14">
        <v>0</v>
      </c>
      <c r="J821" s="14">
        <v>0</v>
      </c>
      <c r="K821" s="14">
        <v>0</v>
      </c>
      <c r="L821" s="14">
        <v>0</v>
      </c>
      <c r="M821" s="14">
        <v>0</v>
      </c>
      <c r="N821" s="14">
        <v>0</v>
      </c>
      <c r="O821" s="14">
        <v>0</v>
      </c>
      <c r="P821" s="14">
        <v>0</v>
      </c>
      <c r="Q821" s="14">
        <v>0</v>
      </c>
      <c r="R821" s="14">
        <v>0</v>
      </c>
      <c r="S821" s="14">
        <v>0</v>
      </c>
      <c r="T821" s="14">
        <v>0</v>
      </c>
      <c r="U821" s="14">
        <v>0</v>
      </c>
      <c r="V821" s="14">
        <v>0</v>
      </c>
      <c r="W821" s="14">
        <v>0</v>
      </c>
      <c r="X821" s="14">
        <v>0</v>
      </c>
      <c r="Y821" s="14">
        <v>0</v>
      </c>
      <c r="Z821" s="14">
        <v>0</v>
      </c>
      <c r="AA821" s="14">
        <v>0</v>
      </c>
      <c r="AB821" s="14">
        <v>0</v>
      </c>
      <c r="AC821" s="14">
        <v>0</v>
      </c>
      <c r="AD821" s="14">
        <v>0</v>
      </c>
      <c r="AE821" s="14">
        <v>0</v>
      </c>
      <c r="AF821" s="14">
        <v>0</v>
      </c>
      <c r="AG821" s="14">
        <v>0</v>
      </c>
      <c r="AH821" s="14">
        <v>0</v>
      </c>
    </row>
    <row r="822" spans="1:34" ht="14.5" x14ac:dyDescent="0.35">
      <c r="A822" s="14" t="s">
        <v>155</v>
      </c>
      <c r="B822" s="14" t="s">
        <v>90</v>
      </c>
      <c r="C822" s="19">
        <f t="shared" si="12"/>
        <v>14863487.75</v>
      </c>
      <c r="D822" s="17">
        <v>14584179</v>
      </c>
      <c r="E822" s="14">
        <v>15321271</v>
      </c>
      <c r="F822" s="14">
        <v>14838845</v>
      </c>
      <c r="G822" s="14">
        <v>14709656</v>
      </c>
      <c r="H822" s="14">
        <v>14100601</v>
      </c>
      <c r="I822" s="14">
        <v>14206911</v>
      </c>
      <c r="J822" s="14">
        <v>14102392</v>
      </c>
      <c r="K822" s="14">
        <v>14045174</v>
      </c>
      <c r="L822" s="14">
        <v>13863383</v>
      </c>
      <c r="M822" s="14">
        <v>13788081</v>
      </c>
      <c r="N822" s="14">
        <v>13771453</v>
      </c>
      <c r="O822" s="14">
        <v>14353775</v>
      </c>
      <c r="P822" s="14">
        <v>15326400</v>
      </c>
      <c r="Q822" s="14">
        <v>15531985</v>
      </c>
      <c r="R822" s="14">
        <v>13814980</v>
      </c>
      <c r="S822" s="14">
        <v>13478838</v>
      </c>
      <c r="T822" s="14">
        <v>12956782</v>
      </c>
      <c r="U822" s="14">
        <v>12824660</v>
      </c>
      <c r="V822" s="14">
        <v>12831388</v>
      </c>
      <c r="W822" s="14">
        <v>11446658</v>
      </c>
      <c r="X822" s="14">
        <v>14579982</v>
      </c>
      <c r="Y822" s="14">
        <v>13281599</v>
      </c>
      <c r="Z822" s="14">
        <v>14144832</v>
      </c>
      <c r="AA822" s="14">
        <v>11917489</v>
      </c>
      <c r="AB822" s="14">
        <v>13819556</v>
      </c>
      <c r="AC822" s="14">
        <v>13418523</v>
      </c>
      <c r="AD822" s="14">
        <v>13184134</v>
      </c>
      <c r="AE822" s="14">
        <v>12929227</v>
      </c>
      <c r="AF822" s="14">
        <v>13096382</v>
      </c>
      <c r="AG822" s="14">
        <v>13406600</v>
      </c>
      <c r="AH822" s="14">
        <v>13124583</v>
      </c>
    </row>
    <row r="823" spans="1:34" ht="14.5" x14ac:dyDescent="0.35">
      <c r="A823" s="14" t="s">
        <v>155</v>
      </c>
      <c r="B823" s="14" t="s">
        <v>91</v>
      </c>
      <c r="C823" s="19">
        <f t="shared" si="12"/>
        <v>82225.25</v>
      </c>
      <c r="D823" s="17">
        <v>28108</v>
      </c>
      <c r="E823" s="14">
        <v>101248</v>
      </c>
      <c r="F823" s="14">
        <v>98302</v>
      </c>
      <c r="G823" s="14">
        <v>101243</v>
      </c>
      <c r="H823" s="14">
        <v>97427</v>
      </c>
      <c r="I823" s="14">
        <v>101634</v>
      </c>
      <c r="J823" s="14">
        <v>94123</v>
      </c>
      <c r="K823" s="14">
        <v>15777</v>
      </c>
      <c r="L823" s="14">
        <v>9553</v>
      </c>
      <c r="M823" s="14">
        <v>9516</v>
      </c>
      <c r="N823" s="14">
        <v>70512</v>
      </c>
      <c r="O823" s="14">
        <v>192482</v>
      </c>
      <c r="P823" s="14">
        <v>237895</v>
      </c>
      <c r="Q823" s="14">
        <v>121053</v>
      </c>
      <c r="R823" s="14">
        <v>120358</v>
      </c>
      <c r="S823" s="14">
        <v>93256</v>
      </c>
      <c r="T823" s="14">
        <v>155392</v>
      </c>
      <c r="U823" s="14">
        <v>155230</v>
      </c>
      <c r="V823" s="14">
        <v>153283</v>
      </c>
      <c r="W823" s="14">
        <v>150022</v>
      </c>
      <c r="X823" s="14">
        <v>223007</v>
      </c>
      <c r="Y823" s="14">
        <v>131849</v>
      </c>
      <c r="Z823" s="14">
        <v>109500</v>
      </c>
      <c r="AA823" s="14">
        <v>124649</v>
      </c>
      <c r="AB823" s="14">
        <v>134102</v>
      </c>
      <c r="AC823" s="14">
        <v>100422</v>
      </c>
      <c r="AD823" s="14">
        <v>89462</v>
      </c>
      <c r="AE823" s="14">
        <v>65601</v>
      </c>
      <c r="AF823" s="14">
        <v>75355</v>
      </c>
      <c r="AG823" s="14">
        <v>63225</v>
      </c>
      <c r="AH823" s="14">
        <v>70005</v>
      </c>
    </row>
    <row r="824" spans="1:34" ht="14.5" x14ac:dyDescent="0.35">
      <c r="A824" s="14" t="s">
        <v>155</v>
      </c>
      <c r="B824" s="14" t="s">
        <v>92</v>
      </c>
      <c r="C824" s="19">
        <f t="shared" si="12"/>
        <v>663419</v>
      </c>
      <c r="D824" s="17">
        <v>1169954</v>
      </c>
      <c r="E824" s="14">
        <v>863251</v>
      </c>
      <c r="F824" s="14">
        <v>548897</v>
      </c>
      <c r="G824" s="14">
        <v>71574</v>
      </c>
      <c r="H824" s="14">
        <v>42794</v>
      </c>
      <c r="I824" s="14">
        <v>310843</v>
      </c>
      <c r="J824" s="14">
        <v>1061102</v>
      </c>
      <c r="K824" s="14">
        <v>405966</v>
      </c>
      <c r="L824" s="14">
        <v>343536</v>
      </c>
      <c r="M824" s="14">
        <v>410037</v>
      </c>
      <c r="N824" s="14">
        <v>625508</v>
      </c>
      <c r="O824" s="14">
        <v>503871</v>
      </c>
      <c r="P824" s="14">
        <v>489023</v>
      </c>
      <c r="Q824" s="14">
        <v>148774</v>
      </c>
      <c r="R824" s="14">
        <v>299130</v>
      </c>
      <c r="S824" s="14">
        <v>99607</v>
      </c>
      <c r="T824" s="14">
        <v>76247</v>
      </c>
      <c r="U824" s="14">
        <v>1001</v>
      </c>
      <c r="V824" s="14">
        <v>0</v>
      </c>
      <c r="W824" s="14">
        <v>55</v>
      </c>
      <c r="X824" s="14">
        <v>3191</v>
      </c>
      <c r="Y824" s="14">
        <v>35360</v>
      </c>
      <c r="Z824" s="14">
        <v>4153</v>
      </c>
      <c r="AA824" s="14">
        <v>3186</v>
      </c>
      <c r="AB824" s="14">
        <v>205</v>
      </c>
      <c r="AC824" s="14">
        <v>397</v>
      </c>
      <c r="AD824" s="14">
        <v>181</v>
      </c>
      <c r="AE824" s="14">
        <v>329</v>
      </c>
      <c r="AF824" s="14">
        <v>229</v>
      </c>
      <c r="AG824" s="14">
        <v>196</v>
      </c>
      <c r="AH824" s="14">
        <v>168</v>
      </c>
    </row>
    <row r="825" spans="1:34" ht="14.5" x14ac:dyDescent="0.35">
      <c r="A825" s="14" t="s">
        <v>155</v>
      </c>
      <c r="B825" s="14" t="s">
        <v>93</v>
      </c>
      <c r="C825" s="19">
        <f t="shared" si="12"/>
        <v>802142.25</v>
      </c>
      <c r="D825" s="17">
        <v>812255</v>
      </c>
      <c r="E825" s="14">
        <v>830779</v>
      </c>
      <c r="F825" s="14">
        <v>765353</v>
      </c>
      <c r="G825" s="14">
        <v>800182</v>
      </c>
      <c r="H825" s="14">
        <v>735926</v>
      </c>
      <c r="I825" s="14">
        <v>708548</v>
      </c>
      <c r="J825" s="14">
        <v>734311</v>
      </c>
      <c r="K825" s="14">
        <v>754502</v>
      </c>
      <c r="L825" s="14">
        <v>750757</v>
      </c>
      <c r="M825" s="14">
        <v>852016</v>
      </c>
      <c r="N825" s="14">
        <v>850770</v>
      </c>
      <c r="O825" s="14">
        <v>913724</v>
      </c>
      <c r="P825" s="14">
        <v>976299</v>
      </c>
      <c r="Q825" s="14">
        <v>983058</v>
      </c>
      <c r="R825" s="14">
        <v>895748</v>
      </c>
      <c r="S825" s="14">
        <v>900868</v>
      </c>
      <c r="T825" s="14">
        <v>949421</v>
      </c>
      <c r="U825" s="14">
        <v>941691</v>
      </c>
      <c r="V825" s="14">
        <v>962478</v>
      </c>
      <c r="W825" s="14">
        <v>895168</v>
      </c>
      <c r="X825" s="14">
        <v>1134078</v>
      </c>
      <c r="Y825" s="14">
        <v>1041970</v>
      </c>
      <c r="Z825" s="14">
        <v>1005806</v>
      </c>
      <c r="AA825" s="14">
        <v>898542</v>
      </c>
      <c r="AB825" s="14">
        <v>1072698</v>
      </c>
      <c r="AC825" s="14">
        <v>1024172</v>
      </c>
      <c r="AD825" s="14">
        <v>1001550</v>
      </c>
      <c r="AE825" s="14">
        <v>1034773</v>
      </c>
      <c r="AF825" s="14">
        <v>1035318</v>
      </c>
      <c r="AG825" s="14">
        <v>1029423</v>
      </c>
      <c r="AH825" s="14">
        <v>996429</v>
      </c>
    </row>
    <row r="826" spans="1:34" ht="14.5" x14ac:dyDescent="0.35">
      <c r="A826" s="14" t="s">
        <v>155</v>
      </c>
      <c r="B826" s="14" t="s">
        <v>94</v>
      </c>
      <c r="C826" s="19">
        <f t="shared" si="12"/>
        <v>42514.5</v>
      </c>
      <c r="D826" s="17">
        <v>-32683</v>
      </c>
      <c r="E826" s="14">
        <v>23349</v>
      </c>
      <c r="F826" s="14">
        <v>81531</v>
      </c>
      <c r="G826" s="14">
        <v>97861</v>
      </c>
      <c r="H826" s="14">
        <v>171584</v>
      </c>
      <c r="I826" s="14">
        <v>217373</v>
      </c>
      <c r="J826" s="14">
        <v>182497</v>
      </c>
      <c r="K826" s="14">
        <v>211875</v>
      </c>
      <c r="L826" s="14">
        <v>237069</v>
      </c>
      <c r="M826" s="14">
        <v>87348</v>
      </c>
      <c r="N826" s="14">
        <v>120841</v>
      </c>
      <c r="O826" s="14">
        <v>129392</v>
      </c>
      <c r="P826" s="14">
        <v>200152</v>
      </c>
      <c r="Q826" s="14">
        <v>247543</v>
      </c>
      <c r="R826" s="14">
        <v>0</v>
      </c>
      <c r="S826" s="14">
        <v>0</v>
      </c>
      <c r="T826" s="14">
        <v>0</v>
      </c>
      <c r="U826" s="14">
        <v>0</v>
      </c>
      <c r="V826" s="14">
        <v>0</v>
      </c>
      <c r="W826" s="14">
        <v>0</v>
      </c>
      <c r="X826" s="14">
        <v>0</v>
      </c>
      <c r="Y826" s="14">
        <v>0</v>
      </c>
      <c r="Z826" s="14">
        <v>0</v>
      </c>
      <c r="AA826" s="14">
        <v>0</v>
      </c>
      <c r="AB826" s="14">
        <v>0</v>
      </c>
      <c r="AC826" s="14">
        <v>0</v>
      </c>
      <c r="AD826" s="14">
        <v>0</v>
      </c>
      <c r="AE826" s="14">
        <v>0</v>
      </c>
      <c r="AF826" s="14">
        <v>0</v>
      </c>
      <c r="AG826" s="14">
        <v>0</v>
      </c>
      <c r="AH826" s="14">
        <v>0</v>
      </c>
    </row>
    <row r="827" spans="1:34" ht="14.5" x14ac:dyDescent="0.35">
      <c r="A827" s="14" t="s">
        <v>155</v>
      </c>
      <c r="B827" s="14" t="s">
        <v>95</v>
      </c>
      <c r="C827" s="19">
        <f t="shared" si="12"/>
        <v>10543441.75</v>
      </c>
      <c r="D827" s="17">
        <v>6807709</v>
      </c>
      <c r="E827" s="14">
        <v>10727199</v>
      </c>
      <c r="F827" s="14">
        <v>11935501</v>
      </c>
      <c r="G827" s="14">
        <v>12703358</v>
      </c>
      <c r="H827" s="14">
        <v>12802403</v>
      </c>
      <c r="I827" s="14">
        <v>13893533</v>
      </c>
      <c r="J827" s="14">
        <v>14165750</v>
      </c>
      <c r="K827" s="14">
        <v>12312424</v>
      </c>
      <c r="L827" s="14">
        <v>12769007</v>
      </c>
      <c r="M827" s="14">
        <v>15022823</v>
      </c>
      <c r="N827" s="14">
        <v>14602114</v>
      </c>
      <c r="O827" s="14">
        <v>10835220</v>
      </c>
      <c r="P827" s="14">
        <v>12648765</v>
      </c>
      <c r="Q827" s="14">
        <v>11993603</v>
      </c>
      <c r="R827" s="14">
        <v>12658405</v>
      </c>
      <c r="S827" s="14">
        <v>12925428</v>
      </c>
      <c r="T827" s="14">
        <v>12206457</v>
      </c>
      <c r="U827" s="14">
        <v>11999804</v>
      </c>
      <c r="V827" s="14">
        <v>11243329</v>
      </c>
      <c r="W827" s="14">
        <v>11564270</v>
      </c>
      <c r="X827" s="14">
        <v>10102981</v>
      </c>
      <c r="Y827" s="14">
        <v>16469590</v>
      </c>
      <c r="Z827" s="14">
        <v>12684082</v>
      </c>
      <c r="AA827" s="14">
        <v>15240973</v>
      </c>
      <c r="AB827" s="14">
        <v>11352244</v>
      </c>
      <c r="AC827" s="14">
        <v>10856760</v>
      </c>
      <c r="AD827" s="14">
        <v>10365981</v>
      </c>
      <c r="AE827" s="14">
        <v>9308690</v>
      </c>
      <c r="AF827" s="14">
        <v>11179025</v>
      </c>
      <c r="AG827" s="14">
        <v>13562541</v>
      </c>
      <c r="AH827" s="14">
        <v>11373538</v>
      </c>
    </row>
    <row r="828" spans="1:34" ht="14.5" x14ac:dyDescent="0.35">
      <c r="A828" s="14" t="s">
        <v>155</v>
      </c>
      <c r="B828" s="20" t="s">
        <v>96</v>
      </c>
      <c r="C828" s="19">
        <f t="shared" si="12"/>
        <v>26997230.5</v>
      </c>
      <c r="D828" s="17">
        <v>23369523</v>
      </c>
      <c r="E828" s="14">
        <v>27867097</v>
      </c>
      <c r="F828" s="14">
        <v>28268428</v>
      </c>
      <c r="G828" s="14">
        <v>28483874</v>
      </c>
      <c r="H828" s="14">
        <v>27950734</v>
      </c>
      <c r="I828" s="14">
        <v>29438842</v>
      </c>
      <c r="J828" s="14">
        <v>30340175</v>
      </c>
      <c r="K828" s="14">
        <v>27745718</v>
      </c>
      <c r="L828" s="14">
        <v>27973304</v>
      </c>
      <c r="M828" s="14">
        <v>30169821</v>
      </c>
      <c r="N828" s="14">
        <v>30041198</v>
      </c>
      <c r="O828" s="14">
        <v>26928464</v>
      </c>
      <c r="P828" s="14">
        <v>29878534</v>
      </c>
      <c r="Q828" s="14">
        <v>29026016</v>
      </c>
      <c r="R828" s="14">
        <v>28329056</v>
      </c>
      <c r="S828" s="14">
        <v>28047799</v>
      </c>
      <c r="T828" s="14">
        <v>26828904</v>
      </c>
      <c r="U828" s="14">
        <v>26279796</v>
      </c>
      <c r="V828" s="14">
        <v>25525809</v>
      </c>
      <c r="W828" s="14">
        <v>24232483</v>
      </c>
      <c r="X828" s="14">
        <v>26452083</v>
      </c>
      <c r="Y828" s="14">
        <v>31438161</v>
      </c>
      <c r="Z828" s="14">
        <v>28487356</v>
      </c>
      <c r="AA828" s="14">
        <v>28601122</v>
      </c>
      <c r="AB828" s="14">
        <v>26875565</v>
      </c>
      <c r="AC828" s="14">
        <v>25961313</v>
      </c>
      <c r="AD828" s="14">
        <v>25152849</v>
      </c>
      <c r="AE828" s="14">
        <v>23875895</v>
      </c>
      <c r="AF828" s="14">
        <v>25916736</v>
      </c>
      <c r="AG828" s="14">
        <v>28578579</v>
      </c>
      <c r="AH828" s="14">
        <v>26076825</v>
      </c>
    </row>
    <row r="829" spans="1:34" ht="14.5" x14ac:dyDescent="0.35">
      <c r="A829" s="14" t="s">
        <v>155</v>
      </c>
      <c r="B829" s="14" t="s">
        <v>97</v>
      </c>
      <c r="C829" s="19">
        <f t="shared" si="12"/>
        <v>10543441.75</v>
      </c>
      <c r="D829" s="17">
        <v>6807709</v>
      </c>
      <c r="E829" s="14">
        <v>10727199</v>
      </c>
      <c r="F829" s="14">
        <v>11935501</v>
      </c>
      <c r="G829" s="14">
        <v>12703358</v>
      </c>
      <c r="H829" s="14">
        <v>12802403</v>
      </c>
      <c r="I829" s="14">
        <v>13893533</v>
      </c>
      <c r="J829" s="14">
        <v>14165750</v>
      </c>
      <c r="K829" s="14">
        <v>12312424</v>
      </c>
      <c r="L829" s="14">
        <v>12769007</v>
      </c>
      <c r="M829" s="14">
        <v>15022823</v>
      </c>
      <c r="N829" s="14">
        <v>14602114</v>
      </c>
      <c r="O829" s="14">
        <v>10835220</v>
      </c>
      <c r="P829" s="14">
        <v>12648765</v>
      </c>
      <c r="Q829" s="14">
        <v>11993603</v>
      </c>
      <c r="R829" s="14">
        <v>12658405</v>
      </c>
      <c r="S829" s="14">
        <v>12925428</v>
      </c>
      <c r="T829" s="14">
        <v>12206457</v>
      </c>
      <c r="U829" s="14">
        <v>11999804</v>
      </c>
      <c r="V829" s="14">
        <v>11243329</v>
      </c>
      <c r="W829" s="14">
        <v>11564270</v>
      </c>
      <c r="X829" s="14">
        <v>10102981</v>
      </c>
      <c r="Y829" s="14">
        <v>16469590</v>
      </c>
      <c r="Z829" s="14">
        <v>12684082</v>
      </c>
      <c r="AA829" s="14">
        <v>15240973</v>
      </c>
      <c r="AB829" s="14">
        <v>11352244</v>
      </c>
      <c r="AC829" s="14">
        <v>10856760</v>
      </c>
      <c r="AD829" s="14">
        <v>10365981</v>
      </c>
      <c r="AE829" s="14">
        <v>9308690</v>
      </c>
      <c r="AF829" s="14">
        <v>11179025</v>
      </c>
      <c r="AG829" s="14">
        <v>13562541</v>
      </c>
      <c r="AH829" s="14">
        <v>11373538</v>
      </c>
    </row>
    <row r="830" spans="1:34" ht="14.5" x14ac:dyDescent="0.35">
      <c r="A830" s="14" t="s">
        <v>155</v>
      </c>
      <c r="B830" s="14" t="s">
        <v>98</v>
      </c>
      <c r="C830" s="19">
        <f t="shared" si="12"/>
        <v>1.645</v>
      </c>
      <c r="D830" s="17">
        <v>1.41</v>
      </c>
      <c r="E830" s="14">
        <v>1.63</v>
      </c>
      <c r="F830" s="14">
        <v>1.73</v>
      </c>
      <c r="G830" s="14">
        <v>1.81</v>
      </c>
      <c r="H830" s="14">
        <v>1.85</v>
      </c>
      <c r="I830" s="14">
        <v>1.89</v>
      </c>
      <c r="J830" s="14">
        <v>1.88</v>
      </c>
      <c r="K830" s="14">
        <v>1.8</v>
      </c>
      <c r="L830" s="14">
        <v>1.84</v>
      </c>
      <c r="M830" s="14">
        <v>1.99</v>
      </c>
      <c r="N830" s="14">
        <v>1.95</v>
      </c>
      <c r="O830" s="14">
        <v>1.67</v>
      </c>
      <c r="P830" s="14">
        <v>1.73</v>
      </c>
      <c r="Q830" s="14">
        <v>1.7</v>
      </c>
      <c r="R830" s="14">
        <v>1.81</v>
      </c>
      <c r="S830" s="14">
        <v>1.85</v>
      </c>
      <c r="T830" s="14">
        <v>1.83</v>
      </c>
      <c r="U830" s="14">
        <v>1.84</v>
      </c>
      <c r="V830" s="14">
        <v>1.79</v>
      </c>
      <c r="W830" s="14">
        <v>1.91</v>
      </c>
      <c r="X830" s="14">
        <v>1.62</v>
      </c>
      <c r="Y830" s="14">
        <v>2.1</v>
      </c>
      <c r="Z830" s="14">
        <v>1.8</v>
      </c>
      <c r="AA830" s="14">
        <v>2.14</v>
      </c>
      <c r="AB830" s="14">
        <v>1.73</v>
      </c>
      <c r="AC830" s="14">
        <v>1.72</v>
      </c>
      <c r="AD830" s="14">
        <v>1.7</v>
      </c>
      <c r="AE830" s="14">
        <v>1.64</v>
      </c>
      <c r="AF830" s="14">
        <v>1.76</v>
      </c>
      <c r="AG830" s="14">
        <v>1.9</v>
      </c>
      <c r="AH830" s="14">
        <v>1.77</v>
      </c>
    </row>
    <row r="831" spans="1:34" ht="14.5" x14ac:dyDescent="0.35">
      <c r="A831" s="14" t="s">
        <v>155</v>
      </c>
      <c r="B831" s="14" t="s">
        <v>99</v>
      </c>
      <c r="C831" s="19">
        <f t="shared" si="12"/>
        <v>0</v>
      </c>
    </row>
    <row r="832" spans="1:34" ht="14.5" x14ac:dyDescent="0.35">
      <c r="A832" s="14" t="s">
        <v>155</v>
      </c>
      <c r="B832" s="14" t="s">
        <v>35</v>
      </c>
      <c r="C832" s="19">
        <f t="shared" si="12"/>
        <v>0</v>
      </c>
      <c r="D832" s="17" t="s">
        <v>100</v>
      </c>
      <c r="E832" s="14" t="s">
        <v>101</v>
      </c>
      <c r="F832" s="14" t="s">
        <v>102</v>
      </c>
      <c r="G832" s="14" t="s">
        <v>103</v>
      </c>
      <c r="H832" s="14" t="s">
        <v>104</v>
      </c>
      <c r="I832" s="14" t="s">
        <v>105</v>
      </c>
      <c r="J832" s="14" t="s">
        <v>106</v>
      </c>
      <c r="K832" s="14" t="s">
        <v>107</v>
      </c>
      <c r="L832" s="14" t="s">
        <v>108</v>
      </c>
      <c r="M832" s="14" t="s">
        <v>109</v>
      </c>
      <c r="N832" s="14" t="s">
        <v>110</v>
      </c>
      <c r="O832" s="14" t="s">
        <v>111</v>
      </c>
      <c r="P832" s="14" t="s">
        <v>112</v>
      </c>
      <c r="Q832" s="14" t="s">
        <v>113</v>
      </c>
      <c r="R832" s="14" t="s">
        <v>114</v>
      </c>
      <c r="S832" s="14" t="s">
        <v>115</v>
      </c>
      <c r="T832" s="14" t="s">
        <v>116</v>
      </c>
      <c r="U832" s="14" t="s">
        <v>117</v>
      </c>
      <c r="V832" s="14" t="s">
        <v>118</v>
      </c>
      <c r="W832" s="14" t="s">
        <v>119</v>
      </c>
      <c r="X832" s="14" t="s">
        <v>120</v>
      </c>
      <c r="Y832" s="14" t="s">
        <v>121</v>
      </c>
      <c r="Z832" s="14" t="s">
        <v>122</v>
      </c>
      <c r="AA832" s="14" t="s">
        <v>123</v>
      </c>
      <c r="AB832" s="14" t="s">
        <v>124</v>
      </c>
      <c r="AC832" s="14" t="s">
        <v>125</v>
      </c>
      <c r="AD832" s="14" t="s">
        <v>126</v>
      </c>
      <c r="AE832" s="14" t="s">
        <v>127</v>
      </c>
      <c r="AF832" s="14" t="s">
        <v>128</v>
      </c>
      <c r="AG832" s="14" t="s">
        <v>129</v>
      </c>
      <c r="AH832" s="14" t="s">
        <v>130</v>
      </c>
    </row>
    <row r="833" spans="1:34" ht="14.5" x14ac:dyDescent="0.35">
      <c r="B833" s="14" t="s">
        <v>156</v>
      </c>
      <c r="C833" s="19">
        <f t="shared" si="12"/>
        <v>0</v>
      </c>
    </row>
    <row r="834" spans="1:34" ht="14.5" x14ac:dyDescent="0.35">
      <c r="A834" s="14" t="s">
        <v>156</v>
      </c>
      <c r="B834" s="14" t="s">
        <v>38</v>
      </c>
      <c r="C834" s="19">
        <f t="shared" si="12"/>
        <v>0</v>
      </c>
    </row>
    <row r="835" spans="1:34" ht="14.5" x14ac:dyDescent="0.35">
      <c r="A835" s="14" t="s">
        <v>156</v>
      </c>
      <c r="B835" s="14" t="s">
        <v>39</v>
      </c>
      <c r="C835" s="19">
        <f t="shared" si="12"/>
        <v>0</v>
      </c>
      <c r="D835" s="17" t="s">
        <v>40</v>
      </c>
      <c r="E835" s="14" t="s">
        <v>41</v>
      </c>
      <c r="F835" s="14" t="s">
        <v>42</v>
      </c>
      <c r="G835" s="14" t="s">
        <v>43</v>
      </c>
      <c r="H835" s="14" t="s">
        <v>44</v>
      </c>
      <c r="I835" s="14" t="s">
        <v>45</v>
      </c>
      <c r="J835" s="14" t="s">
        <v>46</v>
      </c>
      <c r="K835" s="14" t="s">
        <v>47</v>
      </c>
      <c r="L835" s="14" t="s">
        <v>48</v>
      </c>
      <c r="M835" s="14" t="s">
        <v>49</v>
      </c>
      <c r="N835" s="14" t="s">
        <v>50</v>
      </c>
      <c r="O835" s="14" t="s">
        <v>51</v>
      </c>
      <c r="P835" s="14" t="s">
        <v>52</v>
      </c>
      <c r="Q835" s="14" t="s">
        <v>53</v>
      </c>
      <c r="R835" s="14" t="s">
        <v>54</v>
      </c>
      <c r="S835" s="14" t="s">
        <v>55</v>
      </c>
      <c r="T835" s="14" t="s">
        <v>56</v>
      </c>
      <c r="U835" s="14" t="s">
        <v>57</v>
      </c>
      <c r="V835" s="14" t="s">
        <v>58</v>
      </c>
      <c r="W835" s="14" t="s">
        <v>59</v>
      </c>
      <c r="X835" s="14" t="s">
        <v>60</v>
      </c>
      <c r="Y835" s="14" t="s">
        <v>61</v>
      </c>
      <c r="Z835" s="14" t="s">
        <v>62</v>
      </c>
      <c r="AA835" s="14" t="s">
        <v>63</v>
      </c>
      <c r="AB835" s="14" t="s">
        <v>64</v>
      </c>
      <c r="AC835" s="14" t="s">
        <v>65</v>
      </c>
      <c r="AD835" s="14" t="s">
        <v>66</v>
      </c>
      <c r="AE835" s="14" t="s">
        <v>67</v>
      </c>
      <c r="AF835" s="14" t="s">
        <v>68</v>
      </c>
      <c r="AG835" s="14" t="s">
        <v>69</v>
      </c>
      <c r="AH835" s="14" t="s">
        <v>70</v>
      </c>
    </row>
    <row r="836" spans="1:34" ht="14.5" x14ac:dyDescent="0.35">
      <c r="A836" s="14" t="s">
        <v>156</v>
      </c>
      <c r="B836" s="14" t="s">
        <v>71</v>
      </c>
      <c r="C836" s="19">
        <f t="shared" si="12"/>
        <v>0</v>
      </c>
      <c r="D836" s="17" t="s">
        <v>72</v>
      </c>
      <c r="E836" s="14" t="s">
        <v>72</v>
      </c>
      <c r="F836" s="14" t="s">
        <v>72</v>
      </c>
      <c r="G836" s="14" t="s">
        <v>72</v>
      </c>
      <c r="H836" s="14" t="s">
        <v>72</v>
      </c>
      <c r="I836" s="14" t="s">
        <v>72</v>
      </c>
      <c r="J836" s="14" t="s">
        <v>72</v>
      </c>
      <c r="K836" s="14" t="s">
        <v>72</v>
      </c>
      <c r="L836" s="14" t="s">
        <v>72</v>
      </c>
      <c r="M836" s="14" t="s">
        <v>72</v>
      </c>
      <c r="N836" s="14" t="s">
        <v>72</v>
      </c>
      <c r="O836" s="14" t="s">
        <v>72</v>
      </c>
      <c r="P836" s="14" t="s">
        <v>72</v>
      </c>
      <c r="Q836" s="14" t="s">
        <v>72</v>
      </c>
      <c r="R836" s="14" t="s">
        <v>72</v>
      </c>
      <c r="S836" s="14" t="s">
        <v>72</v>
      </c>
      <c r="T836" s="14" t="s">
        <v>72</v>
      </c>
      <c r="U836" s="14" t="s">
        <v>72</v>
      </c>
      <c r="V836" s="14" t="s">
        <v>72</v>
      </c>
      <c r="W836" s="14" t="s">
        <v>72</v>
      </c>
      <c r="X836" s="14" t="s">
        <v>72</v>
      </c>
      <c r="Y836" s="14" t="s">
        <v>72</v>
      </c>
      <c r="Z836" s="14" t="s">
        <v>72</v>
      </c>
      <c r="AA836" s="14" t="s">
        <v>72</v>
      </c>
      <c r="AB836" s="14" t="s">
        <v>72</v>
      </c>
      <c r="AC836" s="14" t="s">
        <v>72</v>
      </c>
      <c r="AD836" s="14" t="s">
        <v>72</v>
      </c>
      <c r="AE836" s="14" t="s">
        <v>72</v>
      </c>
      <c r="AF836" s="14" t="s">
        <v>72</v>
      </c>
      <c r="AG836" s="14" t="s">
        <v>72</v>
      </c>
      <c r="AH836" s="14" t="s">
        <v>72</v>
      </c>
    </row>
    <row r="837" spans="1:34" ht="14.5" x14ac:dyDescent="0.35">
      <c r="A837" s="14" t="s">
        <v>156</v>
      </c>
      <c r="B837" s="14" t="s">
        <v>73</v>
      </c>
      <c r="C837" s="19">
        <f t="shared" si="12"/>
        <v>0</v>
      </c>
      <c r="D837" s="17" t="s">
        <v>72</v>
      </c>
      <c r="E837" s="14" t="s">
        <v>72</v>
      </c>
      <c r="F837" s="14" t="s">
        <v>72</v>
      </c>
      <c r="G837" s="14" t="s">
        <v>72</v>
      </c>
      <c r="H837" s="14" t="s">
        <v>72</v>
      </c>
      <c r="I837" s="14" t="s">
        <v>72</v>
      </c>
      <c r="J837" s="14" t="s">
        <v>72</v>
      </c>
      <c r="K837" s="14" t="s">
        <v>72</v>
      </c>
      <c r="L837" s="14" t="s">
        <v>72</v>
      </c>
      <c r="M837" s="14" t="s">
        <v>72</v>
      </c>
      <c r="N837" s="14" t="s">
        <v>72</v>
      </c>
      <c r="O837" s="14" t="s">
        <v>72</v>
      </c>
      <c r="P837" s="14" t="s">
        <v>72</v>
      </c>
      <c r="Q837" s="14" t="s">
        <v>72</v>
      </c>
      <c r="R837" s="14" t="s">
        <v>72</v>
      </c>
      <c r="S837" s="14" t="s">
        <v>72</v>
      </c>
      <c r="T837" s="14" t="s">
        <v>72</v>
      </c>
      <c r="U837" s="14" t="s">
        <v>72</v>
      </c>
      <c r="V837" s="14" t="s">
        <v>72</v>
      </c>
      <c r="W837" s="14" t="s">
        <v>72</v>
      </c>
      <c r="X837" s="14" t="s">
        <v>72</v>
      </c>
      <c r="Y837" s="14" t="s">
        <v>72</v>
      </c>
      <c r="Z837" s="14" t="s">
        <v>72</v>
      </c>
      <c r="AA837" s="14" t="s">
        <v>72</v>
      </c>
      <c r="AB837" s="14" t="s">
        <v>72</v>
      </c>
      <c r="AC837" s="14" t="s">
        <v>72</v>
      </c>
      <c r="AD837" s="14" t="s">
        <v>72</v>
      </c>
      <c r="AE837" s="14" t="s">
        <v>72</v>
      </c>
      <c r="AF837" s="14" t="s">
        <v>72</v>
      </c>
      <c r="AG837" s="14" t="s">
        <v>72</v>
      </c>
      <c r="AH837" s="14" t="s">
        <v>72</v>
      </c>
    </row>
    <row r="838" spans="1:34" ht="14.5" x14ac:dyDescent="0.35">
      <c r="A838" s="14" t="s">
        <v>156</v>
      </c>
      <c r="B838" s="14" t="s">
        <v>74</v>
      </c>
      <c r="C838" s="19">
        <f t="shared" si="12"/>
        <v>29759092</v>
      </c>
      <c r="D838" s="17">
        <v>27756592</v>
      </c>
      <c r="E838" s="14">
        <v>30018492</v>
      </c>
      <c r="F838" s="14">
        <v>31166766</v>
      </c>
      <c r="G838" s="14">
        <v>30094518</v>
      </c>
      <c r="H838" s="14">
        <v>32547740</v>
      </c>
      <c r="I838" s="14">
        <v>36522242</v>
      </c>
      <c r="J838" s="14">
        <v>36560960</v>
      </c>
      <c r="K838" s="14">
        <v>35170167</v>
      </c>
      <c r="L838" s="14">
        <v>32782885</v>
      </c>
      <c r="M838" s="14">
        <v>34977559</v>
      </c>
      <c r="N838" s="14">
        <v>36242921</v>
      </c>
      <c r="O838" s="14">
        <v>33776062</v>
      </c>
      <c r="P838" s="14">
        <v>32355676</v>
      </c>
      <c r="Q838" s="14">
        <v>32403289</v>
      </c>
      <c r="R838" s="14">
        <v>31599046</v>
      </c>
      <c r="S838" s="14">
        <v>31391643</v>
      </c>
      <c r="T838" s="14">
        <v>31944127</v>
      </c>
      <c r="U838" s="14">
        <v>30367879</v>
      </c>
      <c r="V838" s="14">
        <v>31550226</v>
      </c>
      <c r="W838" s="14">
        <v>30411669</v>
      </c>
      <c r="X838" s="14">
        <v>29045739</v>
      </c>
      <c r="Y838" s="14">
        <v>29980967</v>
      </c>
      <c r="Z838" s="14">
        <v>28720209</v>
      </c>
      <c r="AA838" s="14">
        <v>28388030</v>
      </c>
      <c r="AB838" s="14">
        <v>27322697</v>
      </c>
      <c r="AC838" s="14">
        <v>25279277</v>
      </c>
      <c r="AD838" s="14">
        <v>21945525</v>
      </c>
      <c r="AE838" s="14">
        <v>22724286</v>
      </c>
      <c r="AF838" s="14">
        <v>22387247</v>
      </c>
      <c r="AG838" s="14">
        <v>22971934</v>
      </c>
      <c r="AH838" s="14">
        <v>21630677</v>
      </c>
    </row>
    <row r="839" spans="1:34" ht="14.5" x14ac:dyDescent="0.35">
      <c r="A839" s="14" t="s">
        <v>156</v>
      </c>
      <c r="B839" s="14" t="s">
        <v>75</v>
      </c>
      <c r="C839" s="19">
        <f t="shared" si="12"/>
        <v>6522899</v>
      </c>
      <c r="D839" s="17">
        <v>8836865</v>
      </c>
      <c r="E839" s="14">
        <v>6914040</v>
      </c>
      <c r="F839" s="14">
        <v>5407379</v>
      </c>
      <c r="G839" s="14">
        <v>4933312</v>
      </c>
      <c r="H839" s="14">
        <v>3610474</v>
      </c>
      <c r="I839" s="14">
        <v>2962802</v>
      </c>
      <c r="J839" s="14">
        <v>2510607</v>
      </c>
      <c r="K839" s="14">
        <v>1583212</v>
      </c>
      <c r="L839" s="14">
        <v>1072067</v>
      </c>
      <c r="M839" s="14">
        <v>822020</v>
      </c>
      <c r="N839" s="14">
        <v>208275</v>
      </c>
      <c r="O839" s="14">
        <v>164662</v>
      </c>
      <c r="P839" s="14">
        <v>0</v>
      </c>
      <c r="Q839" s="14">
        <v>0</v>
      </c>
      <c r="R839" s="14">
        <v>0</v>
      </c>
      <c r="S839" s="14">
        <v>0</v>
      </c>
      <c r="T839" s="14">
        <v>0</v>
      </c>
      <c r="U839" s="14">
        <v>0</v>
      </c>
      <c r="V839" s="14">
        <v>0</v>
      </c>
      <c r="W839" s="14">
        <v>0</v>
      </c>
      <c r="X839" s="14">
        <v>0</v>
      </c>
      <c r="Y839" s="14">
        <v>0</v>
      </c>
      <c r="Z839" s="14">
        <v>0</v>
      </c>
      <c r="AA839" s="14">
        <v>0</v>
      </c>
      <c r="AB839" s="14">
        <v>0</v>
      </c>
      <c r="AC839" s="14">
        <v>0</v>
      </c>
      <c r="AD839" s="14">
        <v>0</v>
      </c>
      <c r="AE839" s="14">
        <v>0</v>
      </c>
      <c r="AF839" s="14">
        <v>0</v>
      </c>
      <c r="AG839" s="14">
        <v>0</v>
      </c>
      <c r="AH839" s="14">
        <v>0</v>
      </c>
    </row>
    <row r="840" spans="1:34" ht="14.5" x14ac:dyDescent="0.35">
      <c r="A840" s="14" t="s">
        <v>156</v>
      </c>
      <c r="B840" s="14" t="s">
        <v>76</v>
      </c>
      <c r="C840" s="19">
        <f t="shared" ref="C840:C903" si="13">IFERROR(AVERAGE(D840:G840),0)</f>
        <v>0</v>
      </c>
      <c r="D840" s="17">
        <v>0</v>
      </c>
      <c r="E840" s="14">
        <v>0</v>
      </c>
      <c r="F840" s="14">
        <v>0</v>
      </c>
      <c r="G840" s="14">
        <v>0</v>
      </c>
      <c r="H840" s="14">
        <v>0</v>
      </c>
      <c r="I840" s="14">
        <v>0</v>
      </c>
      <c r="J840" s="14">
        <v>0</v>
      </c>
      <c r="K840" s="14">
        <v>0</v>
      </c>
      <c r="L840" s="14">
        <v>0</v>
      </c>
      <c r="M840" s="14">
        <v>0</v>
      </c>
      <c r="N840" s="14">
        <v>5820</v>
      </c>
      <c r="O840" s="14">
        <v>4720</v>
      </c>
      <c r="P840" s="14">
        <v>4873</v>
      </c>
      <c r="Q840" s="14">
        <v>4521</v>
      </c>
      <c r="R840" s="14">
        <v>4485</v>
      </c>
      <c r="S840" s="14">
        <v>8291</v>
      </c>
      <c r="T840" s="14">
        <v>6</v>
      </c>
      <c r="U840" s="14">
        <v>21444</v>
      </c>
      <c r="V840" s="14">
        <v>7500</v>
      </c>
      <c r="W840" s="14">
        <v>8289</v>
      </c>
      <c r="X840" s="14">
        <v>7470</v>
      </c>
      <c r="Y840" s="14">
        <v>8733</v>
      </c>
      <c r="Z840" s="14">
        <v>8400</v>
      </c>
      <c r="AA840" s="14">
        <v>8395</v>
      </c>
      <c r="AB840" s="14">
        <v>0</v>
      </c>
      <c r="AC840" s="14">
        <v>0</v>
      </c>
      <c r="AD840" s="14">
        <v>0</v>
      </c>
      <c r="AE840" s="14">
        <v>0</v>
      </c>
      <c r="AF840" s="14">
        <v>0</v>
      </c>
      <c r="AG840" s="14">
        <v>0</v>
      </c>
      <c r="AH840" s="14">
        <v>0</v>
      </c>
    </row>
    <row r="841" spans="1:34" ht="14.5" x14ac:dyDescent="0.35">
      <c r="A841" s="14" t="s">
        <v>156</v>
      </c>
      <c r="B841" s="14" t="s">
        <v>77</v>
      </c>
      <c r="C841" s="19">
        <f t="shared" si="13"/>
        <v>36281991</v>
      </c>
      <c r="D841" s="17">
        <v>36593457</v>
      </c>
      <c r="E841" s="14">
        <v>36932532</v>
      </c>
      <c r="F841" s="14">
        <v>36574145</v>
      </c>
      <c r="G841" s="14">
        <v>35027830</v>
      </c>
      <c r="H841" s="14">
        <v>36158214</v>
      </c>
      <c r="I841" s="14">
        <v>39485044</v>
      </c>
      <c r="J841" s="14">
        <v>39071567</v>
      </c>
      <c r="K841" s="14">
        <v>36753379</v>
      </c>
      <c r="L841" s="14">
        <v>33854952</v>
      </c>
      <c r="M841" s="14">
        <v>35799579</v>
      </c>
      <c r="N841" s="14">
        <v>36457016</v>
      </c>
      <c r="O841" s="14">
        <v>33945444</v>
      </c>
      <c r="P841" s="14">
        <v>32360549</v>
      </c>
      <c r="Q841" s="14">
        <v>32407810</v>
      </c>
      <c r="R841" s="14">
        <v>31603531</v>
      </c>
      <c r="S841" s="14">
        <v>31399934</v>
      </c>
      <c r="T841" s="14">
        <v>31944133</v>
      </c>
      <c r="U841" s="14">
        <v>30389323</v>
      </c>
      <c r="V841" s="14">
        <v>31557726</v>
      </c>
      <c r="W841" s="14">
        <v>30419958</v>
      </c>
      <c r="X841" s="14">
        <v>29053209</v>
      </c>
      <c r="Y841" s="14">
        <v>29989700</v>
      </c>
      <c r="Z841" s="14">
        <v>28728609</v>
      </c>
      <c r="AA841" s="14">
        <v>28396425</v>
      </c>
      <c r="AB841" s="14">
        <v>27322697</v>
      </c>
      <c r="AC841" s="14">
        <v>25279277</v>
      </c>
      <c r="AD841" s="14">
        <v>21945525</v>
      </c>
      <c r="AE841" s="14">
        <v>22724286</v>
      </c>
      <c r="AF841" s="14">
        <v>22387247</v>
      </c>
      <c r="AG841" s="14">
        <v>22971934</v>
      </c>
      <c r="AH841" s="14">
        <v>21630677</v>
      </c>
    </row>
    <row r="842" spans="1:34" ht="14.5" x14ac:dyDescent="0.35">
      <c r="A842" s="14" t="s">
        <v>156</v>
      </c>
      <c r="B842" s="14" t="s">
        <v>78</v>
      </c>
      <c r="C842" s="19">
        <f t="shared" si="13"/>
        <v>17628.5</v>
      </c>
      <c r="D842" s="17">
        <v>16024</v>
      </c>
      <c r="E842" s="14">
        <v>17520</v>
      </c>
      <c r="F842" s="14">
        <v>18229</v>
      </c>
      <c r="G842" s="14">
        <v>18741</v>
      </c>
      <c r="H842" s="14">
        <v>19230</v>
      </c>
      <c r="I842" s="14">
        <v>16923</v>
      </c>
      <c r="J842" s="14">
        <v>17441</v>
      </c>
      <c r="K842" s="14">
        <v>18271</v>
      </c>
      <c r="L842" s="14">
        <v>17741</v>
      </c>
      <c r="M842" s="14">
        <v>17114</v>
      </c>
      <c r="N842" s="14">
        <v>12542</v>
      </c>
      <c r="O842" s="14">
        <v>14414</v>
      </c>
      <c r="P842" s="14">
        <v>12924</v>
      </c>
      <c r="Q842" s="14">
        <v>16827</v>
      </c>
      <c r="R842" s="14">
        <v>16744</v>
      </c>
      <c r="S842" s="14">
        <v>19219</v>
      </c>
      <c r="T842" s="14">
        <v>22451</v>
      </c>
      <c r="U842" s="14">
        <v>20458</v>
      </c>
      <c r="V842" s="14">
        <v>16663</v>
      </c>
      <c r="W842" s="14">
        <v>17002</v>
      </c>
      <c r="X842" s="14">
        <v>18649</v>
      </c>
      <c r="Y842" s="14">
        <v>18289</v>
      </c>
      <c r="Z842" s="14">
        <v>20573</v>
      </c>
      <c r="AA842" s="14">
        <v>9986</v>
      </c>
      <c r="AB842" s="14">
        <v>0</v>
      </c>
      <c r="AC842" s="14">
        <v>0</v>
      </c>
      <c r="AD842" s="14">
        <v>0</v>
      </c>
      <c r="AE842" s="14">
        <v>0</v>
      </c>
      <c r="AF842" s="14">
        <v>0</v>
      </c>
      <c r="AG842" s="14">
        <v>0</v>
      </c>
      <c r="AH842" s="14">
        <v>0</v>
      </c>
    </row>
    <row r="843" spans="1:34" ht="14.5" x14ac:dyDescent="0.35">
      <c r="A843" s="14" t="s">
        <v>156</v>
      </c>
      <c r="B843" s="14" t="s">
        <v>79</v>
      </c>
      <c r="C843" s="19">
        <f t="shared" si="13"/>
        <v>330254</v>
      </c>
      <c r="D843" s="17">
        <v>239200</v>
      </c>
      <c r="E843" s="14">
        <v>347563</v>
      </c>
      <c r="F843" s="14">
        <v>373842</v>
      </c>
      <c r="G843" s="14">
        <v>360411</v>
      </c>
      <c r="H843" s="14">
        <v>347425</v>
      </c>
      <c r="I843" s="14">
        <v>381424</v>
      </c>
      <c r="J843" s="14">
        <v>342283</v>
      </c>
      <c r="K843" s="14">
        <v>332978</v>
      </c>
      <c r="L843" s="14">
        <v>344599</v>
      </c>
      <c r="M843" s="14">
        <v>278358</v>
      </c>
      <c r="N843" s="14">
        <v>160448</v>
      </c>
      <c r="O843" s="14">
        <v>42034</v>
      </c>
      <c r="P843" s="14">
        <v>49</v>
      </c>
      <c r="Q843" s="14">
        <v>18062</v>
      </c>
      <c r="R843" s="14">
        <v>49693</v>
      </c>
      <c r="S843" s="14">
        <v>45581</v>
      </c>
      <c r="T843" s="14">
        <v>42125</v>
      </c>
      <c r="U843" s="14">
        <v>46203</v>
      </c>
      <c r="V843" s="14">
        <v>44104</v>
      </c>
      <c r="W843" s="14">
        <v>48254</v>
      </c>
      <c r="X843" s="14">
        <v>38006</v>
      </c>
      <c r="Y843" s="14">
        <v>47762</v>
      </c>
      <c r="Z843" s="14">
        <v>47610</v>
      </c>
      <c r="AA843" s="14">
        <v>42855</v>
      </c>
      <c r="AB843" s="14">
        <v>28412</v>
      </c>
      <c r="AC843" s="14">
        <v>25023</v>
      </c>
      <c r="AD843" s="14">
        <v>37606</v>
      </c>
      <c r="AE843" s="14">
        <v>36570</v>
      </c>
      <c r="AF843" s="14">
        <v>38251</v>
      </c>
      <c r="AG843" s="14">
        <v>28413</v>
      </c>
      <c r="AH843" s="14">
        <v>2910</v>
      </c>
    </row>
    <row r="844" spans="1:34" ht="14.5" x14ac:dyDescent="0.35">
      <c r="A844" s="14" t="s">
        <v>156</v>
      </c>
      <c r="B844" s="14" t="s">
        <v>80</v>
      </c>
      <c r="C844" s="19">
        <f t="shared" si="13"/>
        <v>347882.5</v>
      </c>
      <c r="D844" s="17">
        <v>255224</v>
      </c>
      <c r="E844" s="14">
        <v>365083</v>
      </c>
      <c r="F844" s="14">
        <v>392071</v>
      </c>
      <c r="G844" s="14">
        <v>379152</v>
      </c>
      <c r="H844" s="14">
        <v>366655</v>
      </c>
      <c r="I844" s="14">
        <v>398347</v>
      </c>
      <c r="J844" s="14">
        <v>359724</v>
      </c>
      <c r="K844" s="14">
        <v>351249</v>
      </c>
      <c r="L844" s="14">
        <v>362340</v>
      </c>
      <c r="M844" s="14">
        <v>295472</v>
      </c>
      <c r="N844" s="14">
        <v>172990</v>
      </c>
      <c r="O844" s="14">
        <v>56448</v>
      </c>
      <c r="P844" s="14">
        <v>12973</v>
      </c>
      <c r="Q844" s="14">
        <v>34889</v>
      </c>
      <c r="R844" s="14">
        <v>66437</v>
      </c>
      <c r="S844" s="14">
        <v>64800</v>
      </c>
      <c r="T844" s="14">
        <v>64576</v>
      </c>
      <c r="U844" s="14">
        <v>66661</v>
      </c>
      <c r="V844" s="14">
        <v>60767</v>
      </c>
      <c r="W844" s="14">
        <v>65256</v>
      </c>
      <c r="X844" s="14">
        <v>56655</v>
      </c>
      <c r="Y844" s="14">
        <v>66051</v>
      </c>
      <c r="Z844" s="14">
        <v>68183</v>
      </c>
      <c r="AA844" s="14">
        <v>52841</v>
      </c>
      <c r="AB844" s="14">
        <v>28412</v>
      </c>
      <c r="AC844" s="14">
        <v>25023</v>
      </c>
      <c r="AD844" s="14">
        <v>37606</v>
      </c>
      <c r="AE844" s="14">
        <v>36570</v>
      </c>
      <c r="AF844" s="14">
        <v>38251</v>
      </c>
      <c r="AG844" s="14">
        <v>28413</v>
      </c>
      <c r="AH844" s="14">
        <v>2910</v>
      </c>
    </row>
    <row r="845" spans="1:34" ht="14.5" x14ac:dyDescent="0.35">
      <c r="A845" s="14" t="s">
        <v>156</v>
      </c>
      <c r="B845" s="14" t="s">
        <v>81</v>
      </c>
      <c r="C845" s="19">
        <f t="shared" si="13"/>
        <v>36629873.5</v>
      </c>
      <c r="D845" s="17">
        <v>36848681</v>
      </c>
      <c r="E845" s="14">
        <v>37297615</v>
      </c>
      <c r="F845" s="14">
        <v>36966216</v>
      </c>
      <c r="G845" s="14">
        <v>35406982</v>
      </c>
      <c r="H845" s="14">
        <v>36524869</v>
      </c>
      <c r="I845" s="14">
        <v>39883391</v>
      </c>
      <c r="J845" s="14">
        <v>39431291</v>
      </c>
      <c r="K845" s="14">
        <v>37104628</v>
      </c>
      <c r="L845" s="14">
        <v>34217292</v>
      </c>
      <c r="M845" s="14">
        <v>36095051</v>
      </c>
      <c r="N845" s="14">
        <v>36630006</v>
      </c>
      <c r="O845" s="14">
        <v>34001892</v>
      </c>
      <c r="P845" s="14">
        <v>32373522</v>
      </c>
      <c r="Q845" s="14">
        <v>32442699</v>
      </c>
      <c r="R845" s="14">
        <v>31669969</v>
      </c>
      <c r="S845" s="14">
        <v>31464734</v>
      </c>
      <c r="T845" s="14">
        <v>32008709</v>
      </c>
      <c r="U845" s="14">
        <v>30455984</v>
      </c>
      <c r="V845" s="14">
        <v>31618493</v>
      </c>
      <c r="W845" s="14">
        <v>30485214</v>
      </c>
      <c r="X845" s="14">
        <v>29109864</v>
      </c>
      <c r="Y845" s="14">
        <v>30055751</v>
      </c>
      <c r="Z845" s="14">
        <v>28796791</v>
      </c>
      <c r="AA845" s="14">
        <v>28449266</v>
      </c>
      <c r="AB845" s="14">
        <v>27351109</v>
      </c>
      <c r="AC845" s="14">
        <v>25304300</v>
      </c>
      <c r="AD845" s="14">
        <v>21983131</v>
      </c>
      <c r="AE845" s="14">
        <v>22760856</v>
      </c>
      <c r="AF845" s="14">
        <v>22425498</v>
      </c>
      <c r="AG845" s="14">
        <v>23000347</v>
      </c>
      <c r="AH845" s="14">
        <v>21633587</v>
      </c>
    </row>
    <row r="846" spans="1:34" ht="14.5" x14ac:dyDescent="0.35">
      <c r="A846" s="14" t="s">
        <v>156</v>
      </c>
      <c r="B846" s="14" t="s">
        <v>82</v>
      </c>
      <c r="C846" s="19">
        <f t="shared" si="13"/>
        <v>4394.25</v>
      </c>
      <c r="D846" s="17">
        <v>0</v>
      </c>
      <c r="E846" s="14">
        <v>0</v>
      </c>
      <c r="F846" s="14">
        <v>12226</v>
      </c>
      <c r="G846" s="14">
        <v>5351</v>
      </c>
      <c r="H846" s="14">
        <v>12</v>
      </c>
      <c r="I846" s="14">
        <v>0</v>
      </c>
      <c r="J846" s="14">
        <v>860</v>
      </c>
      <c r="K846" s="14">
        <v>0</v>
      </c>
      <c r="L846" s="14">
        <v>0</v>
      </c>
      <c r="M846" s="14">
        <v>0</v>
      </c>
      <c r="N846" s="14">
        <v>0</v>
      </c>
      <c r="O846" s="14">
        <v>0</v>
      </c>
      <c r="P846" s="14">
        <v>257</v>
      </c>
      <c r="Q846" s="14">
        <v>9762</v>
      </c>
      <c r="R846" s="14">
        <v>10</v>
      </c>
      <c r="S846" s="14">
        <v>306</v>
      </c>
      <c r="T846" s="14">
        <v>0</v>
      </c>
      <c r="U846" s="14">
        <v>2402</v>
      </c>
      <c r="V846" s="14">
        <v>0</v>
      </c>
      <c r="W846" s="14">
        <v>0</v>
      </c>
      <c r="X846" s="14">
        <v>0</v>
      </c>
      <c r="Y846" s="14">
        <v>26729</v>
      </c>
      <c r="Z846" s="14">
        <v>29602</v>
      </c>
      <c r="AA846" s="14">
        <v>608</v>
      </c>
      <c r="AB846" s="14">
        <v>0</v>
      </c>
      <c r="AC846" s="14">
        <v>0</v>
      </c>
      <c r="AD846" s="14">
        <v>0</v>
      </c>
      <c r="AE846" s="14">
        <v>0</v>
      </c>
      <c r="AF846" s="14">
        <v>0</v>
      </c>
      <c r="AG846" s="14">
        <v>0</v>
      </c>
      <c r="AH846" s="14">
        <v>0</v>
      </c>
    </row>
    <row r="847" spans="1:34" ht="14.5" x14ac:dyDescent="0.35">
      <c r="A847" s="14" t="s">
        <v>156</v>
      </c>
      <c r="B847" s="14" t="s">
        <v>83</v>
      </c>
      <c r="C847" s="19">
        <f t="shared" si="13"/>
        <v>0</v>
      </c>
      <c r="D847" s="17">
        <v>0</v>
      </c>
      <c r="E847" s="14">
        <v>0</v>
      </c>
      <c r="F847" s="14">
        <v>0</v>
      </c>
      <c r="G847" s="14">
        <v>0</v>
      </c>
      <c r="H847" s="14">
        <v>0</v>
      </c>
      <c r="I847" s="14">
        <v>0</v>
      </c>
      <c r="J847" s="14">
        <v>0</v>
      </c>
      <c r="K847" s="14">
        <v>0</v>
      </c>
      <c r="L847" s="14">
        <v>0</v>
      </c>
      <c r="M847" s="14">
        <v>0</v>
      </c>
      <c r="N847" s="14">
        <v>0</v>
      </c>
      <c r="O847" s="14">
        <v>0</v>
      </c>
      <c r="P847" s="14">
        <v>0</v>
      </c>
      <c r="Q847" s="14">
        <v>0</v>
      </c>
      <c r="R847" s="14">
        <v>0</v>
      </c>
      <c r="S847" s="14">
        <v>0</v>
      </c>
      <c r="T847" s="14">
        <v>0</v>
      </c>
      <c r="U847" s="14">
        <v>0</v>
      </c>
      <c r="V847" s="14">
        <v>0</v>
      </c>
      <c r="W847" s="14">
        <v>0</v>
      </c>
      <c r="X847" s="14">
        <v>0</v>
      </c>
      <c r="Y847" s="14">
        <v>0</v>
      </c>
      <c r="Z847" s="14">
        <v>0</v>
      </c>
      <c r="AA847" s="14">
        <v>0</v>
      </c>
      <c r="AB847" s="14">
        <v>0</v>
      </c>
      <c r="AC847" s="14">
        <v>0</v>
      </c>
      <c r="AD847" s="14">
        <v>305543</v>
      </c>
      <c r="AE847" s="14">
        <v>0</v>
      </c>
      <c r="AF847" s="14">
        <v>0</v>
      </c>
      <c r="AG847" s="14">
        <v>0</v>
      </c>
      <c r="AH847" s="14">
        <v>0</v>
      </c>
    </row>
    <row r="848" spans="1:34" ht="14.5" x14ac:dyDescent="0.35">
      <c r="A848" s="14" t="s">
        <v>156</v>
      </c>
      <c r="B848" s="20" t="s">
        <v>84</v>
      </c>
      <c r="C848" s="19">
        <f t="shared" si="13"/>
        <v>36634267.75</v>
      </c>
      <c r="D848" s="17">
        <v>36848681</v>
      </c>
      <c r="E848" s="14">
        <v>37297615</v>
      </c>
      <c r="F848" s="14">
        <v>36978442</v>
      </c>
      <c r="G848" s="14">
        <v>35412333</v>
      </c>
      <c r="H848" s="14">
        <v>36524881</v>
      </c>
      <c r="I848" s="14">
        <v>39883391</v>
      </c>
      <c r="J848" s="14">
        <v>39432151</v>
      </c>
      <c r="K848" s="14">
        <v>37104628</v>
      </c>
      <c r="L848" s="14">
        <v>34217292</v>
      </c>
      <c r="M848" s="14">
        <v>36095051</v>
      </c>
      <c r="N848" s="14">
        <v>36630006</v>
      </c>
      <c r="O848" s="14">
        <v>34001892</v>
      </c>
      <c r="P848" s="14">
        <v>32373779</v>
      </c>
      <c r="Q848" s="14">
        <v>32452461</v>
      </c>
      <c r="R848" s="14">
        <v>31669979</v>
      </c>
      <c r="S848" s="14">
        <v>31465040</v>
      </c>
      <c r="T848" s="14">
        <v>32008709</v>
      </c>
      <c r="U848" s="14">
        <v>30458386</v>
      </c>
      <c r="V848" s="14">
        <v>31618493</v>
      </c>
      <c r="W848" s="14">
        <v>30485214</v>
      </c>
      <c r="X848" s="14">
        <v>29109864</v>
      </c>
      <c r="Y848" s="14">
        <v>30082480</v>
      </c>
      <c r="Z848" s="14">
        <v>28826393</v>
      </c>
      <c r="AA848" s="14">
        <v>28449874</v>
      </c>
      <c r="AB848" s="14">
        <v>27351109</v>
      </c>
      <c r="AC848" s="14">
        <v>25304300</v>
      </c>
      <c r="AD848" s="14">
        <v>22288674</v>
      </c>
      <c r="AE848" s="14">
        <v>22760856</v>
      </c>
      <c r="AF848" s="14">
        <v>22425498</v>
      </c>
      <c r="AG848" s="14">
        <v>23000347</v>
      </c>
      <c r="AH848" s="14">
        <v>21633587</v>
      </c>
    </row>
    <row r="849" spans="1:34" ht="14.5" x14ac:dyDescent="0.35">
      <c r="A849" s="14" t="s">
        <v>156</v>
      </c>
      <c r="B849" s="14" t="s">
        <v>85</v>
      </c>
      <c r="C849" s="19">
        <f t="shared" si="13"/>
        <v>0</v>
      </c>
      <c r="D849" s="17" t="s">
        <v>72</v>
      </c>
      <c r="E849" s="14" t="s">
        <v>72</v>
      </c>
      <c r="F849" s="14" t="s">
        <v>72</v>
      </c>
      <c r="G849" s="14" t="s">
        <v>72</v>
      </c>
      <c r="H849" s="14" t="s">
        <v>72</v>
      </c>
      <c r="I849" s="14" t="s">
        <v>72</v>
      </c>
      <c r="J849" s="14" t="s">
        <v>72</v>
      </c>
      <c r="K849" s="14" t="s">
        <v>72</v>
      </c>
      <c r="L849" s="14" t="s">
        <v>72</v>
      </c>
      <c r="M849" s="14" t="s">
        <v>72</v>
      </c>
      <c r="N849" s="14" t="s">
        <v>72</v>
      </c>
      <c r="O849" s="14" t="s">
        <v>72</v>
      </c>
      <c r="P849" s="14" t="s">
        <v>72</v>
      </c>
      <c r="Q849" s="14" t="s">
        <v>72</v>
      </c>
      <c r="R849" s="14" t="s">
        <v>72</v>
      </c>
      <c r="S849" s="14" t="s">
        <v>72</v>
      </c>
      <c r="T849" s="14" t="s">
        <v>72</v>
      </c>
      <c r="U849" s="14" t="s">
        <v>72</v>
      </c>
      <c r="V849" s="14" t="s">
        <v>72</v>
      </c>
      <c r="W849" s="14" t="s">
        <v>72</v>
      </c>
      <c r="X849" s="14" t="s">
        <v>72</v>
      </c>
      <c r="Y849" s="14" t="s">
        <v>72</v>
      </c>
      <c r="Z849" s="14" t="s">
        <v>72</v>
      </c>
      <c r="AA849" s="14" t="s">
        <v>72</v>
      </c>
      <c r="AB849" s="14" t="s">
        <v>72</v>
      </c>
      <c r="AC849" s="14" t="s">
        <v>72</v>
      </c>
      <c r="AD849" s="14" t="s">
        <v>72</v>
      </c>
      <c r="AE849" s="14" t="s">
        <v>72</v>
      </c>
      <c r="AF849" s="14" t="s">
        <v>72</v>
      </c>
      <c r="AG849" s="14" t="s">
        <v>72</v>
      </c>
      <c r="AH849" s="14" t="s">
        <v>72</v>
      </c>
    </row>
    <row r="850" spans="1:34" ht="14.5" x14ac:dyDescent="0.35">
      <c r="A850" s="14" t="s">
        <v>156</v>
      </c>
      <c r="B850" s="14" t="s">
        <v>86</v>
      </c>
      <c r="C850" s="19">
        <f t="shared" si="13"/>
        <v>0</v>
      </c>
      <c r="D850" s="17" t="s">
        <v>72</v>
      </c>
      <c r="E850" s="14" t="s">
        <v>72</v>
      </c>
      <c r="F850" s="14" t="s">
        <v>72</v>
      </c>
      <c r="G850" s="14" t="s">
        <v>72</v>
      </c>
      <c r="H850" s="14" t="s">
        <v>72</v>
      </c>
      <c r="I850" s="14" t="s">
        <v>72</v>
      </c>
      <c r="J850" s="14" t="s">
        <v>72</v>
      </c>
      <c r="K850" s="14" t="s">
        <v>72</v>
      </c>
      <c r="L850" s="14" t="s">
        <v>72</v>
      </c>
      <c r="M850" s="14" t="s">
        <v>72</v>
      </c>
      <c r="N850" s="14" t="s">
        <v>72</v>
      </c>
      <c r="O850" s="14" t="s">
        <v>72</v>
      </c>
      <c r="P850" s="14" t="s">
        <v>72</v>
      </c>
      <c r="Q850" s="14" t="s">
        <v>72</v>
      </c>
      <c r="R850" s="14" t="s">
        <v>72</v>
      </c>
      <c r="S850" s="14" t="s">
        <v>72</v>
      </c>
      <c r="T850" s="14" t="s">
        <v>72</v>
      </c>
      <c r="U850" s="14" t="s">
        <v>72</v>
      </c>
      <c r="V850" s="14" t="s">
        <v>72</v>
      </c>
      <c r="W850" s="14" t="s">
        <v>72</v>
      </c>
      <c r="X850" s="14" t="s">
        <v>72</v>
      </c>
      <c r="Y850" s="14" t="s">
        <v>72</v>
      </c>
      <c r="Z850" s="14" t="s">
        <v>72</v>
      </c>
      <c r="AA850" s="14" t="s">
        <v>72</v>
      </c>
      <c r="AB850" s="14" t="s">
        <v>72</v>
      </c>
      <c r="AC850" s="14" t="s">
        <v>72</v>
      </c>
      <c r="AD850" s="14" t="s">
        <v>72</v>
      </c>
      <c r="AE850" s="14" t="s">
        <v>72</v>
      </c>
      <c r="AF850" s="14" t="s">
        <v>72</v>
      </c>
      <c r="AG850" s="14" t="s">
        <v>72</v>
      </c>
      <c r="AH850" s="14" t="s">
        <v>72</v>
      </c>
    </row>
    <row r="851" spans="1:34" ht="14.5" x14ac:dyDescent="0.35">
      <c r="A851" s="14" t="s">
        <v>156</v>
      </c>
      <c r="B851" s="14" t="s">
        <v>87</v>
      </c>
      <c r="C851" s="19">
        <f t="shared" si="13"/>
        <v>30710574.75</v>
      </c>
      <c r="D851" s="17">
        <v>31168941</v>
      </c>
      <c r="E851" s="14">
        <v>30380277</v>
      </c>
      <c r="F851" s="14">
        <v>30936861</v>
      </c>
      <c r="G851" s="14">
        <v>30356220</v>
      </c>
      <c r="H851" s="14">
        <v>30199354</v>
      </c>
      <c r="I851" s="14">
        <v>29495073</v>
      </c>
      <c r="J851" s="14">
        <v>30222168</v>
      </c>
      <c r="K851" s="14">
        <v>30700605</v>
      </c>
      <c r="L851" s="14">
        <v>30827939</v>
      </c>
      <c r="M851" s="14">
        <v>29676084</v>
      </c>
      <c r="N851" s="14">
        <v>29849460</v>
      </c>
      <c r="O851" s="14">
        <v>28452194</v>
      </c>
      <c r="P851" s="14">
        <v>28821021</v>
      </c>
      <c r="Q851" s="14">
        <v>28248400</v>
      </c>
      <c r="R851" s="14">
        <v>27276292</v>
      </c>
      <c r="S851" s="14">
        <v>26975944</v>
      </c>
      <c r="T851" s="14">
        <v>25875930</v>
      </c>
      <c r="U851" s="14">
        <v>25856566</v>
      </c>
      <c r="V851" s="14">
        <v>25661061</v>
      </c>
      <c r="W851" s="14">
        <v>24722640</v>
      </c>
      <c r="X851" s="14">
        <v>24349189</v>
      </c>
      <c r="Y851" s="14">
        <v>22810012</v>
      </c>
      <c r="Z851" s="14">
        <v>23144897</v>
      </c>
      <c r="AA851" s="14">
        <v>22582344</v>
      </c>
      <c r="AB851" s="14">
        <v>21497464</v>
      </c>
      <c r="AC851" s="14">
        <v>20892479</v>
      </c>
      <c r="AD851" s="14">
        <v>19873148</v>
      </c>
      <c r="AE851" s="14">
        <v>18749041</v>
      </c>
      <c r="AF851" s="14">
        <v>17784329</v>
      </c>
      <c r="AG851" s="14">
        <v>18605192</v>
      </c>
      <c r="AH851" s="14">
        <v>17868252</v>
      </c>
    </row>
    <row r="852" spans="1:34" ht="14.5" x14ac:dyDescent="0.35">
      <c r="A852" s="14" t="s">
        <v>156</v>
      </c>
      <c r="B852" s="14" t="s">
        <v>88</v>
      </c>
      <c r="C852" s="19">
        <f t="shared" si="13"/>
        <v>0</v>
      </c>
      <c r="D852" s="17">
        <v>0</v>
      </c>
      <c r="E852" s="14">
        <v>0</v>
      </c>
      <c r="F852" s="14">
        <v>0</v>
      </c>
      <c r="G852" s="14">
        <v>0</v>
      </c>
      <c r="H852" s="14">
        <v>0</v>
      </c>
      <c r="I852" s="14">
        <v>0</v>
      </c>
      <c r="J852" s="14">
        <v>0</v>
      </c>
      <c r="K852" s="14">
        <v>0</v>
      </c>
      <c r="L852" s="14">
        <v>0</v>
      </c>
      <c r="M852" s="14">
        <v>0</v>
      </c>
      <c r="N852" s="14">
        <v>0</v>
      </c>
      <c r="O852" s="14">
        <v>0</v>
      </c>
      <c r="P852" s="14">
        <v>0</v>
      </c>
      <c r="Q852" s="14">
        <v>0</v>
      </c>
      <c r="R852" s="14">
        <v>0</v>
      </c>
      <c r="S852" s="14">
        <v>0</v>
      </c>
      <c r="T852" s="14">
        <v>0</v>
      </c>
      <c r="U852" s="14">
        <v>0</v>
      </c>
      <c r="V852" s="14">
        <v>0</v>
      </c>
      <c r="W852" s="14">
        <v>0</v>
      </c>
      <c r="X852" s="14">
        <v>0</v>
      </c>
      <c r="Y852" s="14">
        <v>0</v>
      </c>
      <c r="Z852" s="14">
        <v>0</v>
      </c>
      <c r="AA852" s="14">
        <v>0</v>
      </c>
      <c r="AB852" s="14">
        <v>0</v>
      </c>
      <c r="AC852" s="14">
        <v>0</v>
      </c>
      <c r="AD852" s="14">
        <v>0</v>
      </c>
      <c r="AE852" s="14">
        <v>0</v>
      </c>
      <c r="AF852" s="14">
        <v>0</v>
      </c>
      <c r="AG852" s="14">
        <v>0</v>
      </c>
      <c r="AH852" s="14">
        <v>0</v>
      </c>
    </row>
    <row r="853" spans="1:34" ht="14.5" x14ac:dyDescent="0.35">
      <c r="A853" s="14" t="s">
        <v>156</v>
      </c>
      <c r="B853" s="14" t="s">
        <v>89</v>
      </c>
      <c r="C853" s="19">
        <f t="shared" si="13"/>
        <v>2731.5</v>
      </c>
      <c r="D853" s="17">
        <v>2595</v>
      </c>
      <c r="E853" s="14">
        <v>2913</v>
      </c>
      <c r="F853" s="14">
        <v>2631</v>
      </c>
      <c r="G853" s="14">
        <v>2787</v>
      </c>
      <c r="H853" s="14">
        <v>0</v>
      </c>
      <c r="I853" s="14">
        <v>0</v>
      </c>
      <c r="J853" s="14">
        <v>0</v>
      </c>
      <c r="K853" s="14">
        <v>0</v>
      </c>
      <c r="L853" s="14">
        <v>0</v>
      </c>
      <c r="M853" s="14">
        <v>0</v>
      </c>
      <c r="N853" s="14">
        <v>0</v>
      </c>
      <c r="O853" s="14">
        <v>0</v>
      </c>
      <c r="P853" s="14">
        <v>0</v>
      </c>
      <c r="Q853" s="14">
        <v>0</v>
      </c>
      <c r="R853" s="14">
        <v>0</v>
      </c>
      <c r="S853" s="14">
        <v>0</v>
      </c>
      <c r="T853" s="14">
        <v>0</v>
      </c>
      <c r="U853" s="14">
        <v>0</v>
      </c>
      <c r="V853" s="14">
        <v>0</v>
      </c>
      <c r="W853" s="14">
        <v>0</v>
      </c>
      <c r="X853" s="14">
        <v>0</v>
      </c>
      <c r="Y853" s="14">
        <v>0</v>
      </c>
      <c r="Z853" s="14">
        <v>0</v>
      </c>
      <c r="AA853" s="14">
        <v>0</v>
      </c>
      <c r="AB853" s="14">
        <v>0</v>
      </c>
      <c r="AC853" s="14">
        <v>0</v>
      </c>
      <c r="AD853" s="14">
        <v>0</v>
      </c>
      <c r="AE853" s="14">
        <v>0</v>
      </c>
      <c r="AF853" s="14">
        <v>0</v>
      </c>
      <c r="AG853" s="14">
        <v>0</v>
      </c>
      <c r="AH853" s="14">
        <v>0</v>
      </c>
    </row>
    <row r="854" spans="1:34" ht="14.5" x14ac:dyDescent="0.35">
      <c r="A854" s="14" t="s">
        <v>156</v>
      </c>
      <c r="B854" s="14" t="s">
        <v>90</v>
      </c>
      <c r="C854" s="19">
        <f t="shared" si="13"/>
        <v>30713306.25</v>
      </c>
      <c r="D854" s="17">
        <v>31171536</v>
      </c>
      <c r="E854" s="14">
        <v>30383190</v>
      </c>
      <c r="F854" s="14">
        <v>30939492</v>
      </c>
      <c r="G854" s="14">
        <v>30359007</v>
      </c>
      <c r="H854" s="14">
        <v>30199354</v>
      </c>
      <c r="I854" s="14">
        <v>29495073</v>
      </c>
      <c r="J854" s="14">
        <v>30222168</v>
      </c>
      <c r="K854" s="14">
        <v>30700605</v>
      </c>
      <c r="L854" s="14">
        <v>30827939</v>
      </c>
      <c r="M854" s="14">
        <v>29676084</v>
      </c>
      <c r="N854" s="14">
        <v>29849460</v>
      </c>
      <c r="O854" s="14">
        <v>28452194</v>
      </c>
      <c r="P854" s="14">
        <v>28821021</v>
      </c>
      <c r="Q854" s="14">
        <v>28248400</v>
      </c>
      <c r="R854" s="14">
        <v>27276292</v>
      </c>
      <c r="S854" s="14">
        <v>26975944</v>
      </c>
      <c r="T854" s="14">
        <v>25875930</v>
      </c>
      <c r="U854" s="14">
        <v>25856566</v>
      </c>
      <c r="V854" s="14">
        <v>25661061</v>
      </c>
      <c r="W854" s="14">
        <v>24722640</v>
      </c>
      <c r="X854" s="14">
        <v>24349189</v>
      </c>
      <c r="Y854" s="14">
        <v>22810012</v>
      </c>
      <c r="Z854" s="14">
        <v>23144897</v>
      </c>
      <c r="AA854" s="14">
        <v>22582344</v>
      </c>
      <c r="AB854" s="14">
        <v>21497464</v>
      </c>
      <c r="AC854" s="14">
        <v>20892479</v>
      </c>
      <c r="AD854" s="14">
        <v>19873148</v>
      </c>
      <c r="AE854" s="14">
        <v>18749041</v>
      </c>
      <c r="AF854" s="14">
        <v>17784329</v>
      </c>
      <c r="AG854" s="14">
        <v>18605192</v>
      </c>
      <c r="AH854" s="14">
        <v>17868252</v>
      </c>
    </row>
    <row r="855" spans="1:34" ht="14.5" x14ac:dyDescent="0.35">
      <c r="A855" s="14" t="s">
        <v>156</v>
      </c>
      <c r="B855" s="14" t="s">
        <v>91</v>
      </c>
      <c r="C855" s="19">
        <f t="shared" si="13"/>
        <v>433242.75</v>
      </c>
      <c r="D855" s="17">
        <v>333713</v>
      </c>
      <c r="E855" s="14">
        <v>458187</v>
      </c>
      <c r="F855" s="14">
        <v>492206</v>
      </c>
      <c r="G855" s="14">
        <v>448865</v>
      </c>
      <c r="H855" s="14">
        <v>450263</v>
      </c>
      <c r="I855" s="14">
        <v>481211</v>
      </c>
      <c r="J855" s="14">
        <v>445478</v>
      </c>
      <c r="K855" s="14">
        <v>431743</v>
      </c>
      <c r="L855" s="14">
        <v>441919</v>
      </c>
      <c r="M855" s="14">
        <v>373667</v>
      </c>
      <c r="N855" s="14">
        <v>227081</v>
      </c>
      <c r="O855" s="14">
        <v>61168</v>
      </c>
      <c r="P855" s="14">
        <v>17848</v>
      </c>
      <c r="Q855" s="14">
        <v>45500</v>
      </c>
      <c r="R855" s="14">
        <v>72863</v>
      </c>
      <c r="S855" s="14">
        <v>75065</v>
      </c>
      <c r="T855" s="14">
        <v>72112</v>
      </c>
      <c r="U855" s="14">
        <v>72037</v>
      </c>
      <c r="V855" s="14">
        <v>71133</v>
      </c>
      <c r="W855" s="14">
        <v>69620</v>
      </c>
      <c r="X855" s="14">
        <v>64125</v>
      </c>
      <c r="Y855" s="14">
        <v>74784</v>
      </c>
      <c r="Z855" s="14">
        <v>76582</v>
      </c>
      <c r="AA855" s="14">
        <v>61236</v>
      </c>
      <c r="AB855" s="14">
        <v>28412</v>
      </c>
      <c r="AC855" s="14">
        <v>25023</v>
      </c>
      <c r="AD855" s="14">
        <v>37606</v>
      </c>
      <c r="AE855" s="14">
        <v>36570</v>
      </c>
      <c r="AF855" s="14">
        <v>38251</v>
      </c>
      <c r="AG855" s="14">
        <v>28413</v>
      </c>
      <c r="AH855" s="14">
        <v>2910</v>
      </c>
    </row>
    <row r="856" spans="1:34" ht="14.5" x14ac:dyDescent="0.35">
      <c r="A856" s="14" t="s">
        <v>156</v>
      </c>
      <c r="B856" s="14" t="s">
        <v>92</v>
      </c>
      <c r="C856" s="19">
        <f t="shared" si="13"/>
        <v>12151</v>
      </c>
      <c r="D856" s="17">
        <v>0</v>
      </c>
      <c r="E856" s="14">
        <v>0</v>
      </c>
      <c r="F856" s="14">
        <v>47791</v>
      </c>
      <c r="G856" s="14">
        <v>813</v>
      </c>
      <c r="H856" s="14">
        <v>14</v>
      </c>
      <c r="I856" s="14">
        <v>0</v>
      </c>
      <c r="J856" s="14">
        <v>1074</v>
      </c>
      <c r="K856" s="14">
        <v>0</v>
      </c>
      <c r="L856" s="14">
        <v>0</v>
      </c>
      <c r="M856" s="14">
        <v>0</v>
      </c>
      <c r="N856" s="14">
        <v>0</v>
      </c>
      <c r="O856" s="14">
        <v>13</v>
      </c>
      <c r="P856" s="14">
        <v>149</v>
      </c>
      <c r="Q856" s="14">
        <v>611</v>
      </c>
      <c r="R856" s="14">
        <v>1288</v>
      </c>
      <c r="S856" s="14">
        <v>4443</v>
      </c>
      <c r="T856" s="14">
        <v>2575</v>
      </c>
      <c r="U856" s="14">
        <v>0</v>
      </c>
      <c r="V856" s="14">
        <v>0</v>
      </c>
      <c r="W856" s="14">
        <v>0</v>
      </c>
      <c r="X856" s="14">
        <v>0</v>
      </c>
      <c r="Y856" s="14">
        <v>68382</v>
      </c>
      <c r="Z856" s="14">
        <v>77840</v>
      </c>
      <c r="AA856" s="14">
        <v>0</v>
      </c>
      <c r="AB856" s="14">
        <v>0</v>
      </c>
      <c r="AC856" s="14">
        <v>0</v>
      </c>
      <c r="AD856" s="14">
        <v>0</v>
      </c>
      <c r="AE856" s="14">
        <v>0</v>
      </c>
      <c r="AF856" s="14">
        <v>0</v>
      </c>
      <c r="AG856" s="14">
        <v>0</v>
      </c>
      <c r="AH856" s="14">
        <v>0</v>
      </c>
    </row>
    <row r="857" spans="1:34" ht="14.5" x14ac:dyDescent="0.35">
      <c r="A857" s="14" t="s">
        <v>156</v>
      </c>
      <c r="B857" s="14" t="s">
        <v>93</v>
      </c>
      <c r="C857" s="19">
        <f t="shared" si="13"/>
        <v>1657709.75</v>
      </c>
      <c r="D857" s="17">
        <v>1736076</v>
      </c>
      <c r="E857" s="14">
        <v>1647495</v>
      </c>
      <c r="F857" s="14">
        <v>1595786</v>
      </c>
      <c r="G857" s="14">
        <v>1651482</v>
      </c>
      <c r="H857" s="14">
        <v>1576137</v>
      </c>
      <c r="I857" s="14">
        <v>1471021</v>
      </c>
      <c r="J857" s="14">
        <v>1573666</v>
      </c>
      <c r="K857" s="14">
        <v>1649225</v>
      </c>
      <c r="L857" s="14">
        <v>1669455</v>
      </c>
      <c r="M857" s="14">
        <v>1833793</v>
      </c>
      <c r="N857" s="14">
        <v>1844033</v>
      </c>
      <c r="O857" s="14">
        <v>1811193</v>
      </c>
      <c r="P857" s="14">
        <v>1835913</v>
      </c>
      <c r="Q857" s="14">
        <v>1787911</v>
      </c>
      <c r="R857" s="14">
        <v>1768564</v>
      </c>
      <c r="S857" s="14">
        <v>1802957</v>
      </c>
      <c r="T857" s="14">
        <v>1896085</v>
      </c>
      <c r="U857" s="14">
        <v>1898599</v>
      </c>
      <c r="V857" s="14">
        <v>1924827</v>
      </c>
      <c r="W857" s="14">
        <v>1933396</v>
      </c>
      <c r="X857" s="14">
        <v>1893960</v>
      </c>
      <c r="Y857" s="14">
        <v>1789494</v>
      </c>
      <c r="Z857" s="14">
        <v>1645781</v>
      </c>
      <c r="AA857" s="14">
        <v>1702639</v>
      </c>
      <c r="AB857" s="14">
        <v>1668669</v>
      </c>
      <c r="AC857" s="14">
        <v>1594623</v>
      </c>
      <c r="AD857" s="14">
        <v>1509690</v>
      </c>
      <c r="AE857" s="14">
        <v>1500554</v>
      </c>
      <c r="AF857" s="14">
        <v>1405918</v>
      </c>
      <c r="AG857" s="14">
        <v>1428596</v>
      </c>
      <c r="AH857" s="14">
        <v>1356572</v>
      </c>
    </row>
    <row r="858" spans="1:34" ht="14.5" x14ac:dyDescent="0.35">
      <c r="A858" s="14" t="s">
        <v>156</v>
      </c>
      <c r="B858" s="14" t="s">
        <v>94</v>
      </c>
      <c r="C858" s="19">
        <f t="shared" si="13"/>
        <v>87104</v>
      </c>
      <c r="D858" s="17">
        <v>-69854</v>
      </c>
      <c r="E858" s="14">
        <v>46303</v>
      </c>
      <c r="F858" s="14">
        <v>169994</v>
      </c>
      <c r="G858" s="14">
        <v>201973</v>
      </c>
      <c r="H858" s="14">
        <v>367482</v>
      </c>
      <c r="I858" s="14">
        <v>451290</v>
      </c>
      <c r="J858" s="14">
        <v>391102</v>
      </c>
      <c r="K858" s="14">
        <v>463127</v>
      </c>
      <c r="L858" s="14">
        <v>527169</v>
      </c>
      <c r="M858" s="14">
        <v>188000</v>
      </c>
      <c r="N858" s="14">
        <v>261922</v>
      </c>
      <c r="O858" s="14">
        <v>256481</v>
      </c>
      <c r="P858" s="14">
        <v>376383</v>
      </c>
      <c r="Q858" s="14">
        <v>450213</v>
      </c>
      <c r="R858" s="14">
        <v>0</v>
      </c>
      <c r="S858" s="14">
        <v>0</v>
      </c>
      <c r="T858" s="14">
        <v>0</v>
      </c>
      <c r="U858" s="14">
        <v>0</v>
      </c>
      <c r="V858" s="14">
        <v>0</v>
      </c>
      <c r="W858" s="14">
        <v>0</v>
      </c>
      <c r="X858" s="14">
        <v>0</v>
      </c>
      <c r="Y858" s="14">
        <v>0</v>
      </c>
      <c r="Z858" s="14">
        <v>0</v>
      </c>
      <c r="AA858" s="14">
        <v>0</v>
      </c>
      <c r="AB858" s="14">
        <v>0</v>
      </c>
      <c r="AC858" s="14">
        <v>0</v>
      </c>
      <c r="AD858" s="14">
        <v>0</v>
      </c>
      <c r="AE858" s="14">
        <v>0</v>
      </c>
      <c r="AF858" s="14">
        <v>0</v>
      </c>
      <c r="AG858" s="14">
        <v>0</v>
      </c>
      <c r="AH858" s="14">
        <v>0</v>
      </c>
    </row>
    <row r="859" spans="1:34" ht="14.5" x14ac:dyDescent="0.35">
      <c r="A859" s="14" t="s">
        <v>156</v>
      </c>
      <c r="B859" s="14" t="s">
        <v>95</v>
      </c>
      <c r="C859" s="19">
        <f t="shared" si="13"/>
        <v>3730754</v>
      </c>
      <c r="D859" s="17">
        <v>3677211</v>
      </c>
      <c r="E859" s="14">
        <v>4762441</v>
      </c>
      <c r="F859" s="14">
        <v>3733172</v>
      </c>
      <c r="G859" s="14">
        <v>2750192</v>
      </c>
      <c r="H859" s="14">
        <v>3931632</v>
      </c>
      <c r="I859" s="14">
        <v>7984795</v>
      </c>
      <c r="J859" s="14">
        <v>6798663</v>
      </c>
      <c r="K859" s="14">
        <v>3859928</v>
      </c>
      <c r="L859" s="14">
        <v>750811</v>
      </c>
      <c r="M859" s="14">
        <v>4023507</v>
      </c>
      <c r="N859" s="14">
        <v>4447510</v>
      </c>
      <c r="O859" s="14">
        <v>3420843</v>
      </c>
      <c r="P859" s="14">
        <v>1322466</v>
      </c>
      <c r="Q859" s="14">
        <v>1919826</v>
      </c>
      <c r="R859" s="14">
        <v>1319329</v>
      </c>
      <c r="S859" s="14">
        <v>1394819</v>
      </c>
      <c r="T859" s="14">
        <v>2956224</v>
      </c>
      <c r="U859" s="14">
        <v>1669897</v>
      </c>
      <c r="V859" s="14">
        <v>3055679</v>
      </c>
      <c r="W859" s="14">
        <v>3124617</v>
      </c>
      <c r="X859" s="14">
        <v>1811802</v>
      </c>
      <c r="Y859" s="14">
        <v>4367738</v>
      </c>
      <c r="Z859" s="14">
        <v>2896873</v>
      </c>
      <c r="AA859" s="14">
        <v>3140065</v>
      </c>
      <c r="AB859" s="14">
        <v>3203809</v>
      </c>
      <c r="AC859" s="14">
        <v>1787436</v>
      </c>
      <c r="AD859" s="14">
        <v>0</v>
      </c>
      <c r="AE859" s="14">
        <v>1637078</v>
      </c>
      <c r="AF859" s="14">
        <v>2412686</v>
      </c>
      <c r="AG859" s="14">
        <v>2161970</v>
      </c>
      <c r="AH859" s="14">
        <v>1616352</v>
      </c>
    </row>
    <row r="860" spans="1:34" ht="14.5" x14ac:dyDescent="0.35">
      <c r="A860" s="14" t="s">
        <v>156</v>
      </c>
      <c r="B860" s="20" t="s">
        <v>96</v>
      </c>
      <c r="C860" s="19">
        <f t="shared" si="13"/>
        <v>36634267.75</v>
      </c>
      <c r="D860" s="17">
        <v>36848681</v>
      </c>
      <c r="E860" s="14">
        <v>37297615</v>
      </c>
      <c r="F860" s="14">
        <v>36978442</v>
      </c>
      <c r="G860" s="14">
        <v>35412333</v>
      </c>
      <c r="H860" s="14">
        <v>36524881</v>
      </c>
      <c r="I860" s="14">
        <v>39883391</v>
      </c>
      <c r="J860" s="14">
        <v>39432151</v>
      </c>
      <c r="K860" s="14">
        <v>37104628</v>
      </c>
      <c r="L860" s="14">
        <v>34217292</v>
      </c>
      <c r="M860" s="14">
        <v>36095051</v>
      </c>
      <c r="N860" s="14">
        <v>36630006</v>
      </c>
      <c r="O860" s="14">
        <v>34001892</v>
      </c>
      <c r="P860" s="14">
        <v>32373779</v>
      </c>
      <c r="Q860" s="14">
        <v>32452461</v>
      </c>
      <c r="R860" s="14">
        <v>31669979</v>
      </c>
      <c r="S860" s="14">
        <v>31465040</v>
      </c>
      <c r="T860" s="14">
        <v>32008709</v>
      </c>
      <c r="U860" s="14">
        <v>30458386</v>
      </c>
      <c r="V860" s="14">
        <v>31618493</v>
      </c>
      <c r="W860" s="14">
        <v>30485214</v>
      </c>
      <c r="X860" s="14">
        <v>29109864</v>
      </c>
      <c r="Y860" s="14">
        <v>30082480</v>
      </c>
      <c r="Z860" s="14">
        <v>28826393</v>
      </c>
      <c r="AA860" s="14">
        <v>28449874</v>
      </c>
      <c r="AB860" s="14">
        <v>27351109</v>
      </c>
      <c r="AC860" s="14">
        <v>25304300</v>
      </c>
      <c r="AD860" s="14">
        <v>22288674</v>
      </c>
      <c r="AE860" s="14">
        <v>22760856</v>
      </c>
      <c r="AF860" s="14">
        <v>22425498</v>
      </c>
      <c r="AG860" s="14">
        <v>23000347</v>
      </c>
      <c r="AH860" s="14">
        <v>21633587</v>
      </c>
    </row>
    <row r="861" spans="1:34" ht="14.5" x14ac:dyDescent="0.35">
      <c r="A861" s="14" t="s">
        <v>156</v>
      </c>
      <c r="B861" s="14" t="s">
        <v>97</v>
      </c>
      <c r="C861" s="19">
        <f t="shared" si="13"/>
        <v>3730754</v>
      </c>
      <c r="D861" s="17">
        <v>3677211</v>
      </c>
      <c r="E861" s="14">
        <v>4762441</v>
      </c>
      <c r="F861" s="14">
        <v>3733172</v>
      </c>
      <c r="G861" s="14">
        <v>2750192</v>
      </c>
      <c r="H861" s="14">
        <v>3931632</v>
      </c>
      <c r="I861" s="14">
        <v>7984795</v>
      </c>
      <c r="J861" s="14">
        <v>6798663</v>
      </c>
      <c r="K861" s="14">
        <v>3859928</v>
      </c>
      <c r="L861" s="14">
        <v>750811</v>
      </c>
      <c r="M861" s="14">
        <v>4023507</v>
      </c>
      <c r="N861" s="14">
        <v>4447510</v>
      </c>
      <c r="O861" s="14">
        <v>3420843</v>
      </c>
      <c r="P861" s="14">
        <v>1322466</v>
      </c>
      <c r="Q861" s="14">
        <v>1919826</v>
      </c>
      <c r="R861" s="14">
        <v>1319329</v>
      </c>
      <c r="S861" s="14">
        <v>1394819</v>
      </c>
      <c r="T861" s="14">
        <v>2956224</v>
      </c>
      <c r="U861" s="14">
        <v>1669897</v>
      </c>
      <c r="V861" s="14">
        <v>3055679</v>
      </c>
      <c r="W861" s="14">
        <v>3124617</v>
      </c>
      <c r="X861" s="14">
        <v>1811802</v>
      </c>
      <c r="Y861" s="14">
        <v>4367738</v>
      </c>
      <c r="Z861" s="14">
        <v>2896873</v>
      </c>
      <c r="AA861" s="14">
        <v>3140065</v>
      </c>
      <c r="AB861" s="14">
        <v>3203809</v>
      </c>
      <c r="AC861" s="14">
        <v>1787436</v>
      </c>
      <c r="AD861" s="14">
        <v>-305543</v>
      </c>
      <c r="AE861" s="14">
        <v>1637078</v>
      </c>
      <c r="AF861" s="14">
        <v>2412686</v>
      </c>
      <c r="AG861" s="14">
        <v>2161970</v>
      </c>
      <c r="AH861" s="14">
        <v>1616352</v>
      </c>
    </row>
    <row r="862" spans="1:34" ht="14.5" x14ac:dyDescent="0.35">
      <c r="A862" s="14" t="s">
        <v>156</v>
      </c>
      <c r="B862" s="14" t="s">
        <v>98</v>
      </c>
      <c r="C862" s="19">
        <f t="shared" si="13"/>
        <v>1.1125</v>
      </c>
      <c r="D862" s="17">
        <v>1.1100000000000001</v>
      </c>
      <c r="E862" s="14">
        <v>1.1499999999999999</v>
      </c>
      <c r="F862" s="14">
        <v>1.1100000000000001</v>
      </c>
      <c r="G862" s="14">
        <v>1.08</v>
      </c>
      <c r="H862" s="14">
        <v>1.1200000000000001</v>
      </c>
      <c r="I862" s="14">
        <v>1.25</v>
      </c>
      <c r="J862" s="14">
        <v>1.21</v>
      </c>
      <c r="K862" s="14">
        <v>1.1200000000000001</v>
      </c>
      <c r="L862" s="14">
        <v>1.02</v>
      </c>
      <c r="M862" s="14">
        <v>1.1299999999999999</v>
      </c>
      <c r="N862" s="14">
        <v>1.1399999999999999</v>
      </c>
      <c r="O862" s="14">
        <v>1.1100000000000001</v>
      </c>
      <c r="P862" s="14">
        <v>1.04</v>
      </c>
      <c r="Q862" s="14">
        <v>1.06</v>
      </c>
      <c r="R862" s="14">
        <v>1.04</v>
      </c>
      <c r="S862" s="14">
        <v>1.05</v>
      </c>
      <c r="T862" s="14">
        <v>1.1000000000000001</v>
      </c>
      <c r="U862" s="14">
        <v>1.06</v>
      </c>
      <c r="V862" s="14">
        <v>1.1100000000000001</v>
      </c>
      <c r="W862" s="14">
        <v>1.1100000000000001</v>
      </c>
      <c r="X862" s="14">
        <v>1.07</v>
      </c>
      <c r="Y862" s="14">
        <v>1.17</v>
      </c>
      <c r="Z862" s="14">
        <v>1.1100000000000001</v>
      </c>
      <c r="AA862" s="14">
        <v>1.1200000000000001</v>
      </c>
      <c r="AB862" s="14">
        <v>1.1299999999999999</v>
      </c>
      <c r="AC862" s="14">
        <v>1.08</v>
      </c>
      <c r="AD862" s="14">
        <v>0.99</v>
      </c>
      <c r="AE862" s="14">
        <v>1.08</v>
      </c>
      <c r="AF862" s="14">
        <v>1.1200000000000001</v>
      </c>
      <c r="AG862" s="14">
        <v>1.1000000000000001</v>
      </c>
      <c r="AH862" s="14">
        <v>1.08</v>
      </c>
    </row>
    <row r="863" spans="1:34" ht="14.5" x14ac:dyDescent="0.35">
      <c r="A863" s="14" t="s">
        <v>156</v>
      </c>
      <c r="B863" s="14" t="s">
        <v>99</v>
      </c>
      <c r="C863" s="19">
        <f t="shared" si="13"/>
        <v>0</v>
      </c>
    </row>
    <row r="864" spans="1:34" ht="14.5" x14ac:dyDescent="0.35">
      <c r="A864" s="14" t="s">
        <v>156</v>
      </c>
      <c r="B864" s="14" t="s">
        <v>35</v>
      </c>
      <c r="C864" s="19">
        <f t="shared" si="13"/>
        <v>0</v>
      </c>
      <c r="D864" s="17" t="s">
        <v>100</v>
      </c>
      <c r="E864" s="14" t="s">
        <v>101</v>
      </c>
      <c r="F864" s="14" t="s">
        <v>102</v>
      </c>
      <c r="G864" s="14" t="s">
        <v>103</v>
      </c>
      <c r="H864" s="14" t="s">
        <v>104</v>
      </c>
      <c r="I864" s="14" t="s">
        <v>105</v>
      </c>
      <c r="J864" s="14" t="s">
        <v>106</v>
      </c>
      <c r="K864" s="14" t="s">
        <v>107</v>
      </c>
      <c r="L864" s="14" t="s">
        <v>108</v>
      </c>
      <c r="M864" s="14" t="s">
        <v>109</v>
      </c>
      <c r="N864" s="14" t="s">
        <v>110</v>
      </c>
      <c r="O864" s="14" t="s">
        <v>111</v>
      </c>
      <c r="P864" s="14" t="s">
        <v>112</v>
      </c>
      <c r="Q864" s="14" t="s">
        <v>113</v>
      </c>
      <c r="R864" s="14" t="s">
        <v>114</v>
      </c>
      <c r="S864" s="14" t="s">
        <v>115</v>
      </c>
      <c r="T864" s="14" t="s">
        <v>116</v>
      </c>
      <c r="U864" s="14" t="s">
        <v>117</v>
      </c>
      <c r="V864" s="14" t="s">
        <v>118</v>
      </c>
      <c r="W864" s="14" t="s">
        <v>119</v>
      </c>
      <c r="X864" s="14" t="s">
        <v>120</v>
      </c>
      <c r="Y864" s="14" t="s">
        <v>121</v>
      </c>
      <c r="Z864" s="14" t="s">
        <v>122</v>
      </c>
      <c r="AA864" s="14" t="s">
        <v>123</v>
      </c>
      <c r="AB864" s="14" t="s">
        <v>124</v>
      </c>
      <c r="AC864" s="14" t="s">
        <v>125</v>
      </c>
      <c r="AD864" s="14" t="s">
        <v>126</v>
      </c>
      <c r="AE864" s="14" t="s">
        <v>127</v>
      </c>
      <c r="AF864" s="14" t="s">
        <v>128</v>
      </c>
      <c r="AG864" s="14" t="s">
        <v>129</v>
      </c>
      <c r="AH864" s="14" t="s">
        <v>130</v>
      </c>
    </row>
    <row r="865" spans="1:34" ht="14.5" x14ac:dyDescent="0.35">
      <c r="B865" s="14" t="s">
        <v>157</v>
      </c>
      <c r="C865" s="19">
        <f t="shared" si="13"/>
        <v>0</v>
      </c>
    </row>
    <row r="866" spans="1:34" ht="14.5" x14ac:dyDescent="0.35">
      <c r="A866" s="14" t="s">
        <v>157</v>
      </c>
      <c r="B866" s="14" t="s">
        <v>38</v>
      </c>
      <c r="C866" s="19">
        <f t="shared" si="13"/>
        <v>0</v>
      </c>
    </row>
    <row r="867" spans="1:34" ht="14.5" x14ac:dyDescent="0.35">
      <c r="A867" s="14" t="s">
        <v>157</v>
      </c>
      <c r="B867" s="14" t="s">
        <v>39</v>
      </c>
      <c r="C867" s="19">
        <f t="shared" si="13"/>
        <v>0</v>
      </c>
      <c r="D867" s="17" t="s">
        <v>40</v>
      </c>
      <c r="E867" s="14" t="s">
        <v>41</v>
      </c>
      <c r="F867" s="14" t="s">
        <v>42</v>
      </c>
      <c r="G867" s="14" t="s">
        <v>43</v>
      </c>
      <c r="H867" s="14" t="s">
        <v>44</v>
      </c>
      <c r="I867" s="14" t="s">
        <v>45</v>
      </c>
      <c r="J867" s="14" t="s">
        <v>46</v>
      </c>
      <c r="K867" s="14" t="s">
        <v>47</v>
      </c>
      <c r="L867" s="14" t="s">
        <v>48</v>
      </c>
      <c r="M867" s="14" t="s">
        <v>49</v>
      </c>
      <c r="N867" s="14" t="s">
        <v>50</v>
      </c>
      <c r="O867" s="14" t="s">
        <v>51</v>
      </c>
      <c r="P867" s="14" t="s">
        <v>52</v>
      </c>
      <c r="Q867" s="14" t="s">
        <v>53</v>
      </c>
      <c r="R867" s="14" t="s">
        <v>54</v>
      </c>
      <c r="S867" s="14" t="s">
        <v>55</v>
      </c>
      <c r="T867" s="14" t="s">
        <v>56</v>
      </c>
      <c r="U867" s="14" t="s">
        <v>57</v>
      </c>
      <c r="V867" s="14" t="s">
        <v>58</v>
      </c>
      <c r="W867" s="14" t="s">
        <v>59</v>
      </c>
      <c r="X867" s="14" t="s">
        <v>60</v>
      </c>
      <c r="Y867" s="14" t="s">
        <v>61</v>
      </c>
      <c r="Z867" s="14" t="s">
        <v>62</v>
      </c>
      <c r="AA867" s="14" t="s">
        <v>63</v>
      </c>
      <c r="AB867" s="14" t="s">
        <v>64</v>
      </c>
      <c r="AC867" s="14" t="s">
        <v>65</v>
      </c>
      <c r="AD867" s="14" t="s">
        <v>66</v>
      </c>
      <c r="AE867" s="14" t="s">
        <v>67</v>
      </c>
      <c r="AF867" s="14" t="s">
        <v>68</v>
      </c>
      <c r="AG867" s="14" t="s">
        <v>69</v>
      </c>
      <c r="AH867" s="14" t="s">
        <v>70</v>
      </c>
    </row>
    <row r="868" spans="1:34" ht="14.5" x14ac:dyDescent="0.35">
      <c r="A868" s="14" t="s">
        <v>157</v>
      </c>
      <c r="B868" s="14" t="s">
        <v>71</v>
      </c>
      <c r="C868" s="19">
        <f t="shared" si="13"/>
        <v>0</v>
      </c>
      <c r="D868" s="17" t="s">
        <v>72</v>
      </c>
      <c r="E868" s="14" t="s">
        <v>72</v>
      </c>
      <c r="F868" s="14" t="s">
        <v>72</v>
      </c>
      <c r="G868" s="14" t="s">
        <v>72</v>
      </c>
      <c r="H868" s="14" t="s">
        <v>72</v>
      </c>
      <c r="I868" s="14" t="s">
        <v>72</v>
      </c>
      <c r="J868" s="14" t="s">
        <v>72</v>
      </c>
      <c r="K868" s="14" t="s">
        <v>72</v>
      </c>
      <c r="L868" s="14" t="s">
        <v>72</v>
      </c>
      <c r="M868" s="14" t="s">
        <v>72</v>
      </c>
      <c r="N868" s="14" t="s">
        <v>72</v>
      </c>
      <c r="O868" s="14" t="s">
        <v>72</v>
      </c>
      <c r="P868" s="14" t="s">
        <v>72</v>
      </c>
      <c r="Q868" s="14" t="s">
        <v>72</v>
      </c>
      <c r="R868" s="14" t="s">
        <v>72</v>
      </c>
      <c r="S868" s="14" t="s">
        <v>72</v>
      </c>
      <c r="T868" s="14" t="s">
        <v>72</v>
      </c>
      <c r="U868" s="14" t="s">
        <v>72</v>
      </c>
      <c r="V868" s="14" t="s">
        <v>72</v>
      </c>
      <c r="W868" s="14" t="s">
        <v>72</v>
      </c>
      <c r="X868" s="14" t="s">
        <v>72</v>
      </c>
      <c r="Y868" s="14" t="s">
        <v>72</v>
      </c>
      <c r="Z868" s="14" t="s">
        <v>72</v>
      </c>
      <c r="AA868" s="14" t="s">
        <v>72</v>
      </c>
      <c r="AB868" s="14" t="s">
        <v>72</v>
      </c>
      <c r="AC868" s="14" t="s">
        <v>72</v>
      </c>
      <c r="AD868" s="14" t="s">
        <v>72</v>
      </c>
      <c r="AE868" s="14" t="s">
        <v>72</v>
      </c>
      <c r="AF868" s="14" t="s">
        <v>72</v>
      </c>
      <c r="AG868" s="14" t="s">
        <v>72</v>
      </c>
      <c r="AH868" s="14" t="s">
        <v>72</v>
      </c>
    </row>
    <row r="869" spans="1:34" ht="14.5" x14ac:dyDescent="0.35">
      <c r="A869" s="14" t="s">
        <v>157</v>
      </c>
      <c r="B869" s="14" t="s">
        <v>73</v>
      </c>
      <c r="C869" s="19">
        <f t="shared" si="13"/>
        <v>0</v>
      </c>
      <c r="D869" s="17" t="s">
        <v>72</v>
      </c>
      <c r="E869" s="14" t="s">
        <v>72</v>
      </c>
      <c r="F869" s="14" t="s">
        <v>72</v>
      </c>
      <c r="G869" s="14" t="s">
        <v>72</v>
      </c>
      <c r="H869" s="14" t="s">
        <v>72</v>
      </c>
      <c r="I869" s="14" t="s">
        <v>72</v>
      </c>
      <c r="J869" s="14" t="s">
        <v>72</v>
      </c>
      <c r="K869" s="14" t="s">
        <v>72</v>
      </c>
      <c r="L869" s="14" t="s">
        <v>72</v>
      </c>
      <c r="M869" s="14" t="s">
        <v>72</v>
      </c>
      <c r="N869" s="14" t="s">
        <v>72</v>
      </c>
      <c r="O869" s="14" t="s">
        <v>72</v>
      </c>
      <c r="P869" s="14" t="s">
        <v>72</v>
      </c>
      <c r="Q869" s="14" t="s">
        <v>72</v>
      </c>
      <c r="R869" s="14" t="s">
        <v>72</v>
      </c>
      <c r="S869" s="14" t="s">
        <v>72</v>
      </c>
      <c r="T869" s="14" t="s">
        <v>72</v>
      </c>
      <c r="U869" s="14" t="s">
        <v>72</v>
      </c>
      <c r="V869" s="14" t="s">
        <v>72</v>
      </c>
      <c r="W869" s="14" t="s">
        <v>72</v>
      </c>
      <c r="X869" s="14" t="s">
        <v>72</v>
      </c>
      <c r="Y869" s="14" t="s">
        <v>72</v>
      </c>
      <c r="Z869" s="14" t="s">
        <v>72</v>
      </c>
      <c r="AA869" s="14" t="s">
        <v>72</v>
      </c>
      <c r="AB869" s="14" t="s">
        <v>72</v>
      </c>
      <c r="AC869" s="14" t="s">
        <v>72</v>
      </c>
      <c r="AD869" s="14" t="s">
        <v>72</v>
      </c>
      <c r="AE869" s="14" t="s">
        <v>72</v>
      </c>
      <c r="AF869" s="14" t="s">
        <v>72</v>
      </c>
      <c r="AG869" s="14" t="s">
        <v>72</v>
      </c>
      <c r="AH869" s="14" t="s">
        <v>72</v>
      </c>
    </row>
    <row r="870" spans="1:34" ht="14.5" x14ac:dyDescent="0.35">
      <c r="A870" s="14" t="s">
        <v>157</v>
      </c>
      <c r="B870" s="14" t="s">
        <v>74</v>
      </c>
      <c r="C870" s="19">
        <f t="shared" si="13"/>
        <v>27213994.75</v>
      </c>
      <c r="D870" s="17">
        <v>27245815</v>
      </c>
      <c r="E870" s="14">
        <v>27293001</v>
      </c>
      <c r="F870" s="14">
        <v>27481530</v>
      </c>
      <c r="G870" s="14">
        <v>26835633</v>
      </c>
      <c r="H870" s="14">
        <v>29476381</v>
      </c>
      <c r="I870" s="14">
        <v>30496653</v>
      </c>
      <c r="J870" s="14">
        <v>27758728</v>
      </c>
      <c r="K870" s="14">
        <v>27888008</v>
      </c>
      <c r="L870" s="14">
        <v>24186037</v>
      </c>
      <c r="M870" s="14">
        <v>21672875</v>
      </c>
      <c r="N870" s="14">
        <v>23710917</v>
      </c>
      <c r="O870" s="14">
        <v>26095005</v>
      </c>
      <c r="P870" s="14">
        <v>22979409</v>
      </c>
      <c r="Q870" s="14">
        <v>22376989</v>
      </c>
      <c r="R870" s="14">
        <v>19686302</v>
      </c>
      <c r="S870" s="14">
        <v>24112225</v>
      </c>
      <c r="T870" s="14">
        <v>24246391</v>
      </c>
      <c r="U870" s="14">
        <v>24634871</v>
      </c>
      <c r="V870" s="14">
        <v>25008568</v>
      </c>
      <c r="W870" s="14">
        <v>27896065</v>
      </c>
      <c r="X870" s="14">
        <v>29341675</v>
      </c>
      <c r="Y870" s="14">
        <v>26485602</v>
      </c>
      <c r="Z870" s="14">
        <v>26552567</v>
      </c>
      <c r="AA870" s="14">
        <v>22869773</v>
      </c>
      <c r="AB870" s="14">
        <v>21362057</v>
      </c>
      <c r="AC870" s="14">
        <v>19997354</v>
      </c>
      <c r="AD870" s="14">
        <v>20519076</v>
      </c>
      <c r="AE870" s="14">
        <v>19820333</v>
      </c>
      <c r="AF870" s="14">
        <v>20962974</v>
      </c>
      <c r="AG870" s="14">
        <v>20922439</v>
      </c>
      <c r="AH870" s="14">
        <v>19286260</v>
      </c>
    </row>
    <row r="871" spans="1:34" ht="14.5" x14ac:dyDescent="0.35">
      <c r="A871" s="14" t="s">
        <v>157</v>
      </c>
      <c r="B871" s="14" t="s">
        <v>75</v>
      </c>
      <c r="C871" s="19">
        <f t="shared" si="13"/>
        <v>9486138.75</v>
      </c>
      <c r="D871" s="17">
        <v>10090291</v>
      </c>
      <c r="E871" s="14">
        <v>9541908</v>
      </c>
      <c r="F871" s="14">
        <v>9520528</v>
      </c>
      <c r="G871" s="14">
        <v>8791828</v>
      </c>
      <c r="H871" s="14">
        <v>7696288</v>
      </c>
      <c r="I871" s="14">
        <v>5928306</v>
      </c>
      <c r="J871" s="14">
        <v>5696483</v>
      </c>
      <c r="K871" s="14">
        <v>6052984</v>
      </c>
      <c r="L871" s="14">
        <v>8483394</v>
      </c>
      <c r="M871" s="14">
        <v>7834824</v>
      </c>
      <c r="N871" s="14">
        <v>9015287</v>
      </c>
      <c r="O871" s="14">
        <v>9392644</v>
      </c>
      <c r="P871" s="14">
        <v>9872122</v>
      </c>
      <c r="Q871" s="14">
        <v>7623648</v>
      </c>
      <c r="R871" s="14">
        <v>9546359</v>
      </c>
      <c r="S871" s="14">
        <v>13955332</v>
      </c>
      <c r="T871" s="14">
        <v>11022120</v>
      </c>
      <c r="U871" s="14">
        <v>5324279</v>
      </c>
      <c r="V871" s="14">
        <v>4652670</v>
      </c>
      <c r="W871" s="14">
        <v>3534584</v>
      </c>
      <c r="X871" s="14">
        <v>3690617</v>
      </c>
      <c r="Y871" s="14">
        <v>1711717</v>
      </c>
      <c r="Z871" s="14">
        <v>1749040</v>
      </c>
      <c r="AA871" s="14">
        <v>1830941</v>
      </c>
      <c r="AB871" s="14">
        <v>1762060</v>
      </c>
      <c r="AC871" s="14">
        <v>1610692</v>
      </c>
      <c r="AD871" s="14">
        <v>1565207</v>
      </c>
      <c r="AE871" s="14">
        <v>1552282</v>
      </c>
      <c r="AF871" s="14">
        <v>1181205</v>
      </c>
      <c r="AG871" s="14">
        <v>998641</v>
      </c>
      <c r="AH871" s="14">
        <v>764426</v>
      </c>
    </row>
    <row r="872" spans="1:34" ht="14.5" x14ac:dyDescent="0.35">
      <c r="A872" s="14" t="s">
        <v>157</v>
      </c>
      <c r="B872" s="14" t="s">
        <v>76</v>
      </c>
      <c r="C872" s="19">
        <f t="shared" si="13"/>
        <v>2165011.75</v>
      </c>
      <c r="D872" s="17">
        <v>2187158</v>
      </c>
      <c r="E872" s="14">
        <v>2173161</v>
      </c>
      <c r="F872" s="14">
        <v>2146536</v>
      </c>
      <c r="G872" s="14">
        <v>2153192</v>
      </c>
      <c r="H872" s="14">
        <v>2207798</v>
      </c>
      <c r="I872" s="14">
        <v>2203014</v>
      </c>
      <c r="J872" s="14">
        <v>2208897</v>
      </c>
      <c r="K872" s="14">
        <v>2153869</v>
      </c>
      <c r="L872" s="14">
        <v>2147174</v>
      </c>
      <c r="M872" s="14">
        <v>2167210</v>
      </c>
      <c r="N872" s="14">
        <v>2156977</v>
      </c>
      <c r="O872" s="14">
        <v>2012703</v>
      </c>
      <c r="P872" s="14">
        <v>1899936</v>
      </c>
      <c r="Q872" s="14">
        <v>2256640</v>
      </c>
      <c r="R872" s="14">
        <v>2281996</v>
      </c>
      <c r="S872" s="14">
        <v>2146195</v>
      </c>
      <c r="T872" s="14">
        <v>2398924</v>
      </c>
      <c r="U872" s="14">
        <v>3235738</v>
      </c>
      <c r="V872" s="14">
        <v>2427697</v>
      </c>
      <c r="W872" s="14">
        <v>2445321</v>
      </c>
      <c r="X872" s="14">
        <v>2452624</v>
      </c>
      <c r="Y872" s="14">
        <v>2334811</v>
      </c>
      <c r="Z872" s="14">
        <v>2311913</v>
      </c>
      <c r="AA872" s="14">
        <v>2330672</v>
      </c>
      <c r="AB872" s="14">
        <v>2456153</v>
      </c>
      <c r="AC872" s="14">
        <v>2355808</v>
      </c>
      <c r="AD872" s="14">
        <v>2433444</v>
      </c>
      <c r="AE872" s="14">
        <v>2129856</v>
      </c>
      <c r="AF872" s="14">
        <v>1203364</v>
      </c>
      <c r="AG872" s="14">
        <v>144124</v>
      </c>
      <c r="AH872" s="14">
        <v>0</v>
      </c>
    </row>
    <row r="873" spans="1:34" ht="14.5" x14ac:dyDescent="0.35">
      <c r="A873" s="14" t="s">
        <v>157</v>
      </c>
      <c r="B873" s="14" t="s">
        <v>77</v>
      </c>
      <c r="C873" s="19">
        <f t="shared" si="13"/>
        <v>38865145.25</v>
      </c>
      <c r="D873" s="17">
        <v>39523264</v>
      </c>
      <c r="E873" s="14">
        <v>39008070</v>
      </c>
      <c r="F873" s="14">
        <v>39148594</v>
      </c>
      <c r="G873" s="14">
        <v>37780653</v>
      </c>
      <c r="H873" s="14">
        <v>39380467</v>
      </c>
      <c r="I873" s="14">
        <v>38627973</v>
      </c>
      <c r="J873" s="14">
        <v>35664108</v>
      </c>
      <c r="K873" s="14">
        <v>36094861</v>
      </c>
      <c r="L873" s="14">
        <v>34816605</v>
      </c>
      <c r="M873" s="14">
        <v>31674909</v>
      </c>
      <c r="N873" s="14">
        <v>34883181</v>
      </c>
      <c r="O873" s="14">
        <v>37500352</v>
      </c>
      <c r="P873" s="14">
        <v>34751467</v>
      </c>
      <c r="Q873" s="14">
        <v>32257277</v>
      </c>
      <c r="R873" s="14">
        <v>31514657</v>
      </c>
      <c r="S873" s="14">
        <v>40213752</v>
      </c>
      <c r="T873" s="14">
        <v>37667435</v>
      </c>
      <c r="U873" s="14">
        <v>33194888</v>
      </c>
      <c r="V873" s="14">
        <v>32088935</v>
      </c>
      <c r="W873" s="14">
        <v>33875970</v>
      </c>
      <c r="X873" s="14">
        <v>35484916</v>
      </c>
      <c r="Y873" s="14">
        <v>30532130</v>
      </c>
      <c r="Z873" s="14">
        <v>30613520</v>
      </c>
      <c r="AA873" s="14">
        <v>27031385</v>
      </c>
      <c r="AB873" s="14">
        <v>25580270</v>
      </c>
      <c r="AC873" s="14">
        <v>23963855</v>
      </c>
      <c r="AD873" s="14">
        <v>24517727</v>
      </c>
      <c r="AE873" s="14">
        <v>23502471</v>
      </c>
      <c r="AF873" s="14">
        <v>23347543</v>
      </c>
      <c r="AG873" s="14">
        <v>22065204</v>
      </c>
      <c r="AH873" s="14">
        <v>20050686</v>
      </c>
    </row>
    <row r="874" spans="1:34" ht="14.5" x14ac:dyDescent="0.35">
      <c r="A874" s="14" t="s">
        <v>157</v>
      </c>
      <c r="B874" s="14" t="s">
        <v>78</v>
      </c>
      <c r="C874" s="19">
        <f t="shared" si="13"/>
        <v>357143.5</v>
      </c>
      <c r="D874" s="17">
        <v>572954</v>
      </c>
      <c r="E874" s="14">
        <v>569354</v>
      </c>
      <c r="F874" s="14">
        <v>159414</v>
      </c>
      <c r="G874" s="14">
        <v>126852</v>
      </c>
      <c r="H874" s="14">
        <v>126141</v>
      </c>
      <c r="I874" s="14">
        <v>114061</v>
      </c>
      <c r="J874" s="14">
        <v>95465</v>
      </c>
      <c r="K874" s="14">
        <v>98453</v>
      </c>
      <c r="L874" s="14">
        <v>92289</v>
      </c>
      <c r="M874" s="14">
        <v>92020</v>
      </c>
      <c r="N874" s="14">
        <v>62188</v>
      </c>
      <c r="O874" s="14">
        <v>0</v>
      </c>
      <c r="P874" s="14">
        <v>0</v>
      </c>
      <c r="Q874" s="14">
        <v>0</v>
      </c>
      <c r="R874" s="14">
        <v>0</v>
      </c>
      <c r="S874" s="14">
        <v>0</v>
      </c>
      <c r="T874" s="14">
        <v>0</v>
      </c>
      <c r="U874" s="14">
        <v>0</v>
      </c>
      <c r="V874" s="14">
        <v>0</v>
      </c>
      <c r="W874" s="14">
        <v>0</v>
      </c>
      <c r="X874" s="14">
        <v>0</v>
      </c>
      <c r="Y874" s="14">
        <v>0</v>
      </c>
      <c r="Z874" s="14">
        <v>0</v>
      </c>
      <c r="AA874" s="14">
        <v>0</v>
      </c>
      <c r="AB874" s="14">
        <v>0</v>
      </c>
      <c r="AC874" s="14">
        <v>0</v>
      </c>
      <c r="AD874" s="14">
        <v>0</v>
      </c>
      <c r="AE874" s="14">
        <v>0</v>
      </c>
      <c r="AF874" s="14">
        <v>0</v>
      </c>
      <c r="AG874" s="14">
        <v>0</v>
      </c>
      <c r="AH874" s="14">
        <v>0</v>
      </c>
    </row>
    <row r="875" spans="1:34" ht="14.5" x14ac:dyDescent="0.35">
      <c r="A875" s="14" t="s">
        <v>157</v>
      </c>
      <c r="B875" s="14" t="s">
        <v>79</v>
      </c>
      <c r="C875" s="19">
        <f t="shared" si="13"/>
        <v>316696.25</v>
      </c>
      <c r="D875" s="17">
        <v>328527</v>
      </c>
      <c r="E875" s="14">
        <v>312236</v>
      </c>
      <c r="F875" s="14">
        <v>332233</v>
      </c>
      <c r="G875" s="14">
        <v>293789</v>
      </c>
      <c r="H875" s="14">
        <v>280397</v>
      </c>
      <c r="I875" s="14">
        <v>304750</v>
      </c>
      <c r="J875" s="14">
        <v>240964</v>
      </c>
      <c r="K875" s="14">
        <v>250560</v>
      </c>
      <c r="L875" s="14">
        <v>264369</v>
      </c>
      <c r="M875" s="14">
        <v>168989</v>
      </c>
      <c r="N875" s="14">
        <v>200879</v>
      </c>
      <c r="O875" s="14">
        <v>204781</v>
      </c>
      <c r="P875" s="14">
        <v>338507</v>
      </c>
      <c r="Q875" s="14">
        <v>412459</v>
      </c>
      <c r="R875" s="14">
        <v>345365</v>
      </c>
      <c r="S875" s="14">
        <v>0</v>
      </c>
      <c r="T875" s="14">
        <v>0</v>
      </c>
      <c r="U875" s="14">
        <v>0</v>
      </c>
      <c r="V875" s="14">
        <v>0</v>
      </c>
      <c r="W875" s="14">
        <v>0</v>
      </c>
      <c r="X875" s="14">
        <v>0</v>
      </c>
      <c r="Y875" s="14">
        <v>0</v>
      </c>
      <c r="Z875" s="14">
        <v>0</v>
      </c>
      <c r="AA875" s="14">
        <v>138</v>
      </c>
      <c r="AB875" s="14">
        <v>138</v>
      </c>
      <c r="AC875" s="14">
        <v>138</v>
      </c>
      <c r="AD875" s="14">
        <v>0</v>
      </c>
      <c r="AE875" s="14">
        <v>0</v>
      </c>
      <c r="AF875" s="14">
        <v>0</v>
      </c>
      <c r="AG875" s="14">
        <v>0</v>
      </c>
      <c r="AH875" s="14">
        <v>0</v>
      </c>
    </row>
    <row r="876" spans="1:34" ht="14.5" x14ac:dyDescent="0.35">
      <c r="A876" s="14" t="s">
        <v>157</v>
      </c>
      <c r="B876" s="14" t="s">
        <v>80</v>
      </c>
      <c r="C876" s="19">
        <f t="shared" si="13"/>
        <v>673839.75</v>
      </c>
      <c r="D876" s="17">
        <v>901481</v>
      </c>
      <c r="E876" s="14">
        <v>881590</v>
      </c>
      <c r="F876" s="14">
        <v>491647</v>
      </c>
      <c r="G876" s="14">
        <v>420641</v>
      </c>
      <c r="H876" s="14">
        <v>406538</v>
      </c>
      <c r="I876" s="14">
        <v>418811</v>
      </c>
      <c r="J876" s="14">
        <v>336429</v>
      </c>
      <c r="K876" s="14">
        <v>349013</v>
      </c>
      <c r="L876" s="14">
        <v>356658</v>
      </c>
      <c r="M876" s="14">
        <v>261009</v>
      </c>
      <c r="N876" s="14">
        <v>263067</v>
      </c>
      <c r="O876" s="14">
        <v>204781</v>
      </c>
      <c r="P876" s="14">
        <v>338507</v>
      </c>
      <c r="Q876" s="14">
        <v>412459</v>
      </c>
      <c r="R876" s="14">
        <v>345365</v>
      </c>
      <c r="S876" s="14">
        <v>0</v>
      </c>
      <c r="T876" s="14">
        <v>0</v>
      </c>
      <c r="U876" s="14">
        <v>0</v>
      </c>
      <c r="V876" s="14">
        <v>0</v>
      </c>
      <c r="W876" s="14">
        <v>0</v>
      </c>
      <c r="X876" s="14">
        <v>0</v>
      </c>
      <c r="Y876" s="14">
        <v>0</v>
      </c>
      <c r="Z876" s="14">
        <v>0</v>
      </c>
      <c r="AA876" s="14">
        <v>138</v>
      </c>
      <c r="AB876" s="14">
        <v>138</v>
      </c>
      <c r="AC876" s="14">
        <v>138</v>
      </c>
      <c r="AD876" s="14">
        <v>0</v>
      </c>
      <c r="AE876" s="14">
        <v>0</v>
      </c>
      <c r="AF876" s="14">
        <v>0</v>
      </c>
      <c r="AG876" s="14">
        <v>0</v>
      </c>
      <c r="AH876" s="14">
        <v>0</v>
      </c>
    </row>
    <row r="877" spans="1:34" ht="14.5" x14ac:dyDescent="0.35">
      <c r="A877" s="14" t="s">
        <v>157</v>
      </c>
      <c r="B877" s="14" t="s">
        <v>81</v>
      </c>
      <c r="C877" s="19">
        <f t="shared" si="13"/>
        <v>39538985</v>
      </c>
      <c r="D877" s="17">
        <v>40424745</v>
      </c>
      <c r="E877" s="14">
        <v>39889660</v>
      </c>
      <c r="F877" s="14">
        <v>39640241</v>
      </c>
      <c r="G877" s="14">
        <v>38201294</v>
      </c>
      <c r="H877" s="14">
        <v>39787005</v>
      </c>
      <c r="I877" s="14">
        <v>39046784</v>
      </c>
      <c r="J877" s="14">
        <v>36000537</v>
      </c>
      <c r="K877" s="14">
        <v>36443874</v>
      </c>
      <c r="L877" s="14">
        <v>35173263</v>
      </c>
      <c r="M877" s="14">
        <v>31935918</v>
      </c>
      <c r="N877" s="14">
        <v>35146248</v>
      </c>
      <c r="O877" s="14">
        <v>37705133</v>
      </c>
      <c r="P877" s="14">
        <v>35089974</v>
      </c>
      <c r="Q877" s="14">
        <v>32669736</v>
      </c>
      <c r="R877" s="14">
        <v>31860022</v>
      </c>
      <c r="S877" s="14">
        <v>40213752</v>
      </c>
      <c r="T877" s="14">
        <v>37667435</v>
      </c>
      <c r="U877" s="14">
        <v>33194888</v>
      </c>
      <c r="V877" s="14">
        <v>32088935</v>
      </c>
      <c r="W877" s="14">
        <v>33875970</v>
      </c>
      <c r="X877" s="14">
        <v>35484916</v>
      </c>
      <c r="Y877" s="14">
        <v>30532130</v>
      </c>
      <c r="Z877" s="14">
        <v>30613520</v>
      </c>
      <c r="AA877" s="14">
        <v>27031524</v>
      </c>
      <c r="AB877" s="14">
        <v>25580408</v>
      </c>
      <c r="AC877" s="14">
        <v>23963993</v>
      </c>
      <c r="AD877" s="14">
        <v>24517727</v>
      </c>
      <c r="AE877" s="14">
        <v>23502471</v>
      </c>
      <c r="AF877" s="14">
        <v>23347543</v>
      </c>
      <c r="AG877" s="14">
        <v>22065204</v>
      </c>
      <c r="AH877" s="14">
        <v>20050686</v>
      </c>
    </row>
    <row r="878" spans="1:34" ht="14.5" x14ac:dyDescent="0.35">
      <c r="A878" s="14" t="s">
        <v>157</v>
      </c>
      <c r="B878" s="14" t="s">
        <v>82</v>
      </c>
      <c r="C878" s="19">
        <f t="shared" si="13"/>
        <v>22917</v>
      </c>
      <c r="D878" s="17">
        <v>0</v>
      </c>
      <c r="E878" s="14">
        <v>0</v>
      </c>
      <c r="F878" s="14">
        <v>46320</v>
      </c>
      <c r="G878" s="14">
        <v>45348</v>
      </c>
      <c r="H878" s="14">
        <v>45402</v>
      </c>
      <c r="I878" s="14">
        <v>10571</v>
      </c>
      <c r="J878" s="14">
        <v>40345</v>
      </c>
      <c r="K878" s="14">
        <v>16694</v>
      </c>
      <c r="L878" s="14">
        <v>145291</v>
      </c>
      <c r="M878" s="14">
        <v>179888</v>
      </c>
      <c r="N878" s="14">
        <v>38246</v>
      </c>
      <c r="O878" s="14">
        <v>37203</v>
      </c>
      <c r="P878" s="14">
        <v>102322</v>
      </c>
      <c r="Q878" s="14">
        <v>343517</v>
      </c>
      <c r="R878" s="14">
        <v>157397</v>
      </c>
      <c r="S878" s="14">
        <v>288121</v>
      </c>
      <c r="T878" s="14">
        <v>202963</v>
      </c>
      <c r="U878" s="14">
        <v>220896</v>
      </c>
      <c r="V878" s="14">
        <v>84752</v>
      </c>
      <c r="W878" s="14">
        <v>0</v>
      </c>
      <c r="X878" s="14">
        <v>0</v>
      </c>
      <c r="Y878" s="14">
        <v>0</v>
      </c>
      <c r="Z878" s="14">
        <v>0</v>
      </c>
      <c r="AA878" s="14">
        <v>0</v>
      </c>
      <c r="AB878" s="14">
        <v>0</v>
      </c>
      <c r="AC878" s="14">
        <v>0</v>
      </c>
      <c r="AD878" s="14">
        <v>6850</v>
      </c>
      <c r="AE878" s="14">
        <v>1049</v>
      </c>
      <c r="AF878" s="14">
        <v>2327</v>
      </c>
      <c r="AG878" s="14">
        <v>7950</v>
      </c>
      <c r="AH878" s="14">
        <v>2047</v>
      </c>
    </row>
    <row r="879" spans="1:34" ht="14.5" x14ac:dyDescent="0.35">
      <c r="A879" s="14" t="s">
        <v>157</v>
      </c>
      <c r="B879" s="14" t="s">
        <v>83</v>
      </c>
      <c r="C879" s="19">
        <f t="shared" si="13"/>
        <v>304497.75</v>
      </c>
      <c r="D879" s="17">
        <v>0</v>
      </c>
      <c r="E879" s="14">
        <v>0</v>
      </c>
      <c r="F879" s="14">
        <v>420591</v>
      </c>
      <c r="G879" s="14">
        <v>797400</v>
      </c>
      <c r="H879" s="14">
        <v>0</v>
      </c>
      <c r="I879" s="14">
        <v>0</v>
      </c>
      <c r="J879" s="14">
        <v>1420798</v>
      </c>
      <c r="K879" s="14">
        <v>1408028</v>
      </c>
      <c r="L879" s="14">
        <v>2452907</v>
      </c>
      <c r="M879" s="14">
        <v>4194868</v>
      </c>
      <c r="N879" s="14">
        <v>1092557</v>
      </c>
      <c r="O879" s="14">
        <v>0</v>
      </c>
      <c r="P879" s="14">
        <v>2815650</v>
      </c>
      <c r="Q879" s="14">
        <v>5512662</v>
      </c>
      <c r="R879" s="14">
        <v>6533132</v>
      </c>
      <c r="S879" s="14">
        <v>0</v>
      </c>
      <c r="T879" s="14">
        <v>0</v>
      </c>
      <c r="U879" s="14">
        <v>132708</v>
      </c>
      <c r="V879" s="14">
        <v>333153</v>
      </c>
      <c r="W879" s="14">
        <v>0</v>
      </c>
      <c r="X879" s="14">
        <v>0</v>
      </c>
      <c r="Y879" s="14">
        <v>0</v>
      </c>
      <c r="Z879" s="14">
        <v>0</v>
      </c>
      <c r="AA879" s="14">
        <v>112896</v>
      </c>
      <c r="AB879" s="14">
        <v>0</v>
      </c>
      <c r="AC879" s="14">
        <v>0</v>
      </c>
      <c r="AD879" s="14">
        <v>0</v>
      </c>
      <c r="AE879" s="14">
        <v>0</v>
      </c>
      <c r="AF879" s="14">
        <v>0</v>
      </c>
      <c r="AG879" s="14">
        <v>0</v>
      </c>
      <c r="AH879" s="14">
        <v>0</v>
      </c>
    </row>
    <row r="880" spans="1:34" ht="14.5" x14ac:dyDescent="0.35">
      <c r="A880" s="14" t="s">
        <v>157</v>
      </c>
      <c r="B880" s="20" t="s">
        <v>84</v>
      </c>
      <c r="C880" s="19">
        <f t="shared" si="13"/>
        <v>39866399.75</v>
      </c>
      <c r="D880" s="17">
        <v>40424745</v>
      </c>
      <c r="E880" s="14">
        <v>39889660</v>
      </c>
      <c r="F880" s="14">
        <v>40107152</v>
      </c>
      <c r="G880" s="14">
        <v>39044042</v>
      </c>
      <c r="H880" s="14">
        <v>39832407</v>
      </c>
      <c r="I880" s="14">
        <v>39057355</v>
      </c>
      <c r="J880" s="14">
        <v>37461680</v>
      </c>
      <c r="K880" s="14">
        <v>37868596</v>
      </c>
      <c r="L880" s="14">
        <v>37771461</v>
      </c>
      <c r="M880" s="14">
        <v>36310674</v>
      </c>
      <c r="N880" s="14">
        <v>36277051</v>
      </c>
      <c r="O880" s="14">
        <v>37742336</v>
      </c>
      <c r="P880" s="14">
        <v>38007946</v>
      </c>
      <c r="Q880" s="14">
        <v>38525915</v>
      </c>
      <c r="R880" s="14">
        <v>38550551</v>
      </c>
      <c r="S880" s="14">
        <v>40501873</v>
      </c>
      <c r="T880" s="14">
        <v>37870398</v>
      </c>
      <c r="U880" s="14">
        <v>33548492</v>
      </c>
      <c r="V880" s="14">
        <v>32506840</v>
      </c>
      <c r="W880" s="14">
        <v>33875970</v>
      </c>
      <c r="X880" s="14">
        <v>35484916</v>
      </c>
      <c r="Y880" s="14">
        <v>30532130</v>
      </c>
      <c r="Z880" s="14">
        <v>30613520</v>
      </c>
      <c r="AA880" s="14">
        <v>27144420</v>
      </c>
      <c r="AB880" s="14">
        <v>25580408</v>
      </c>
      <c r="AC880" s="14">
        <v>23963993</v>
      </c>
      <c r="AD880" s="14">
        <v>24524577</v>
      </c>
      <c r="AE880" s="14">
        <v>23503520</v>
      </c>
      <c r="AF880" s="14">
        <v>23349870</v>
      </c>
      <c r="AG880" s="14">
        <v>22073154</v>
      </c>
      <c r="AH880" s="14">
        <v>20052733</v>
      </c>
    </row>
    <row r="881" spans="1:34" ht="14.5" x14ac:dyDescent="0.35">
      <c r="A881" s="14" t="s">
        <v>157</v>
      </c>
      <c r="B881" s="14" t="s">
        <v>85</v>
      </c>
      <c r="C881" s="19">
        <f t="shared" si="13"/>
        <v>0</v>
      </c>
      <c r="D881" s="17" t="s">
        <v>72</v>
      </c>
      <c r="E881" s="14" t="s">
        <v>72</v>
      </c>
      <c r="F881" s="14" t="s">
        <v>72</v>
      </c>
      <c r="G881" s="14" t="s">
        <v>72</v>
      </c>
      <c r="H881" s="14" t="s">
        <v>72</v>
      </c>
      <c r="I881" s="14" t="s">
        <v>72</v>
      </c>
      <c r="J881" s="14" t="s">
        <v>72</v>
      </c>
      <c r="K881" s="14" t="s">
        <v>72</v>
      </c>
      <c r="L881" s="14" t="s">
        <v>72</v>
      </c>
      <c r="M881" s="14" t="s">
        <v>72</v>
      </c>
      <c r="N881" s="14" t="s">
        <v>72</v>
      </c>
      <c r="O881" s="14" t="s">
        <v>72</v>
      </c>
      <c r="P881" s="14" t="s">
        <v>72</v>
      </c>
      <c r="Q881" s="14" t="s">
        <v>72</v>
      </c>
      <c r="R881" s="14" t="s">
        <v>72</v>
      </c>
      <c r="S881" s="14" t="s">
        <v>72</v>
      </c>
      <c r="T881" s="14" t="s">
        <v>72</v>
      </c>
      <c r="U881" s="14" t="s">
        <v>72</v>
      </c>
      <c r="V881" s="14" t="s">
        <v>72</v>
      </c>
      <c r="W881" s="14" t="s">
        <v>72</v>
      </c>
      <c r="X881" s="14" t="s">
        <v>72</v>
      </c>
      <c r="Y881" s="14" t="s">
        <v>72</v>
      </c>
      <c r="Z881" s="14" t="s">
        <v>72</v>
      </c>
      <c r="AA881" s="14" t="s">
        <v>72</v>
      </c>
      <c r="AB881" s="14" t="s">
        <v>72</v>
      </c>
      <c r="AC881" s="14" t="s">
        <v>72</v>
      </c>
      <c r="AD881" s="14" t="s">
        <v>72</v>
      </c>
      <c r="AE881" s="14" t="s">
        <v>72</v>
      </c>
      <c r="AF881" s="14" t="s">
        <v>72</v>
      </c>
      <c r="AG881" s="14" t="s">
        <v>72</v>
      </c>
      <c r="AH881" s="14" t="s">
        <v>72</v>
      </c>
    </row>
    <row r="882" spans="1:34" ht="14.5" x14ac:dyDescent="0.35">
      <c r="A882" s="14" t="s">
        <v>157</v>
      </c>
      <c r="B882" s="14" t="s">
        <v>86</v>
      </c>
      <c r="C882" s="19">
        <f t="shared" si="13"/>
        <v>0</v>
      </c>
      <c r="D882" s="17" t="s">
        <v>72</v>
      </c>
      <c r="E882" s="14" t="s">
        <v>72</v>
      </c>
      <c r="F882" s="14" t="s">
        <v>72</v>
      </c>
      <c r="G882" s="14" t="s">
        <v>72</v>
      </c>
      <c r="H882" s="14" t="s">
        <v>72</v>
      </c>
      <c r="I882" s="14" t="s">
        <v>72</v>
      </c>
      <c r="J882" s="14" t="s">
        <v>72</v>
      </c>
      <c r="K882" s="14" t="s">
        <v>72</v>
      </c>
      <c r="L882" s="14" t="s">
        <v>72</v>
      </c>
      <c r="M882" s="14" t="s">
        <v>72</v>
      </c>
      <c r="N882" s="14" t="s">
        <v>72</v>
      </c>
      <c r="O882" s="14" t="s">
        <v>72</v>
      </c>
      <c r="P882" s="14" t="s">
        <v>72</v>
      </c>
      <c r="Q882" s="14" t="s">
        <v>72</v>
      </c>
      <c r="R882" s="14" t="s">
        <v>72</v>
      </c>
      <c r="S882" s="14" t="s">
        <v>72</v>
      </c>
      <c r="T882" s="14" t="s">
        <v>72</v>
      </c>
      <c r="U882" s="14" t="s">
        <v>72</v>
      </c>
      <c r="V882" s="14" t="s">
        <v>72</v>
      </c>
      <c r="W882" s="14" t="s">
        <v>72</v>
      </c>
      <c r="X882" s="14" t="s">
        <v>72</v>
      </c>
      <c r="Y882" s="14" t="s">
        <v>72</v>
      </c>
      <c r="Z882" s="14" t="s">
        <v>72</v>
      </c>
      <c r="AA882" s="14" t="s">
        <v>72</v>
      </c>
      <c r="AB882" s="14" t="s">
        <v>72</v>
      </c>
      <c r="AC882" s="14" t="s">
        <v>72</v>
      </c>
      <c r="AD882" s="14" t="s">
        <v>72</v>
      </c>
      <c r="AE882" s="14" t="s">
        <v>72</v>
      </c>
      <c r="AF882" s="14" t="s">
        <v>72</v>
      </c>
      <c r="AG882" s="14" t="s">
        <v>72</v>
      </c>
      <c r="AH882" s="14" t="s">
        <v>72</v>
      </c>
    </row>
    <row r="883" spans="1:34" ht="14.5" x14ac:dyDescent="0.35">
      <c r="A883" s="14" t="s">
        <v>157</v>
      </c>
      <c r="B883" s="14" t="s">
        <v>87</v>
      </c>
      <c r="C883" s="19">
        <f t="shared" si="13"/>
        <v>32738844.5</v>
      </c>
      <c r="D883" s="17">
        <v>33082904</v>
      </c>
      <c r="E883" s="14">
        <v>32328433</v>
      </c>
      <c r="F883" s="14">
        <v>32853973</v>
      </c>
      <c r="G883" s="14">
        <v>32690068</v>
      </c>
      <c r="H883" s="14">
        <v>33433864</v>
      </c>
      <c r="I883" s="14">
        <v>33674330</v>
      </c>
      <c r="J883" s="14">
        <v>32911493</v>
      </c>
      <c r="K883" s="14">
        <v>33160751</v>
      </c>
      <c r="L883" s="14">
        <v>33534643</v>
      </c>
      <c r="M883" s="14">
        <v>32417516</v>
      </c>
      <c r="N883" s="14">
        <v>32317262</v>
      </c>
      <c r="O883" s="14">
        <v>32772555</v>
      </c>
      <c r="P883" s="14">
        <v>33824031</v>
      </c>
      <c r="Q883" s="14">
        <v>34344497</v>
      </c>
      <c r="R883" s="14">
        <v>33329949</v>
      </c>
      <c r="S883" s="14">
        <v>32325814</v>
      </c>
      <c r="T883" s="14">
        <v>31310598</v>
      </c>
      <c r="U883" s="14">
        <v>30131660</v>
      </c>
      <c r="V883" s="14">
        <v>29204272</v>
      </c>
      <c r="W883" s="14">
        <v>28167293</v>
      </c>
      <c r="X883" s="14">
        <v>27791691</v>
      </c>
      <c r="Y883" s="14">
        <v>26253307</v>
      </c>
      <c r="Z883" s="14">
        <v>25037075</v>
      </c>
      <c r="AA883" s="14">
        <v>24219096</v>
      </c>
      <c r="AB883" s="14">
        <v>22574029</v>
      </c>
      <c r="AC883" s="14">
        <v>20659397</v>
      </c>
      <c r="AD883" s="14">
        <v>20036271</v>
      </c>
      <c r="AE883" s="14">
        <v>18498851</v>
      </c>
      <c r="AF883" s="14">
        <v>17696252</v>
      </c>
      <c r="AG883" s="14">
        <v>16625419</v>
      </c>
      <c r="AH883" s="14">
        <v>16351894</v>
      </c>
    </row>
    <row r="884" spans="1:34" ht="14.5" x14ac:dyDescent="0.35">
      <c r="A884" s="14" t="s">
        <v>157</v>
      </c>
      <c r="B884" s="14" t="s">
        <v>88</v>
      </c>
      <c r="C884" s="19">
        <f t="shared" si="13"/>
        <v>4571927.5</v>
      </c>
      <c r="D884" s="17">
        <v>5069698</v>
      </c>
      <c r="E884" s="14">
        <v>4544790</v>
      </c>
      <c r="F884" s="14">
        <v>4818105</v>
      </c>
      <c r="G884" s="14">
        <v>3855117</v>
      </c>
      <c r="H884" s="14">
        <v>2640441</v>
      </c>
      <c r="I884" s="14">
        <v>2305307</v>
      </c>
      <c r="J884" s="14">
        <v>2132911</v>
      </c>
      <c r="K884" s="14">
        <v>2018706</v>
      </c>
      <c r="L884" s="14">
        <v>1613116</v>
      </c>
      <c r="M884" s="14">
        <v>1466514</v>
      </c>
      <c r="N884" s="14">
        <v>1423716</v>
      </c>
      <c r="O884" s="14">
        <v>1479099</v>
      </c>
      <c r="P884" s="14">
        <v>1335965</v>
      </c>
      <c r="Q884" s="14">
        <v>1298905</v>
      </c>
      <c r="R884" s="14">
        <v>1256311</v>
      </c>
      <c r="S884" s="14">
        <v>174816</v>
      </c>
      <c r="T884" s="14">
        <v>2</v>
      </c>
      <c r="U884" s="14">
        <v>0</v>
      </c>
      <c r="V884" s="14">
        <v>0</v>
      </c>
      <c r="W884" s="14">
        <v>0</v>
      </c>
      <c r="X884" s="14">
        <v>0</v>
      </c>
      <c r="Y884" s="14">
        <v>0</v>
      </c>
      <c r="Z884" s="14">
        <v>0</v>
      </c>
      <c r="AA884" s="14">
        <v>0</v>
      </c>
      <c r="AB884" s="14">
        <v>0</v>
      </c>
      <c r="AC884" s="14">
        <v>0</v>
      </c>
      <c r="AD884" s="14">
        <v>0</v>
      </c>
      <c r="AE884" s="14">
        <v>0</v>
      </c>
      <c r="AF884" s="14">
        <v>0</v>
      </c>
      <c r="AG884" s="14">
        <v>0</v>
      </c>
      <c r="AH884" s="14">
        <v>0</v>
      </c>
    </row>
    <row r="885" spans="1:34" ht="14.5" x14ac:dyDescent="0.35">
      <c r="A885" s="14" t="s">
        <v>157</v>
      </c>
      <c r="B885" s="14" t="s">
        <v>89</v>
      </c>
      <c r="C885" s="19">
        <f t="shared" si="13"/>
        <v>102811.5</v>
      </c>
      <c r="D885" s="17">
        <v>81297</v>
      </c>
      <c r="E885" s="14">
        <v>109163</v>
      </c>
      <c r="F885" s="14">
        <v>108185</v>
      </c>
      <c r="G885" s="14">
        <v>112601</v>
      </c>
      <c r="H885" s="14">
        <v>70325</v>
      </c>
      <c r="I885" s="14">
        <v>40053</v>
      </c>
      <c r="J885" s="14">
        <v>31202</v>
      </c>
      <c r="K885" s="14">
        <v>31758</v>
      </c>
      <c r="L885" s="14">
        <v>32159</v>
      </c>
      <c r="M885" s="14">
        <v>32449</v>
      </c>
      <c r="N885" s="14">
        <v>31617</v>
      </c>
      <c r="O885" s="14">
        <v>32000</v>
      </c>
      <c r="P885" s="14">
        <v>32500</v>
      </c>
      <c r="Q885" s="14">
        <v>0</v>
      </c>
      <c r="R885" s="14">
        <v>0</v>
      </c>
      <c r="S885" s="14">
        <v>0</v>
      </c>
      <c r="T885" s="14">
        <v>0</v>
      </c>
      <c r="U885" s="14">
        <v>0</v>
      </c>
      <c r="V885" s="14">
        <v>0</v>
      </c>
      <c r="W885" s="14">
        <v>0</v>
      </c>
      <c r="X885" s="14">
        <v>0</v>
      </c>
      <c r="Y885" s="14">
        <v>0</v>
      </c>
      <c r="Z885" s="14">
        <v>0</v>
      </c>
      <c r="AA885" s="14">
        <v>0</v>
      </c>
      <c r="AB885" s="14">
        <v>0</v>
      </c>
      <c r="AC885" s="14">
        <v>0</v>
      </c>
      <c r="AD885" s="14">
        <v>0</v>
      </c>
      <c r="AE885" s="14">
        <v>0</v>
      </c>
      <c r="AF885" s="14">
        <v>0</v>
      </c>
      <c r="AG885" s="14">
        <v>0</v>
      </c>
      <c r="AH885" s="14">
        <v>0</v>
      </c>
    </row>
    <row r="886" spans="1:34" ht="14.5" x14ac:dyDescent="0.35">
      <c r="A886" s="14" t="s">
        <v>157</v>
      </c>
      <c r="B886" s="14" t="s">
        <v>90</v>
      </c>
      <c r="C886" s="19">
        <f t="shared" si="13"/>
        <v>37413583.5</v>
      </c>
      <c r="D886" s="17">
        <v>38233899</v>
      </c>
      <c r="E886" s="14">
        <v>36982386</v>
      </c>
      <c r="F886" s="14">
        <v>37780263</v>
      </c>
      <c r="G886" s="14">
        <v>36657786</v>
      </c>
      <c r="H886" s="14">
        <v>36144630</v>
      </c>
      <c r="I886" s="14">
        <v>36019690</v>
      </c>
      <c r="J886" s="14">
        <v>35075606</v>
      </c>
      <c r="K886" s="14">
        <v>35211215</v>
      </c>
      <c r="L886" s="14">
        <v>35179918</v>
      </c>
      <c r="M886" s="14">
        <v>33916479</v>
      </c>
      <c r="N886" s="14">
        <v>33772595</v>
      </c>
      <c r="O886" s="14">
        <v>34283654</v>
      </c>
      <c r="P886" s="14">
        <v>35192496</v>
      </c>
      <c r="Q886" s="14">
        <v>35643402</v>
      </c>
      <c r="R886" s="14">
        <v>34586260</v>
      </c>
      <c r="S886" s="14">
        <v>32500630</v>
      </c>
      <c r="T886" s="14">
        <v>31310600</v>
      </c>
      <c r="U886" s="14">
        <v>30131660</v>
      </c>
      <c r="V886" s="14">
        <v>29204272</v>
      </c>
      <c r="W886" s="14">
        <v>28167293</v>
      </c>
      <c r="X886" s="14">
        <v>27791691</v>
      </c>
      <c r="Y886" s="14">
        <v>26253307</v>
      </c>
      <c r="Z886" s="14">
        <v>25037075</v>
      </c>
      <c r="AA886" s="14">
        <v>24219096</v>
      </c>
      <c r="AB886" s="14">
        <v>22574029</v>
      </c>
      <c r="AC886" s="14">
        <v>20659397</v>
      </c>
      <c r="AD886" s="14">
        <v>20036271</v>
      </c>
      <c r="AE886" s="14">
        <v>18498851</v>
      </c>
      <c r="AF886" s="14">
        <v>17696252</v>
      </c>
      <c r="AG886" s="14">
        <v>16625419</v>
      </c>
      <c r="AH886" s="14">
        <v>16351894</v>
      </c>
    </row>
    <row r="887" spans="1:34" ht="14.5" x14ac:dyDescent="0.35">
      <c r="A887" s="14" t="s">
        <v>157</v>
      </c>
      <c r="B887" s="14" t="s">
        <v>91</v>
      </c>
      <c r="C887" s="19">
        <f t="shared" si="13"/>
        <v>147961.5</v>
      </c>
      <c r="D887" s="17">
        <v>106792</v>
      </c>
      <c r="E887" s="14">
        <v>175107</v>
      </c>
      <c r="F887" s="14">
        <v>161998</v>
      </c>
      <c r="G887" s="14">
        <v>147949</v>
      </c>
      <c r="H887" s="14">
        <v>153535</v>
      </c>
      <c r="I887" s="14">
        <v>112143</v>
      </c>
      <c r="J887" s="14">
        <v>105014</v>
      </c>
      <c r="K887" s="14">
        <v>231329</v>
      </c>
      <c r="L887" s="14">
        <v>82568</v>
      </c>
      <c r="M887" s="14">
        <v>74527</v>
      </c>
      <c r="N887" s="14">
        <v>84101</v>
      </c>
      <c r="O887" s="14">
        <v>12870</v>
      </c>
      <c r="P887" s="14">
        <v>47320</v>
      </c>
      <c r="Q887" s="14">
        <v>15370</v>
      </c>
      <c r="R887" s="14">
        <v>893050</v>
      </c>
      <c r="S887" s="14">
        <v>587269</v>
      </c>
      <c r="T887" s="14">
        <v>232503</v>
      </c>
      <c r="U887" s="14">
        <v>232260</v>
      </c>
      <c r="V887" s="14">
        <v>229348</v>
      </c>
      <c r="W887" s="14">
        <v>224469</v>
      </c>
      <c r="X887" s="14">
        <v>202873</v>
      </c>
      <c r="Y887" s="14">
        <v>244027</v>
      </c>
      <c r="Z887" s="14">
        <v>247885</v>
      </c>
      <c r="AA887" s="14">
        <v>229913</v>
      </c>
      <c r="AB887" s="14">
        <v>227065</v>
      </c>
      <c r="AC887" s="14">
        <v>213040</v>
      </c>
      <c r="AD887" s="14">
        <v>201650</v>
      </c>
      <c r="AE887" s="14">
        <v>197379</v>
      </c>
      <c r="AF887" s="14">
        <v>144569</v>
      </c>
      <c r="AG887" s="14">
        <v>122803</v>
      </c>
      <c r="AH887" s="14">
        <v>34836</v>
      </c>
    </row>
    <row r="888" spans="1:34" ht="14.5" x14ac:dyDescent="0.35">
      <c r="A888" s="14" t="s">
        <v>157</v>
      </c>
      <c r="B888" s="14" t="s">
        <v>92</v>
      </c>
      <c r="C888" s="19">
        <f t="shared" si="13"/>
        <v>2249.25</v>
      </c>
      <c r="D888" s="17">
        <v>0</v>
      </c>
      <c r="E888" s="14">
        <v>0</v>
      </c>
      <c r="F888" s="14">
        <v>8694</v>
      </c>
      <c r="G888" s="14">
        <v>303</v>
      </c>
      <c r="H888" s="14">
        <v>107</v>
      </c>
      <c r="I888" s="14">
        <v>0</v>
      </c>
      <c r="J888" s="14">
        <v>766</v>
      </c>
      <c r="K888" s="14">
        <v>3347</v>
      </c>
      <c r="L888" s="14">
        <v>2254</v>
      </c>
      <c r="M888" s="14">
        <v>8983</v>
      </c>
      <c r="N888" s="14">
        <v>37613</v>
      </c>
      <c r="O888" s="14">
        <v>71843</v>
      </c>
      <c r="P888" s="14">
        <v>66761</v>
      </c>
      <c r="Q888" s="14">
        <v>43112</v>
      </c>
      <c r="R888" s="14">
        <v>66846</v>
      </c>
      <c r="S888" s="14">
        <v>42720</v>
      </c>
      <c r="T888" s="14">
        <v>14948</v>
      </c>
      <c r="U888" s="14">
        <v>0</v>
      </c>
      <c r="V888" s="14">
        <v>0</v>
      </c>
      <c r="W888" s="14">
        <v>0</v>
      </c>
      <c r="X888" s="14">
        <v>0</v>
      </c>
      <c r="Y888" s="14">
        <v>0</v>
      </c>
      <c r="Z888" s="14">
        <v>0</v>
      </c>
      <c r="AA888" s="14">
        <v>0</v>
      </c>
      <c r="AB888" s="14">
        <v>0</v>
      </c>
      <c r="AC888" s="14">
        <v>0</v>
      </c>
      <c r="AD888" s="14">
        <v>0</v>
      </c>
      <c r="AE888" s="14">
        <v>0</v>
      </c>
      <c r="AF888" s="14">
        <v>0</v>
      </c>
      <c r="AG888" s="14">
        <v>0</v>
      </c>
      <c r="AH888" s="14">
        <v>0</v>
      </c>
    </row>
    <row r="889" spans="1:34" ht="14.5" x14ac:dyDescent="0.35">
      <c r="A889" s="14" t="s">
        <v>157</v>
      </c>
      <c r="B889" s="14" t="s">
        <v>93</v>
      </c>
      <c r="C889" s="19">
        <f t="shared" si="13"/>
        <v>2019370.25</v>
      </c>
      <c r="D889" s="17">
        <v>2129409</v>
      </c>
      <c r="E889" s="14">
        <v>2005329</v>
      </c>
      <c r="F889" s="14">
        <v>1948617</v>
      </c>
      <c r="G889" s="14">
        <v>1994126</v>
      </c>
      <c r="H889" s="14">
        <v>1886427</v>
      </c>
      <c r="I889" s="14">
        <v>1796426</v>
      </c>
      <c r="J889" s="14">
        <v>1826385</v>
      </c>
      <c r="K889" s="14">
        <v>1891534</v>
      </c>
      <c r="L889" s="14">
        <v>1905132</v>
      </c>
      <c r="M889" s="14">
        <v>2095822</v>
      </c>
      <c r="N889" s="14">
        <v>2086395</v>
      </c>
      <c r="O889" s="14">
        <v>2182409</v>
      </c>
      <c r="P889" s="14">
        <v>2241779</v>
      </c>
      <c r="Q889" s="14">
        <v>2255959</v>
      </c>
      <c r="R889" s="14">
        <v>2242534</v>
      </c>
      <c r="S889" s="14">
        <v>2172204</v>
      </c>
      <c r="T889" s="14">
        <v>2294315</v>
      </c>
      <c r="U889" s="14">
        <v>2212511</v>
      </c>
      <c r="V889" s="14">
        <v>2190602</v>
      </c>
      <c r="W889" s="14">
        <v>2202780</v>
      </c>
      <c r="X889" s="14">
        <v>2161728</v>
      </c>
      <c r="Y889" s="14">
        <v>2059628</v>
      </c>
      <c r="Z889" s="14">
        <v>1780329</v>
      </c>
      <c r="AA889" s="14">
        <v>1826046</v>
      </c>
      <c r="AB889" s="14">
        <v>1752234</v>
      </c>
      <c r="AC889" s="14">
        <v>1576834</v>
      </c>
      <c r="AD889" s="14">
        <v>1522082</v>
      </c>
      <c r="AE889" s="14">
        <v>1480530</v>
      </c>
      <c r="AF889" s="14">
        <v>1398955</v>
      </c>
      <c r="AG889" s="14">
        <v>1276579</v>
      </c>
      <c r="AH889" s="14">
        <v>1241448</v>
      </c>
    </row>
    <row r="890" spans="1:34" ht="14.5" x14ac:dyDescent="0.35">
      <c r="A890" s="14" t="s">
        <v>157</v>
      </c>
      <c r="B890" s="14" t="s">
        <v>94</v>
      </c>
      <c r="C890" s="19">
        <f t="shared" si="13"/>
        <v>105534.5</v>
      </c>
      <c r="D890" s="17">
        <v>-85680</v>
      </c>
      <c r="E890" s="14">
        <v>56360</v>
      </c>
      <c r="F890" s="14">
        <v>207580</v>
      </c>
      <c r="G890" s="14">
        <v>243878</v>
      </c>
      <c r="H890" s="14">
        <v>439827</v>
      </c>
      <c r="I890" s="14">
        <v>551121</v>
      </c>
      <c r="J890" s="14">
        <v>453909</v>
      </c>
      <c r="K890" s="14">
        <v>531171</v>
      </c>
      <c r="L890" s="14">
        <v>601589</v>
      </c>
      <c r="M890" s="14">
        <v>214863</v>
      </c>
      <c r="N890" s="14">
        <v>296347</v>
      </c>
      <c r="O890" s="14">
        <v>309049</v>
      </c>
      <c r="P890" s="14">
        <v>459590</v>
      </c>
      <c r="Q890" s="14">
        <v>568071</v>
      </c>
      <c r="R890" s="14">
        <v>0</v>
      </c>
      <c r="S890" s="14">
        <v>0</v>
      </c>
      <c r="T890" s="14">
        <v>0</v>
      </c>
      <c r="U890" s="14">
        <v>0</v>
      </c>
      <c r="V890" s="14">
        <v>0</v>
      </c>
      <c r="W890" s="14">
        <v>0</v>
      </c>
      <c r="X890" s="14">
        <v>0</v>
      </c>
      <c r="Y890" s="14">
        <v>0</v>
      </c>
      <c r="Z890" s="14">
        <v>0</v>
      </c>
      <c r="AA890" s="14">
        <v>0</v>
      </c>
      <c r="AB890" s="14">
        <v>0</v>
      </c>
      <c r="AC890" s="14">
        <v>0</v>
      </c>
      <c r="AD890" s="14">
        <v>0</v>
      </c>
      <c r="AE890" s="14">
        <v>0</v>
      </c>
      <c r="AF890" s="14">
        <v>0</v>
      </c>
      <c r="AG890" s="14">
        <v>0</v>
      </c>
      <c r="AH890" s="14">
        <v>0</v>
      </c>
    </row>
    <row r="891" spans="1:34" ht="14.5" x14ac:dyDescent="0.35">
      <c r="A891" s="14" t="s">
        <v>157</v>
      </c>
      <c r="B891" s="14" t="s">
        <v>95</v>
      </c>
      <c r="C891" s="19">
        <f t="shared" si="13"/>
        <v>177701</v>
      </c>
      <c r="D891" s="17">
        <v>40326</v>
      </c>
      <c r="E891" s="14">
        <v>670478</v>
      </c>
      <c r="F891" s="14">
        <v>0</v>
      </c>
      <c r="G891" s="14">
        <v>0</v>
      </c>
      <c r="H891" s="14">
        <v>1207881</v>
      </c>
      <c r="I891" s="14">
        <v>577975</v>
      </c>
      <c r="J891" s="14">
        <v>0</v>
      </c>
      <c r="K891" s="14">
        <v>0</v>
      </c>
      <c r="L891" s="14">
        <v>0</v>
      </c>
      <c r="M891" s="14">
        <v>0</v>
      </c>
      <c r="N891" s="14">
        <v>0</v>
      </c>
      <c r="O891" s="14">
        <v>882511</v>
      </c>
      <c r="P891" s="14">
        <v>0</v>
      </c>
      <c r="Q891" s="14">
        <v>0</v>
      </c>
      <c r="R891" s="14">
        <v>0</v>
      </c>
      <c r="S891" s="14">
        <v>4235393</v>
      </c>
      <c r="T891" s="14">
        <v>2704100</v>
      </c>
      <c r="U891" s="14">
        <v>0</v>
      </c>
      <c r="V891" s="14">
        <v>0</v>
      </c>
      <c r="W891" s="14">
        <v>2703023</v>
      </c>
      <c r="X891" s="14">
        <v>4327311</v>
      </c>
      <c r="Y891" s="14">
        <v>1014149</v>
      </c>
      <c r="Z891" s="14">
        <v>2648205</v>
      </c>
      <c r="AA891" s="14">
        <v>0</v>
      </c>
      <c r="AB891" s="14">
        <v>223640</v>
      </c>
      <c r="AC891" s="14">
        <v>709299</v>
      </c>
      <c r="AD891" s="14">
        <v>2052793</v>
      </c>
      <c r="AE891" s="14">
        <v>2661460</v>
      </c>
      <c r="AF891" s="14">
        <v>3436069</v>
      </c>
      <c r="AG891" s="14">
        <v>3452082</v>
      </c>
      <c r="AH891" s="14">
        <v>1734196</v>
      </c>
    </row>
    <row r="892" spans="1:34" ht="14.5" x14ac:dyDescent="0.35">
      <c r="A892" s="14" t="s">
        <v>157</v>
      </c>
      <c r="B892" s="20" t="s">
        <v>96</v>
      </c>
      <c r="C892" s="19">
        <f t="shared" si="13"/>
        <v>39866399.75</v>
      </c>
      <c r="D892" s="17">
        <v>40424745</v>
      </c>
      <c r="E892" s="14">
        <v>39889660</v>
      </c>
      <c r="F892" s="14">
        <v>40107152</v>
      </c>
      <c r="G892" s="14">
        <v>39044042</v>
      </c>
      <c r="H892" s="14">
        <v>39832407</v>
      </c>
      <c r="I892" s="14">
        <v>39057355</v>
      </c>
      <c r="J892" s="14">
        <v>37461680</v>
      </c>
      <c r="K892" s="14">
        <v>37868596</v>
      </c>
      <c r="L892" s="14">
        <v>37771461</v>
      </c>
      <c r="M892" s="14">
        <v>36310674</v>
      </c>
      <c r="N892" s="14">
        <v>36277051</v>
      </c>
      <c r="O892" s="14">
        <v>37742336</v>
      </c>
      <c r="P892" s="14">
        <v>38007946</v>
      </c>
      <c r="Q892" s="14">
        <v>38525915</v>
      </c>
      <c r="R892" s="14">
        <v>38550551</v>
      </c>
      <c r="S892" s="14">
        <v>40501873</v>
      </c>
      <c r="T892" s="14">
        <v>37870398</v>
      </c>
      <c r="U892" s="14">
        <v>33548492</v>
      </c>
      <c r="V892" s="14">
        <v>32506840</v>
      </c>
      <c r="W892" s="14">
        <v>33875970</v>
      </c>
      <c r="X892" s="14">
        <v>35484916</v>
      </c>
      <c r="Y892" s="14">
        <v>30532130</v>
      </c>
      <c r="Z892" s="14">
        <v>30613520</v>
      </c>
      <c r="AA892" s="14">
        <v>27144420</v>
      </c>
      <c r="AB892" s="14">
        <v>25580408</v>
      </c>
      <c r="AC892" s="14">
        <v>23963993</v>
      </c>
      <c r="AD892" s="14">
        <v>24524577</v>
      </c>
      <c r="AE892" s="14">
        <v>23503520</v>
      </c>
      <c r="AF892" s="14">
        <v>23349870</v>
      </c>
      <c r="AG892" s="14">
        <v>22073154</v>
      </c>
      <c r="AH892" s="14">
        <v>20052733</v>
      </c>
    </row>
    <row r="893" spans="1:34" ht="14.5" x14ac:dyDescent="0.35">
      <c r="A893" s="14" t="s">
        <v>157</v>
      </c>
      <c r="B893" s="14" t="s">
        <v>97</v>
      </c>
      <c r="C893" s="19">
        <f t="shared" si="13"/>
        <v>-126796.75</v>
      </c>
      <c r="D893" s="17">
        <v>40326</v>
      </c>
      <c r="E893" s="14">
        <v>670478</v>
      </c>
      <c r="F893" s="14">
        <v>-420591</v>
      </c>
      <c r="G893" s="14">
        <v>-797400</v>
      </c>
      <c r="H893" s="14">
        <v>1207881</v>
      </c>
      <c r="I893" s="14">
        <v>577975</v>
      </c>
      <c r="J893" s="14">
        <v>-1420798</v>
      </c>
      <c r="K893" s="14">
        <v>-1408028</v>
      </c>
      <c r="L893" s="14">
        <v>-2452907</v>
      </c>
      <c r="M893" s="14">
        <v>-4194868</v>
      </c>
      <c r="N893" s="14">
        <v>-1092557</v>
      </c>
      <c r="O893" s="14">
        <v>882511</v>
      </c>
      <c r="P893" s="14">
        <v>-2815650</v>
      </c>
      <c r="Q893" s="14">
        <v>-5512662</v>
      </c>
      <c r="R893" s="14">
        <v>-6533132</v>
      </c>
      <c r="S893" s="14">
        <v>4235393</v>
      </c>
      <c r="T893" s="14">
        <v>2704100</v>
      </c>
      <c r="U893" s="14">
        <v>-132708</v>
      </c>
      <c r="V893" s="14">
        <v>-333153</v>
      </c>
      <c r="W893" s="14">
        <v>2703023</v>
      </c>
      <c r="X893" s="14">
        <v>4327311</v>
      </c>
      <c r="Y893" s="14">
        <v>1014149</v>
      </c>
      <c r="Z893" s="14">
        <v>2648205</v>
      </c>
      <c r="AA893" s="14">
        <v>-112896</v>
      </c>
      <c r="AB893" s="14">
        <v>223640</v>
      </c>
      <c r="AC893" s="14">
        <v>709299</v>
      </c>
      <c r="AD893" s="14">
        <v>2052793</v>
      </c>
      <c r="AE893" s="14">
        <v>2661460</v>
      </c>
      <c r="AF893" s="14">
        <v>3436069</v>
      </c>
      <c r="AG893" s="14">
        <v>3452082</v>
      </c>
      <c r="AH893" s="14">
        <v>1734196</v>
      </c>
    </row>
    <row r="894" spans="1:34" ht="14.5" x14ac:dyDescent="0.35">
      <c r="A894" s="14" t="s">
        <v>157</v>
      </c>
      <c r="B894" s="14" t="s">
        <v>98</v>
      </c>
      <c r="C894" s="19">
        <f t="shared" si="13"/>
        <v>0.99749999999999994</v>
      </c>
      <c r="D894" s="17">
        <v>1</v>
      </c>
      <c r="E894" s="14">
        <v>1.02</v>
      </c>
      <c r="F894" s="14">
        <v>0.99</v>
      </c>
      <c r="G894" s="14">
        <v>0.98</v>
      </c>
      <c r="H894" s="14">
        <v>1.03</v>
      </c>
      <c r="I894" s="14">
        <v>1.02</v>
      </c>
      <c r="J894" s="14">
        <v>0.96</v>
      </c>
      <c r="K894" s="14">
        <v>0.96</v>
      </c>
      <c r="L894" s="14">
        <v>0.94</v>
      </c>
      <c r="M894" s="14">
        <v>0.88</v>
      </c>
      <c r="N894" s="14">
        <v>0.97</v>
      </c>
      <c r="O894" s="14">
        <v>1.02</v>
      </c>
      <c r="P894" s="14">
        <v>0.93</v>
      </c>
      <c r="Q894" s="14">
        <v>0.86</v>
      </c>
      <c r="R894" s="14">
        <v>0.83</v>
      </c>
      <c r="S894" s="14">
        <v>1.1200000000000001</v>
      </c>
      <c r="T894" s="14">
        <v>1.08</v>
      </c>
      <c r="U894" s="14">
        <v>1</v>
      </c>
      <c r="V894" s="14">
        <v>0.99</v>
      </c>
      <c r="W894" s="14">
        <v>1.0900000000000001</v>
      </c>
      <c r="X894" s="14">
        <v>1.1399999999999999</v>
      </c>
      <c r="Y894" s="14">
        <v>1.03</v>
      </c>
      <c r="Z894" s="14">
        <v>1.0900000000000001</v>
      </c>
      <c r="AA894" s="14">
        <v>1</v>
      </c>
      <c r="AB894" s="14">
        <v>1.01</v>
      </c>
      <c r="AC894" s="14">
        <v>1.03</v>
      </c>
      <c r="AD894" s="14">
        <v>1.0900000000000001</v>
      </c>
      <c r="AE894" s="14">
        <v>1.1299999999999999</v>
      </c>
      <c r="AF894" s="14">
        <v>1.17</v>
      </c>
      <c r="AG894" s="14">
        <v>1.19</v>
      </c>
      <c r="AH894" s="14">
        <v>1.0900000000000001</v>
      </c>
    </row>
    <row r="895" spans="1:34" ht="14.5" x14ac:dyDescent="0.35">
      <c r="A895" s="14" t="s">
        <v>157</v>
      </c>
      <c r="B895" s="14" t="s">
        <v>99</v>
      </c>
      <c r="C895" s="19">
        <f t="shared" si="13"/>
        <v>0</v>
      </c>
    </row>
    <row r="896" spans="1:34" ht="14.5" x14ac:dyDescent="0.35">
      <c r="A896" s="14" t="s">
        <v>157</v>
      </c>
      <c r="B896" s="14" t="s">
        <v>35</v>
      </c>
      <c r="C896" s="19">
        <f t="shared" si="13"/>
        <v>0</v>
      </c>
      <c r="D896" s="17" t="s">
        <v>100</v>
      </c>
      <c r="E896" s="14" t="s">
        <v>101</v>
      </c>
      <c r="F896" s="14" t="s">
        <v>102</v>
      </c>
      <c r="G896" s="14" t="s">
        <v>103</v>
      </c>
      <c r="H896" s="14" t="s">
        <v>104</v>
      </c>
      <c r="I896" s="14" t="s">
        <v>105</v>
      </c>
      <c r="J896" s="14" t="s">
        <v>106</v>
      </c>
      <c r="K896" s="14" t="s">
        <v>107</v>
      </c>
      <c r="L896" s="14" t="s">
        <v>108</v>
      </c>
      <c r="M896" s="14" t="s">
        <v>109</v>
      </c>
      <c r="N896" s="14" t="s">
        <v>110</v>
      </c>
      <c r="O896" s="14" t="s">
        <v>111</v>
      </c>
      <c r="P896" s="14" t="s">
        <v>112</v>
      </c>
      <c r="Q896" s="14" t="s">
        <v>113</v>
      </c>
      <c r="R896" s="14" t="s">
        <v>114</v>
      </c>
      <c r="S896" s="14" t="s">
        <v>115</v>
      </c>
      <c r="T896" s="14" t="s">
        <v>116</v>
      </c>
      <c r="U896" s="14" t="s">
        <v>117</v>
      </c>
      <c r="V896" s="14" t="s">
        <v>118</v>
      </c>
      <c r="W896" s="14" t="s">
        <v>119</v>
      </c>
      <c r="X896" s="14" t="s">
        <v>120</v>
      </c>
      <c r="Y896" s="14" t="s">
        <v>121</v>
      </c>
      <c r="Z896" s="14" t="s">
        <v>122</v>
      </c>
      <c r="AA896" s="14" t="s">
        <v>123</v>
      </c>
      <c r="AB896" s="14" t="s">
        <v>124</v>
      </c>
      <c r="AC896" s="14" t="s">
        <v>125</v>
      </c>
      <c r="AD896" s="14" t="s">
        <v>126</v>
      </c>
      <c r="AE896" s="14" t="s">
        <v>127</v>
      </c>
      <c r="AF896" s="14" t="s">
        <v>128</v>
      </c>
      <c r="AG896" s="14" t="s">
        <v>129</v>
      </c>
      <c r="AH896" s="14" t="s">
        <v>130</v>
      </c>
    </row>
    <row r="897" spans="1:34" ht="14.5" x14ac:dyDescent="0.35">
      <c r="B897" s="14" t="s">
        <v>158</v>
      </c>
      <c r="C897" s="19">
        <f t="shared" si="13"/>
        <v>0</v>
      </c>
    </row>
    <row r="898" spans="1:34" ht="14.5" x14ac:dyDescent="0.35">
      <c r="A898" s="14" t="s">
        <v>158</v>
      </c>
      <c r="B898" s="14" t="s">
        <v>38</v>
      </c>
      <c r="C898" s="19">
        <f t="shared" si="13"/>
        <v>0</v>
      </c>
    </row>
    <row r="899" spans="1:34" ht="14.5" x14ac:dyDescent="0.35">
      <c r="A899" s="14" t="s">
        <v>158</v>
      </c>
      <c r="B899" s="14" t="s">
        <v>39</v>
      </c>
      <c r="C899" s="19">
        <f t="shared" si="13"/>
        <v>0</v>
      </c>
      <c r="D899" s="17" t="s">
        <v>40</v>
      </c>
      <c r="E899" s="14" t="s">
        <v>41</v>
      </c>
      <c r="F899" s="14" t="s">
        <v>42</v>
      </c>
      <c r="G899" s="14" t="s">
        <v>43</v>
      </c>
      <c r="H899" s="14" t="s">
        <v>44</v>
      </c>
      <c r="I899" s="14" t="s">
        <v>45</v>
      </c>
      <c r="J899" s="14" t="s">
        <v>46</v>
      </c>
      <c r="K899" s="14" t="s">
        <v>47</v>
      </c>
      <c r="L899" s="14" t="s">
        <v>48</v>
      </c>
      <c r="M899" s="14" t="s">
        <v>49</v>
      </c>
      <c r="N899" s="14" t="s">
        <v>50</v>
      </c>
      <c r="O899" s="14" t="s">
        <v>51</v>
      </c>
      <c r="P899" s="14" t="s">
        <v>52</v>
      </c>
      <c r="Q899" s="14" t="s">
        <v>53</v>
      </c>
      <c r="R899" s="14" t="s">
        <v>54</v>
      </c>
      <c r="S899" s="14" t="s">
        <v>55</v>
      </c>
      <c r="T899" s="14" t="s">
        <v>56</v>
      </c>
      <c r="U899" s="14" t="s">
        <v>57</v>
      </c>
      <c r="V899" s="14" t="s">
        <v>58</v>
      </c>
      <c r="W899" s="14" t="s">
        <v>59</v>
      </c>
      <c r="X899" s="14" t="s">
        <v>60</v>
      </c>
      <c r="Y899" s="14" t="s">
        <v>61</v>
      </c>
      <c r="Z899" s="14" t="s">
        <v>62</v>
      </c>
      <c r="AA899" s="14" t="s">
        <v>63</v>
      </c>
      <c r="AB899" s="14" t="s">
        <v>64</v>
      </c>
      <c r="AC899" s="14" t="s">
        <v>65</v>
      </c>
      <c r="AD899" s="14" t="s">
        <v>66</v>
      </c>
      <c r="AE899" s="14" t="s">
        <v>67</v>
      </c>
      <c r="AF899" s="14" t="s">
        <v>68</v>
      </c>
      <c r="AG899" s="14" t="s">
        <v>69</v>
      </c>
      <c r="AH899" s="14" t="s">
        <v>70</v>
      </c>
    </row>
    <row r="900" spans="1:34" ht="14.5" x14ac:dyDescent="0.35">
      <c r="A900" s="14" t="s">
        <v>158</v>
      </c>
      <c r="B900" s="14" t="s">
        <v>71</v>
      </c>
      <c r="C900" s="19">
        <f t="shared" si="13"/>
        <v>0</v>
      </c>
      <c r="D900" s="17" t="s">
        <v>72</v>
      </c>
      <c r="E900" s="14" t="s">
        <v>72</v>
      </c>
      <c r="F900" s="14" t="s">
        <v>72</v>
      </c>
      <c r="G900" s="14" t="s">
        <v>72</v>
      </c>
      <c r="H900" s="14" t="s">
        <v>72</v>
      </c>
      <c r="I900" s="14" t="s">
        <v>72</v>
      </c>
      <c r="J900" s="14" t="s">
        <v>72</v>
      </c>
      <c r="K900" s="14" t="s">
        <v>72</v>
      </c>
      <c r="L900" s="14" t="s">
        <v>72</v>
      </c>
      <c r="M900" s="14" t="s">
        <v>72</v>
      </c>
      <c r="N900" s="14" t="s">
        <v>72</v>
      </c>
      <c r="O900" s="14" t="s">
        <v>72</v>
      </c>
      <c r="P900" s="14" t="s">
        <v>72</v>
      </c>
      <c r="Q900" s="14" t="s">
        <v>72</v>
      </c>
      <c r="R900" s="14" t="s">
        <v>72</v>
      </c>
      <c r="S900" s="14" t="s">
        <v>72</v>
      </c>
      <c r="T900" s="14" t="s">
        <v>72</v>
      </c>
      <c r="U900" s="14" t="s">
        <v>72</v>
      </c>
      <c r="V900" s="14" t="s">
        <v>72</v>
      </c>
      <c r="W900" s="14" t="s">
        <v>72</v>
      </c>
      <c r="X900" s="14" t="s">
        <v>72</v>
      </c>
      <c r="Y900" s="14" t="s">
        <v>72</v>
      </c>
      <c r="Z900" s="14" t="s">
        <v>72</v>
      </c>
      <c r="AA900" s="14" t="s">
        <v>72</v>
      </c>
      <c r="AB900" s="14" t="s">
        <v>72</v>
      </c>
      <c r="AC900" s="14" t="s">
        <v>72</v>
      </c>
      <c r="AD900" s="14" t="s">
        <v>72</v>
      </c>
      <c r="AE900" s="14" t="s">
        <v>72</v>
      </c>
      <c r="AF900" s="14" t="s">
        <v>72</v>
      </c>
      <c r="AG900" s="14" t="s">
        <v>72</v>
      </c>
      <c r="AH900" s="14" t="s">
        <v>72</v>
      </c>
    </row>
    <row r="901" spans="1:34" ht="14.5" x14ac:dyDescent="0.35">
      <c r="A901" s="14" t="s">
        <v>158</v>
      </c>
      <c r="B901" s="14" t="s">
        <v>73</v>
      </c>
      <c r="C901" s="19">
        <f t="shared" si="13"/>
        <v>0</v>
      </c>
      <c r="D901" s="17" t="s">
        <v>72</v>
      </c>
      <c r="E901" s="14" t="s">
        <v>72</v>
      </c>
      <c r="F901" s="14" t="s">
        <v>72</v>
      </c>
      <c r="G901" s="14" t="s">
        <v>72</v>
      </c>
      <c r="H901" s="14" t="s">
        <v>72</v>
      </c>
      <c r="I901" s="14" t="s">
        <v>72</v>
      </c>
      <c r="J901" s="14" t="s">
        <v>72</v>
      </c>
      <c r="K901" s="14" t="s">
        <v>72</v>
      </c>
      <c r="L901" s="14" t="s">
        <v>72</v>
      </c>
      <c r="M901" s="14" t="s">
        <v>72</v>
      </c>
      <c r="N901" s="14" t="s">
        <v>72</v>
      </c>
      <c r="O901" s="14" t="s">
        <v>72</v>
      </c>
      <c r="P901" s="14" t="s">
        <v>72</v>
      </c>
      <c r="Q901" s="14" t="s">
        <v>72</v>
      </c>
      <c r="R901" s="14" t="s">
        <v>72</v>
      </c>
      <c r="S901" s="14" t="s">
        <v>72</v>
      </c>
      <c r="T901" s="14" t="s">
        <v>72</v>
      </c>
      <c r="U901" s="14" t="s">
        <v>72</v>
      </c>
      <c r="V901" s="14" t="s">
        <v>72</v>
      </c>
      <c r="W901" s="14" t="s">
        <v>72</v>
      </c>
      <c r="X901" s="14" t="s">
        <v>72</v>
      </c>
      <c r="Y901" s="14" t="s">
        <v>72</v>
      </c>
      <c r="Z901" s="14" t="s">
        <v>72</v>
      </c>
      <c r="AA901" s="14" t="s">
        <v>72</v>
      </c>
      <c r="AB901" s="14" t="s">
        <v>72</v>
      </c>
      <c r="AC901" s="14" t="s">
        <v>72</v>
      </c>
      <c r="AD901" s="14" t="s">
        <v>72</v>
      </c>
      <c r="AE901" s="14" t="s">
        <v>72</v>
      </c>
      <c r="AF901" s="14" t="s">
        <v>72</v>
      </c>
      <c r="AG901" s="14" t="s">
        <v>72</v>
      </c>
      <c r="AH901" s="14" t="s">
        <v>72</v>
      </c>
    </row>
    <row r="902" spans="1:34" ht="14.5" x14ac:dyDescent="0.35">
      <c r="A902" s="14" t="s">
        <v>158</v>
      </c>
      <c r="B902" s="14" t="s">
        <v>74</v>
      </c>
      <c r="C902" s="19">
        <f t="shared" si="13"/>
        <v>956390</v>
      </c>
      <c r="D902" s="17">
        <v>499085</v>
      </c>
      <c r="E902" s="14">
        <v>934967</v>
      </c>
      <c r="F902" s="14">
        <v>1416634</v>
      </c>
      <c r="G902" s="14">
        <v>974874</v>
      </c>
      <c r="H902" s="14">
        <v>1061931</v>
      </c>
      <c r="I902" s="14">
        <v>1694535</v>
      </c>
      <c r="J902" s="14">
        <v>2085585</v>
      </c>
      <c r="K902" s="14">
        <v>2266903</v>
      </c>
      <c r="L902" s="14">
        <v>2016722</v>
      </c>
      <c r="M902" s="14">
        <v>2994495</v>
      </c>
      <c r="N902" s="14">
        <v>3979333</v>
      </c>
      <c r="O902" s="14">
        <v>3788395</v>
      </c>
      <c r="P902" s="14">
        <v>4348148</v>
      </c>
      <c r="Q902" s="14">
        <v>4887753</v>
      </c>
      <c r="R902" s="14">
        <v>4574520</v>
      </c>
      <c r="S902" s="14">
        <v>5638000</v>
      </c>
      <c r="T902" s="14">
        <v>6169110</v>
      </c>
      <c r="U902" s="14">
        <v>6231573</v>
      </c>
      <c r="V902" s="14">
        <v>12276456</v>
      </c>
      <c r="W902" s="14">
        <v>13095085</v>
      </c>
      <c r="X902" s="14">
        <v>12701500</v>
      </c>
      <c r="Y902" s="14">
        <v>13875659</v>
      </c>
      <c r="Z902" s="14">
        <v>14237580</v>
      </c>
      <c r="AA902" s="14">
        <v>14264333</v>
      </c>
      <c r="AB902" s="14">
        <v>15418562</v>
      </c>
      <c r="AC902" s="14">
        <v>13936033</v>
      </c>
      <c r="AD902" s="14">
        <v>11888117</v>
      </c>
      <c r="AE902" s="14">
        <v>14586006</v>
      </c>
      <c r="AF902" s="14">
        <v>13451183</v>
      </c>
      <c r="AG902" s="14">
        <v>12705147</v>
      </c>
      <c r="AH902" s="14">
        <v>10810155</v>
      </c>
    </row>
    <row r="903" spans="1:34" ht="14.5" x14ac:dyDescent="0.35">
      <c r="A903" s="14" t="s">
        <v>158</v>
      </c>
      <c r="B903" s="14" t="s">
        <v>75</v>
      </c>
      <c r="C903" s="19">
        <f t="shared" si="13"/>
        <v>16176422.75</v>
      </c>
      <c r="D903" s="17">
        <v>15764558</v>
      </c>
      <c r="E903" s="14">
        <v>16997461</v>
      </c>
      <c r="F903" s="14">
        <v>15570870</v>
      </c>
      <c r="G903" s="14">
        <v>16372802</v>
      </c>
      <c r="H903" s="14">
        <v>18113417</v>
      </c>
      <c r="I903" s="14">
        <v>18216665</v>
      </c>
      <c r="J903" s="14">
        <v>17352588</v>
      </c>
      <c r="K903" s="14">
        <v>17411467</v>
      </c>
      <c r="L903" s="14">
        <v>17127994</v>
      </c>
      <c r="M903" s="14">
        <v>17020036</v>
      </c>
      <c r="N903" s="14">
        <v>18163323</v>
      </c>
      <c r="O903" s="14">
        <v>16314225</v>
      </c>
      <c r="P903" s="14">
        <v>18471030</v>
      </c>
      <c r="Q903" s="14">
        <v>18236975</v>
      </c>
      <c r="R903" s="14">
        <v>17297320</v>
      </c>
      <c r="S903" s="14">
        <v>18438390</v>
      </c>
      <c r="T903" s="14">
        <v>17315007</v>
      </c>
      <c r="U903" s="14">
        <v>15013888</v>
      </c>
      <c r="V903" s="14">
        <v>3385159</v>
      </c>
      <c r="W903" s="14">
        <v>1574033</v>
      </c>
      <c r="X903" s="14">
        <v>1860735</v>
      </c>
      <c r="Y903" s="14">
        <v>1818169</v>
      </c>
      <c r="Z903" s="14">
        <v>1360420</v>
      </c>
      <c r="AA903" s="14">
        <v>1164424</v>
      </c>
      <c r="AB903" s="14">
        <v>1180286</v>
      </c>
      <c r="AC903" s="14">
        <v>1098764</v>
      </c>
      <c r="AD903" s="14">
        <v>1129555</v>
      </c>
      <c r="AE903" s="14">
        <v>1215904</v>
      </c>
      <c r="AF903" s="14">
        <v>1209022</v>
      </c>
      <c r="AG903" s="14">
        <v>1168303</v>
      </c>
      <c r="AH903" s="14">
        <v>1135184</v>
      </c>
    </row>
    <row r="904" spans="1:34" ht="14.5" x14ac:dyDescent="0.35">
      <c r="A904" s="14" t="s">
        <v>158</v>
      </c>
      <c r="B904" s="14" t="s">
        <v>76</v>
      </c>
      <c r="C904" s="19">
        <f t="shared" ref="C904:C967" si="14">IFERROR(AVERAGE(D904:G904),0)</f>
        <v>0</v>
      </c>
      <c r="D904" s="17">
        <v>0</v>
      </c>
      <c r="E904" s="14">
        <v>0</v>
      </c>
      <c r="F904" s="14">
        <v>0</v>
      </c>
      <c r="G904" s="14">
        <v>0</v>
      </c>
      <c r="H904" s="14">
        <v>0</v>
      </c>
      <c r="I904" s="14">
        <v>0</v>
      </c>
      <c r="J904" s="14">
        <v>0</v>
      </c>
      <c r="K904" s="14">
        <v>0</v>
      </c>
      <c r="L904" s="14">
        <v>0</v>
      </c>
      <c r="M904" s="14">
        <v>0</v>
      </c>
      <c r="N904" s="14">
        <v>0</v>
      </c>
      <c r="O904" s="14">
        <v>0</v>
      </c>
      <c r="P904" s="14">
        <v>0</v>
      </c>
      <c r="Q904" s="14">
        <v>0</v>
      </c>
      <c r="R904" s="14">
        <v>0</v>
      </c>
      <c r="S904" s="14">
        <v>0</v>
      </c>
      <c r="T904" s="14">
        <v>0</v>
      </c>
      <c r="U904" s="14">
        <v>0</v>
      </c>
      <c r="V904" s="14">
        <v>19609</v>
      </c>
      <c r="W904" s="14">
        <v>79606</v>
      </c>
      <c r="X904" s="14">
        <v>85942</v>
      </c>
      <c r="Y904" s="14">
        <v>94192</v>
      </c>
      <c r="Z904" s="14">
        <v>92418</v>
      </c>
      <c r="AA904" s="14">
        <v>74823</v>
      </c>
      <c r="AB904" s="14">
        <v>84704</v>
      </c>
      <c r="AC904" s="14">
        <v>84886</v>
      </c>
      <c r="AD904" s="14">
        <v>68381</v>
      </c>
      <c r="AE904" s="14">
        <v>83396</v>
      </c>
      <c r="AF904" s="14">
        <v>86735</v>
      </c>
      <c r="AG904" s="14">
        <v>90402</v>
      </c>
      <c r="AH904" s="14">
        <v>93077</v>
      </c>
    </row>
    <row r="905" spans="1:34" ht="14.5" x14ac:dyDescent="0.35">
      <c r="A905" s="14" t="s">
        <v>158</v>
      </c>
      <c r="B905" s="14" t="s">
        <v>77</v>
      </c>
      <c r="C905" s="19">
        <f t="shared" si="14"/>
        <v>17132812.75</v>
      </c>
      <c r="D905" s="17">
        <v>16263643</v>
      </c>
      <c r="E905" s="14">
        <v>17932428</v>
      </c>
      <c r="F905" s="14">
        <v>16987504</v>
      </c>
      <c r="G905" s="14">
        <v>17347676</v>
      </c>
      <c r="H905" s="14">
        <v>19175348</v>
      </c>
      <c r="I905" s="14">
        <v>19911200</v>
      </c>
      <c r="J905" s="14">
        <v>19438173</v>
      </c>
      <c r="K905" s="14">
        <v>19678370</v>
      </c>
      <c r="L905" s="14">
        <v>19144716</v>
      </c>
      <c r="M905" s="14">
        <v>20014531</v>
      </c>
      <c r="N905" s="14">
        <v>22142656</v>
      </c>
      <c r="O905" s="14">
        <v>20102620</v>
      </c>
      <c r="P905" s="14">
        <v>22819179</v>
      </c>
      <c r="Q905" s="14">
        <v>23124728</v>
      </c>
      <c r="R905" s="14">
        <v>21871840</v>
      </c>
      <c r="S905" s="14">
        <v>24076390</v>
      </c>
      <c r="T905" s="14">
        <v>23484117</v>
      </c>
      <c r="U905" s="14">
        <v>21245460</v>
      </c>
      <c r="V905" s="14">
        <v>15681224</v>
      </c>
      <c r="W905" s="14">
        <v>14748724</v>
      </c>
      <c r="X905" s="14">
        <v>14648177</v>
      </c>
      <c r="Y905" s="14">
        <v>15788020</v>
      </c>
      <c r="Z905" s="14">
        <v>15690418</v>
      </c>
      <c r="AA905" s="14">
        <v>15503579</v>
      </c>
      <c r="AB905" s="14">
        <v>16683552</v>
      </c>
      <c r="AC905" s="14">
        <v>15119683</v>
      </c>
      <c r="AD905" s="14">
        <v>13086053</v>
      </c>
      <c r="AE905" s="14">
        <v>15885306</v>
      </c>
      <c r="AF905" s="14">
        <v>14746940</v>
      </c>
      <c r="AG905" s="14">
        <v>13963852</v>
      </c>
      <c r="AH905" s="14">
        <v>12038416</v>
      </c>
    </row>
    <row r="906" spans="1:34" ht="14.5" x14ac:dyDescent="0.35">
      <c r="A906" s="14" t="s">
        <v>158</v>
      </c>
      <c r="B906" s="14" t="s">
        <v>78</v>
      </c>
      <c r="C906" s="19">
        <f t="shared" si="14"/>
        <v>65520.5</v>
      </c>
      <c r="D906" s="17">
        <v>59375</v>
      </c>
      <c r="E906" s="14">
        <v>64329</v>
      </c>
      <c r="F906" s="14">
        <v>68746</v>
      </c>
      <c r="G906" s="14">
        <v>69632</v>
      </c>
      <c r="H906" s="14">
        <v>74419</v>
      </c>
      <c r="I906" s="14">
        <v>73165</v>
      </c>
      <c r="J906" s="14">
        <v>69295</v>
      </c>
      <c r="K906" s="14">
        <v>70131</v>
      </c>
      <c r="L906" s="14">
        <v>48640</v>
      </c>
      <c r="M906" s="14">
        <v>19946</v>
      </c>
      <c r="N906" s="14">
        <v>19560</v>
      </c>
      <c r="O906" s="14">
        <v>26590</v>
      </c>
      <c r="P906" s="14">
        <v>17841</v>
      </c>
      <c r="Q906" s="14">
        <v>28472</v>
      </c>
      <c r="R906" s="14">
        <v>25164</v>
      </c>
      <c r="S906" s="14">
        <v>29975</v>
      </c>
      <c r="T906" s="14">
        <v>33358</v>
      </c>
      <c r="U906" s="14">
        <v>33614</v>
      </c>
      <c r="V906" s="14">
        <v>30027</v>
      </c>
      <c r="W906" s="14">
        <v>30532</v>
      </c>
      <c r="X906" s="14">
        <v>29685</v>
      </c>
      <c r="Y906" s="14">
        <v>27870</v>
      </c>
      <c r="Z906" s="14">
        <v>26113</v>
      </c>
      <c r="AA906" s="14">
        <v>25413</v>
      </c>
      <c r="AB906" s="14">
        <v>24678</v>
      </c>
      <c r="AC906" s="14">
        <v>24869</v>
      </c>
      <c r="AD906" s="14">
        <v>22511</v>
      </c>
      <c r="AE906" s="14">
        <v>15934</v>
      </c>
      <c r="AF906" s="14">
        <v>12814</v>
      </c>
      <c r="AG906" s="14">
        <v>12887</v>
      </c>
      <c r="AH906" s="14">
        <v>28299</v>
      </c>
    </row>
    <row r="907" spans="1:34" ht="14.5" x14ac:dyDescent="0.35">
      <c r="A907" s="14" t="s">
        <v>158</v>
      </c>
      <c r="B907" s="14" t="s">
        <v>79</v>
      </c>
      <c r="C907" s="19">
        <f t="shared" si="14"/>
        <v>29459.25</v>
      </c>
      <c r="D907" s="17">
        <v>27560</v>
      </c>
      <c r="E907" s="14">
        <v>29838</v>
      </c>
      <c r="F907" s="14">
        <v>30906</v>
      </c>
      <c r="G907" s="14">
        <v>29533</v>
      </c>
      <c r="H907" s="14">
        <v>32726</v>
      </c>
      <c r="I907" s="14">
        <v>31529</v>
      </c>
      <c r="J907" s="14">
        <v>30927</v>
      </c>
      <c r="K907" s="14">
        <v>30019</v>
      </c>
      <c r="L907" s="14">
        <v>28963</v>
      </c>
      <c r="M907" s="14">
        <v>31464</v>
      </c>
      <c r="N907" s="14">
        <v>33696</v>
      </c>
      <c r="O907" s="14">
        <v>34912</v>
      </c>
      <c r="P907" s="14">
        <v>39972</v>
      </c>
      <c r="Q907" s="14">
        <v>123971</v>
      </c>
      <c r="R907" s="14">
        <v>166691</v>
      </c>
      <c r="S907" s="14">
        <v>363648</v>
      </c>
      <c r="T907" s="14">
        <v>358312</v>
      </c>
      <c r="U907" s="14">
        <v>318032</v>
      </c>
      <c r="V907" s="14">
        <v>241827</v>
      </c>
      <c r="W907" s="14">
        <v>295373</v>
      </c>
      <c r="X907" s="14">
        <v>353635</v>
      </c>
      <c r="Y907" s="14">
        <v>373357</v>
      </c>
      <c r="Z907" s="14">
        <v>372321</v>
      </c>
      <c r="AA907" s="14">
        <v>351230</v>
      </c>
      <c r="AB907" s="14">
        <v>355420</v>
      </c>
      <c r="AC907" s="14">
        <v>289828</v>
      </c>
      <c r="AD907" s="14">
        <v>353934</v>
      </c>
      <c r="AE907" s="14">
        <v>341520</v>
      </c>
      <c r="AF907" s="14">
        <v>357499</v>
      </c>
      <c r="AG907" s="14">
        <v>244603</v>
      </c>
      <c r="AH907" s="14">
        <v>338481</v>
      </c>
    </row>
    <row r="908" spans="1:34" ht="14.5" x14ac:dyDescent="0.35">
      <c r="A908" s="14" t="s">
        <v>158</v>
      </c>
      <c r="B908" s="14" t="s">
        <v>80</v>
      </c>
      <c r="C908" s="19">
        <f t="shared" si="14"/>
        <v>94979.75</v>
      </c>
      <c r="D908" s="17">
        <v>86935</v>
      </c>
      <c r="E908" s="14">
        <v>94167</v>
      </c>
      <c r="F908" s="14">
        <v>99652</v>
      </c>
      <c r="G908" s="14">
        <v>99165</v>
      </c>
      <c r="H908" s="14">
        <v>107145</v>
      </c>
      <c r="I908" s="14">
        <v>104694</v>
      </c>
      <c r="J908" s="14">
        <v>100222</v>
      </c>
      <c r="K908" s="14">
        <v>100150</v>
      </c>
      <c r="L908" s="14">
        <v>77603</v>
      </c>
      <c r="M908" s="14">
        <v>51410</v>
      </c>
      <c r="N908" s="14">
        <v>53256</v>
      </c>
      <c r="O908" s="14">
        <v>61502</v>
      </c>
      <c r="P908" s="14">
        <v>57813</v>
      </c>
      <c r="Q908" s="14">
        <v>152443</v>
      </c>
      <c r="R908" s="14">
        <v>191855</v>
      </c>
      <c r="S908" s="14">
        <v>393624</v>
      </c>
      <c r="T908" s="14">
        <v>391670</v>
      </c>
      <c r="U908" s="14">
        <v>351646</v>
      </c>
      <c r="V908" s="14">
        <v>271854</v>
      </c>
      <c r="W908" s="14">
        <v>325905</v>
      </c>
      <c r="X908" s="14">
        <v>383320</v>
      </c>
      <c r="Y908" s="14">
        <v>401226</v>
      </c>
      <c r="Z908" s="14">
        <v>398434</v>
      </c>
      <c r="AA908" s="14">
        <v>376643</v>
      </c>
      <c r="AB908" s="14">
        <v>380099</v>
      </c>
      <c r="AC908" s="14">
        <v>314696</v>
      </c>
      <c r="AD908" s="14">
        <v>376445</v>
      </c>
      <c r="AE908" s="14">
        <v>357454</v>
      </c>
      <c r="AF908" s="14">
        <v>370313</v>
      </c>
      <c r="AG908" s="14">
        <v>257490</v>
      </c>
      <c r="AH908" s="14">
        <v>366779</v>
      </c>
    </row>
    <row r="909" spans="1:34" ht="14.5" x14ac:dyDescent="0.35">
      <c r="A909" s="14" t="s">
        <v>158</v>
      </c>
      <c r="B909" s="14" t="s">
        <v>81</v>
      </c>
      <c r="C909" s="19">
        <f t="shared" si="14"/>
        <v>17227792.5</v>
      </c>
      <c r="D909" s="17">
        <v>16350578</v>
      </c>
      <c r="E909" s="14">
        <v>18026595</v>
      </c>
      <c r="F909" s="14">
        <v>17087156</v>
      </c>
      <c r="G909" s="14">
        <v>17446841</v>
      </c>
      <c r="H909" s="14">
        <v>19282493</v>
      </c>
      <c r="I909" s="14">
        <v>20015893</v>
      </c>
      <c r="J909" s="14">
        <v>19538395</v>
      </c>
      <c r="K909" s="14">
        <v>19778520</v>
      </c>
      <c r="L909" s="14">
        <v>19222319</v>
      </c>
      <c r="M909" s="14">
        <v>20065941</v>
      </c>
      <c r="N909" s="14">
        <v>22195912</v>
      </c>
      <c r="O909" s="14">
        <v>20164122</v>
      </c>
      <c r="P909" s="14">
        <v>22876992</v>
      </c>
      <c r="Q909" s="14">
        <v>23277171</v>
      </c>
      <c r="R909" s="14">
        <v>22063695</v>
      </c>
      <c r="S909" s="14">
        <v>24470013</v>
      </c>
      <c r="T909" s="14">
        <v>23875787</v>
      </c>
      <c r="U909" s="14">
        <v>21597107</v>
      </c>
      <c r="V909" s="14">
        <v>15953078</v>
      </c>
      <c r="W909" s="14">
        <v>15074629</v>
      </c>
      <c r="X909" s="14">
        <v>15031497</v>
      </c>
      <c r="Y909" s="14">
        <v>16189247</v>
      </c>
      <c r="Z909" s="14">
        <v>16088852</v>
      </c>
      <c r="AA909" s="14">
        <v>15880222</v>
      </c>
      <c r="AB909" s="14">
        <v>17063650</v>
      </c>
      <c r="AC909" s="14">
        <v>15434380</v>
      </c>
      <c r="AD909" s="14">
        <v>13462498</v>
      </c>
      <c r="AE909" s="14">
        <v>16242760</v>
      </c>
      <c r="AF909" s="14">
        <v>15117253</v>
      </c>
      <c r="AG909" s="14">
        <v>14221342</v>
      </c>
      <c r="AH909" s="14">
        <v>12405196</v>
      </c>
    </row>
    <row r="910" spans="1:34" ht="14.5" x14ac:dyDescent="0.35">
      <c r="A910" s="14" t="s">
        <v>158</v>
      </c>
      <c r="B910" s="14" t="s">
        <v>82</v>
      </c>
      <c r="C910" s="19">
        <f t="shared" si="14"/>
        <v>85390.25</v>
      </c>
      <c r="D910" s="17">
        <v>0</v>
      </c>
      <c r="E910" s="14">
        <v>0</v>
      </c>
      <c r="F910" s="14">
        <v>203180</v>
      </c>
      <c r="G910" s="14">
        <v>138381</v>
      </c>
      <c r="H910" s="14">
        <v>205898</v>
      </c>
      <c r="I910" s="14">
        <v>233409</v>
      </c>
      <c r="J910" s="14">
        <v>250209</v>
      </c>
      <c r="K910" s="14">
        <v>216505</v>
      </c>
      <c r="L910" s="14">
        <v>0</v>
      </c>
      <c r="M910" s="14">
        <v>854662</v>
      </c>
      <c r="N910" s="14">
        <v>698324</v>
      </c>
      <c r="O910" s="14">
        <v>1101863</v>
      </c>
      <c r="P910" s="14">
        <v>938788</v>
      </c>
      <c r="Q910" s="14">
        <v>793806</v>
      </c>
      <c r="R910" s="14">
        <v>583207</v>
      </c>
      <c r="S910" s="14">
        <v>576284</v>
      </c>
      <c r="T910" s="14">
        <v>452135</v>
      </c>
      <c r="U910" s="14">
        <v>200326</v>
      </c>
      <c r="V910" s="14">
        <v>325649</v>
      </c>
      <c r="W910" s="14">
        <v>765675</v>
      </c>
      <c r="X910" s="14">
        <v>1947179</v>
      </c>
      <c r="Y910" s="14">
        <v>1934370</v>
      </c>
      <c r="Z910" s="14">
        <v>1765571</v>
      </c>
      <c r="AA910" s="14">
        <v>1699344</v>
      </c>
      <c r="AB910" s="14">
        <v>1325287</v>
      </c>
      <c r="AC910" s="14">
        <v>1276159</v>
      </c>
      <c r="AD910" s="14">
        <v>1179296</v>
      </c>
      <c r="AE910" s="14">
        <v>1075758</v>
      </c>
      <c r="AF910" s="14">
        <v>902319</v>
      </c>
      <c r="AG910" s="14">
        <v>537160</v>
      </c>
      <c r="AH910" s="14">
        <v>36705</v>
      </c>
    </row>
    <row r="911" spans="1:34" ht="14.5" x14ac:dyDescent="0.35">
      <c r="A911" s="14" t="s">
        <v>158</v>
      </c>
      <c r="B911" s="14" t="s">
        <v>83</v>
      </c>
      <c r="C911" s="19">
        <f t="shared" si="14"/>
        <v>0</v>
      </c>
      <c r="D911" s="17">
        <v>0</v>
      </c>
      <c r="E911" s="14">
        <v>0</v>
      </c>
      <c r="F911" s="14">
        <v>0</v>
      </c>
      <c r="G911" s="14">
        <v>0</v>
      </c>
      <c r="H911" s="14">
        <v>0</v>
      </c>
      <c r="I911" s="14">
        <v>0</v>
      </c>
      <c r="J911" s="14">
        <v>0</v>
      </c>
      <c r="K911" s="14">
        <v>0</v>
      </c>
      <c r="L911" s="14">
        <v>0</v>
      </c>
      <c r="M911" s="14">
        <v>0</v>
      </c>
      <c r="N911" s="14">
        <v>0</v>
      </c>
      <c r="O911" s="14">
        <v>0</v>
      </c>
      <c r="P911" s="14">
        <v>0</v>
      </c>
      <c r="Q911" s="14">
        <v>0</v>
      </c>
      <c r="R911" s="14">
        <v>0</v>
      </c>
      <c r="S911" s="14">
        <v>0</v>
      </c>
      <c r="T911" s="14">
        <v>0</v>
      </c>
      <c r="U911" s="14">
        <v>0</v>
      </c>
      <c r="V911" s="14">
        <v>0</v>
      </c>
      <c r="W911" s="14">
        <v>0</v>
      </c>
      <c r="X911" s="14">
        <v>0</v>
      </c>
      <c r="Y911" s="14">
        <v>0</v>
      </c>
      <c r="Z911" s="14">
        <v>0</v>
      </c>
      <c r="AA911" s="14">
        <v>0</v>
      </c>
      <c r="AB911" s="14">
        <v>0</v>
      </c>
      <c r="AC911" s="14">
        <v>0</v>
      </c>
      <c r="AD911" s="14">
        <v>0</v>
      </c>
      <c r="AE911" s="14">
        <v>0</v>
      </c>
      <c r="AF911" s="14">
        <v>0</v>
      </c>
      <c r="AG911" s="14">
        <v>0</v>
      </c>
      <c r="AH911" s="14">
        <v>0</v>
      </c>
    </row>
    <row r="912" spans="1:34" ht="14.5" x14ac:dyDescent="0.35">
      <c r="A912" s="14" t="s">
        <v>158</v>
      </c>
      <c r="B912" s="20" t="s">
        <v>84</v>
      </c>
      <c r="C912" s="19">
        <f t="shared" si="14"/>
        <v>17313182.75</v>
      </c>
      <c r="D912" s="17">
        <v>16350578</v>
      </c>
      <c r="E912" s="14">
        <v>18026595</v>
      </c>
      <c r="F912" s="14">
        <v>17290336</v>
      </c>
      <c r="G912" s="14">
        <v>17585222</v>
      </c>
      <c r="H912" s="14">
        <v>19488391</v>
      </c>
      <c r="I912" s="14">
        <v>20249302</v>
      </c>
      <c r="J912" s="14">
        <v>19788604</v>
      </c>
      <c r="K912" s="14">
        <v>19995025</v>
      </c>
      <c r="L912" s="14">
        <v>19222319</v>
      </c>
      <c r="M912" s="14">
        <v>20920603</v>
      </c>
      <c r="N912" s="14">
        <v>22894236</v>
      </c>
      <c r="O912" s="14">
        <v>21265985</v>
      </c>
      <c r="P912" s="14">
        <v>23815780</v>
      </c>
      <c r="Q912" s="14">
        <v>24070977</v>
      </c>
      <c r="R912" s="14">
        <v>22646902</v>
      </c>
      <c r="S912" s="14">
        <v>25046297</v>
      </c>
      <c r="T912" s="14">
        <v>24327922</v>
      </c>
      <c r="U912" s="14">
        <v>21797433</v>
      </c>
      <c r="V912" s="14">
        <v>16278727</v>
      </c>
      <c r="W912" s="14">
        <v>15840304</v>
      </c>
      <c r="X912" s="14">
        <v>16978676</v>
      </c>
      <c r="Y912" s="14">
        <v>18123617</v>
      </c>
      <c r="Z912" s="14">
        <v>17854423</v>
      </c>
      <c r="AA912" s="14">
        <v>17579566</v>
      </c>
      <c r="AB912" s="14">
        <v>18388937</v>
      </c>
      <c r="AC912" s="14">
        <v>16710539</v>
      </c>
      <c r="AD912" s="14">
        <v>14641794</v>
      </c>
      <c r="AE912" s="14">
        <v>17318518</v>
      </c>
      <c r="AF912" s="14">
        <v>16019572</v>
      </c>
      <c r="AG912" s="14">
        <v>14758502</v>
      </c>
      <c r="AH912" s="14">
        <v>12441901</v>
      </c>
    </row>
    <row r="913" spans="1:34" ht="14.5" x14ac:dyDescent="0.35">
      <c r="A913" s="14" t="s">
        <v>158</v>
      </c>
      <c r="B913" s="14" t="s">
        <v>85</v>
      </c>
      <c r="C913" s="19">
        <f t="shared" si="14"/>
        <v>0</v>
      </c>
      <c r="D913" s="17" t="s">
        <v>72</v>
      </c>
      <c r="E913" s="14" t="s">
        <v>72</v>
      </c>
      <c r="F913" s="14" t="s">
        <v>72</v>
      </c>
      <c r="G913" s="14" t="s">
        <v>72</v>
      </c>
      <c r="H913" s="14" t="s">
        <v>72</v>
      </c>
      <c r="I913" s="14" t="s">
        <v>72</v>
      </c>
      <c r="J913" s="14" t="s">
        <v>72</v>
      </c>
      <c r="K913" s="14" t="s">
        <v>72</v>
      </c>
      <c r="L913" s="14" t="s">
        <v>72</v>
      </c>
      <c r="M913" s="14" t="s">
        <v>72</v>
      </c>
      <c r="N913" s="14" t="s">
        <v>72</v>
      </c>
      <c r="O913" s="14" t="s">
        <v>72</v>
      </c>
      <c r="P913" s="14" t="s">
        <v>72</v>
      </c>
      <c r="Q913" s="14" t="s">
        <v>72</v>
      </c>
      <c r="R913" s="14" t="s">
        <v>72</v>
      </c>
      <c r="S913" s="14" t="s">
        <v>72</v>
      </c>
      <c r="T913" s="14" t="s">
        <v>72</v>
      </c>
      <c r="U913" s="14" t="s">
        <v>72</v>
      </c>
      <c r="V913" s="14" t="s">
        <v>72</v>
      </c>
      <c r="W913" s="14" t="s">
        <v>72</v>
      </c>
      <c r="X913" s="14" t="s">
        <v>72</v>
      </c>
      <c r="Y913" s="14" t="s">
        <v>72</v>
      </c>
      <c r="Z913" s="14" t="s">
        <v>72</v>
      </c>
      <c r="AA913" s="14" t="s">
        <v>72</v>
      </c>
      <c r="AB913" s="14" t="s">
        <v>72</v>
      </c>
      <c r="AC913" s="14" t="s">
        <v>72</v>
      </c>
      <c r="AD913" s="14" t="s">
        <v>72</v>
      </c>
      <c r="AE913" s="14" t="s">
        <v>72</v>
      </c>
      <c r="AF913" s="14" t="s">
        <v>72</v>
      </c>
      <c r="AG913" s="14" t="s">
        <v>72</v>
      </c>
      <c r="AH913" s="14" t="s">
        <v>72</v>
      </c>
    </row>
    <row r="914" spans="1:34" ht="14.5" x14ac:dyDescent="0.35">
      <c r="A914" s="14" t="s">
        <v>158</v>
      </c>
      <c r="B914" s="14" t="s">
        <v>86</v>
      </c>
      <c r="C914" s="19">
        <f t="shared" si="14"/>
        <v>0</v>
      </c>
      <c r="D914" s="17" t="s">
        <v>72</v>
      </c>
      <c r="E914" s="14" t="s">
        <v>72</v>
      </c>
      <c r="F914" s="14" t="s">
        <v>72</v>
      </c>
      <c r="G914" s="14" t="s">
        <v>72</v>
      </c>
      <c r="H914" s="14" t="s">
        <v>72</v>
      </c>
      <c r="I914" s="14" t="s">
        <v>72</v>
      </c>
      <c r="J914" s="14" t="s">
        <v>72</v>
      </c>
      <c r="K914" s="14" t="s">
        <v>72</v>
      </c>
      <c r="L914" s="14" t="s">
        <v>72</v>
      </c>
      <c r="M914" s="14" t="s">
        <v>72</v>
      </c>
      <c r="N914" s="14" t="s">
        <v>72</v>
      </c>
      <c r="O914" s="14" t="s">
        <v>72</v>
      </c>
      <c r="P914" s="14" t="s">
        <v>72</v>
      </c>
      <c r="Q914" s="14" t="s">
        <v>72</v>
      </c>
      <c r="R914" s="14" t="s">
        <v>72</v>
      </c>
      <c r="S914" s="14" t="s">
        <v>72</v>
      </c>
      <c r="T914" s="14" t="s">
        <v>72</v>
      </c>
      <c r="U914" s="14" t="s">
        <v>72</v>
      </c>
      <c r="V914" s="14" t="s">
        <v>72</v>
      </c>
      <c r="W914" s="14" t="s">
        <v>72</v>
      </c>
      <c r="X914" s="14" t="s">
        <v>72</v>
      </c>
      <c r="Y914" s="14" t="s">
        <v>72</v>
      </c>
      <c r="Z914" s="14" t="s">
        <v>72</v>
      </c>
      <c r="AA914" s="14" t="s">
        <v>72</v>
      </c>
      <c r="AB914" s="14" t="s">
        <v>72</v>
      </c>
      <c r="AC914" s="14" t="s">
        <v>72</v>
      </c>
      <c r="AD914" s="14" t="s">
        <v>72</v>
      </c>
      <c r="AE914" s="14" t="s">
        <v>72</v>
      </c>
      <c r="AF914" s="14" t="s">
        <v>72</v>
      </c>
      <c r="AG914" s="14" t="s">
        <v>72</v>
      </c>
      <c r="AH914" s="14" t="s">
        <v>72</v>
      </c>
    </row>
    <row r="915" spans="1:34" ht="14.5" x14ac:dyDescent="0.35">
      <c r="A915" s="14" t="s">
        <v>158</v>
      </c>
      <c r="B915" s="14" t="s">
        <v>87</v>
      </c>
      <c r="C915" s="19">
        <f t="shared" si="14"/>
        <v>5321633.25</v>
      </c>
      <c r="D915" s="17">
        <v>5564975</v>
      </c>
      <c r="E915" s="14">
        <v>5281168</v>
      </c>
      <c r="F915" s="14">
        <v>5329358</v>
      </c>
      <c r="G915" s="14">
        <v>5111032</v>
      </c>
      <c r="H915" s="14">
        <v>5379546</v>
      </c>
      <c r="I915" s="14">
        <v>5950803</v>
      </c>
      <c r="J915" s="14">
        <v>5935176</v>
      </c>
      <c r="K915" s="14">
        <v>5936890</v>
      </c>
      <c r="L915" s="14">
        <v>6780802</v>
      </c>
      <c r="M915" s="14">
        <v>7357647</v>
      </c>
      <c r="N915" s="14">
        <v>7707271</v>
      </c>
      <c r="O915" s="14">
        <v>8806376</v>
      </c>
      <c r="P915" s="14">
        <v>10100500</v>
      </c>
      <c r="Q915" s="14">
        <v>9820339</v>
      </c>
      <c r="R915" s="14">
        <v>10045003</v>
      </c>
      <c r="S915" s="14">
        <v>11110799</v>
      </c>
      <c r="T915" s="14">
        <v>10848134</v>
      </c>
      <c r="U915" s="14">
        <v>10667985</v>
      </c>
      <c r="V915" s="14">
        <v>10213294</v>
      </c>
      <c r="W915" s="14">
        <v>10314367</v>
      </c>
      <c r="X915" s="14">
        <v>9975875</v>
      </c>
      <c r="Y915" s="14">
        <v>9722869</v>
      </c>
      <c r="Z915" s="14">
        <v>9253715</v>
      </c>
      <c r="AA915" s="14">
        <v>9081230</v>
      </c>
      <c r="AB915" s="14">
        <v>9127434</v>
      </c>
      <c r="AC915" s="14">
        <v>9007360</v>
      </c>
      <c r="AD915" s="14">
        <v>8956221</v>
      </c>
      <c r="AE915" s="14">
        <v>8760969</v>
      </c>
      <c r="AF915" s="14">
        <v>8954313</v>
      </c>
      <c r="AG915" s="14">
        <v>8761774</v>
      </c>
      <c r="AH915" s="14">
        <v>8979614</v>
      </c>
    </row>
    <row r="916" spans="1:34" ht="14.5" x14ac:dyDescent="0.35">
      <c r="A916" s="14" t="s">
        <v>158</v>
      </c>
      <c r="B916" s="14" t="s">
        <v>88</v>
      </c>
      <c r="C916" s="19">
        <f t="shared" si="14"/>
        <v>5488049.5</v>
      </c>
      <c r="D916" s="17">
        <v>5128554</v>
      </c>
      <c r="E916" s="14">
        <v>5430489</v>
      </c>
      <c r="F916" s="14">
        <v>5716926</v>
      </c>
      <c r="G916" s="14">
        <v>5676229</v>
      </c>
      <c r="H916" s="14">
        <v>5525410</v>
      </c>
      <c r="I916" s="14">
        <v>5048346</v>
      </c>
      <c r="J916" s="14">
        <v>5008905</v>
      </c>
      <c r="K916" s="14">
        <v>5106382</v>
      </c>
      <c r="L916" s="14">
        <v>4089459</v>
      </c>
      <c r="M916" s="14">
        <v>3506886</v>
      </c>
      <c r="N916" s="14">
        <v>3177136</v>
      </c>
      <c r="O916" s="14">
        <v>1880791</v>
      </c>
      <c r="P916" s="14">
        <v>871285</v>
      </c>
      <c r="Q916" s="14">
        <v>1403768</v>
      </c>
      <c r="R916" s="14">
        <v>1045521</v>
      </c>
      <c r="S916" s="14">
        <v>122674</v>
      </c>
      <c r="T916" s="14">
        <v>109875</v>
      </c>
      <c r="U916" s="14">
        <v>148266</v>
      </c>
      <c r="V916" s="14">
        <v>170093</v>
      </c>
      <c r="W916" s="14">
        <v>1184</v>
      </c>
      <c r="X916" s="14">
        <v>183028</v>
      </c>
      <c r="Y916" s="14">
        <v>165209</v>
      </c>
      <c r="Z916" s="14">
        <v>49467</v>
      </c>
      <c r="AA916" s="14">
        <v>85939</v>
      </c>
      <c r="AB916" s="14">
        <v>18356</v>
      </c>
      <c r="AC916" s="14">
        <v>0</v>
      </c>
      <c r="AD916" s="14">
        <v>0</v>
      </c>
      <c r="AE916" s="14">
        <v>0</v>
      </c>
      <c r="AF916" s="14">
        <v>0</v>
      </c>
      <c r="AG916" s="14">
        <v>0</v>
      </c>
      <c r="AH916" s="14">
        <v>0</v>
      </c>
    </row>
    <row r="917" spans="1:34" ht="14.5" x14ac:dyDescent="0.35">
      <c r="A917" s="14" t="s">
        <v>158</v>
      </c>
      <c r="B917" s="14" t="s">
        <v>89</v>
      </c>
      <c r="C917" s="19">
        <f t="shared" si="14"/>
        <v>0</v>
      </c>
      <c r="D917" s="17">
        <v>0</v>
      </c>
      <c r="E917" s="14">
        <v>0</v>
      </c>
      <c r="F917" s="14">
        <v>0</v>
      </c>
      <c r="G917" s="14">
        <v>0</v>
      </c>
      <c r="H917" s="14">
        <v>0</v>
      </c>
      <c r="I917" s="14">
        <v>0</v>
      </c>
      <c r="J917" s="14">
        <v>0</v>
      </c>
      <c r="K917" s="14">
        <v>4</v>
      </c>
      <c r="L917" s="14">
        <v>0</v>
      </c>
      <c r="M917" s="14">
        <v>4074</v>
      </c>
      <c r="N917" s="14">
        <v>5667</v>
      </c>
      <c r="O917" s="14">
        <v>11326</v>
      </c>
      <c r="P917" s="14">
        <v>5504</v>
      </c>
      <c r="Q917" s="14">
        <v>11749</v>
      </c>
      <c r="R917" s="14">
        <v>3819</v>
      </c>
      <c r="S917" s="14">
        <v>11155</v>
      </c>
      <c r="T917" s="14">
        <v>15300</v>
      </c>
      <c r="U917" s="14">
        <v>156291</v>
      </c>
      <c r="V917" s="14">
        <v>0</v>
      </c>
      <c r="W917" s="14">
        <v>0</v>
      </c>
      <c r="X917" s="14">
        <v>0</v>
      </c>
      <c r="Y917" s="14">
        <v>0</v>
      </c>
      <c r="Z917" s="14">
        <v>0</v>
      </c>
      <c r="AA917" s="14">
        <v>0</v>
      </c>
      <c r="AB917" s="14">
        <v>0</v>
      </c>
      <c r="AC917" s="14">
        <v>0</v>
      </c>
      <c r="AD917" s="14">
        <v>0</v>
      </c>
      <c r="AE917" s="14">
        <v>0</v>
      </c>
      <c r="AF917" s="14">
        <v>0</v>
      </c>
      <c r="AG917" s="14">
        <v>0</v>
      </c>
      <c r="AH917" s="14">
        <v>0</v>
      </c>
    </row>
    <row r="918" spans="1:34" ht="14.5" x14ac:dyDescent="0.35">
      <c r="A918" s="14" t="s">
        <v>158</v>
      </c>
      <c r="B918" s="14" t="s">
        <v>90</v>
      </c>
      <c r="C918" s="19">
        <f t="shared" si="14"/>
        <v>10809682.75</v>
      </c>
      <c r="D918" s="17">
        <v>10693529</v>
      </c>
      <c r="E918" s="14">
        <v>10711657</v>
      </c>
      <c r="F918" s="14">
        <v>11046284</v>
      </c>
      <c r="G918" s="14">
        <v>10787261</v>
      </c>
      <c r="H918" s="14">
        <v>10904956</v>
      </c>
      <c r="I918" s="14">
        <v>10999149</v>
      </c>
      <c r="J918" s="14">
        <v>10944081</v>
      </c>
      <c r="K918" s="14">
        <v>11043276</v>
      </c>
      <c r="L918" s="14">
        <v>10870261</v>
      </c>
      <c r="M918" s="14">
        <v>10868607</v>
      </c>
      <c r="N918" s="14">
        <v>10890074</v>
      </c>
      <c r="O918" s="14">
        <v>10698493</v>
      </c>
      <c r="P918" s="14">
        <v>10977289</v>
      </c>
      <c r="Q918" s="14">
        <v>11235856</v>
      </c>
      <c r="R918" s="14">
        <v>11094343</v>
      </c>
      <c r="S918" s="14">
        <v>11244628</v>
      </c>
      <c r="T918" s="14">
        <v>10973309</v>
      </c>
      <c r="U918" s="14">
        <v>10972542</v>
      </c>
      <c r="V918" s="14">
        <v>10383387</v>
      </c>
      <c r="W918" s="14">
        <v>10315551</v>
      </c>
      <c r="X918" s="14">
        <v>10158903</v>
      </c>
      <c r="Y918" s="14">
        <v>9888078</v>
      </c>
      <c r="Z918" s="14">
        <v>9303182</v>
      </c>
      <c r="AA918" s="14">
        <v>9167169</v>
      </c>
      <c r="AB918" s="14">
        <v>9145790</v>
      </c>
      <c r="AC918" s="14">
        <v>9007360</v>
      </c>
      <c r="AD918" s="14">
        <v>8956221</v>
      </c>
      <c r="AE918" s="14">
        <v>8760969</v>
      </c>
      <c r="AF918" s="14">
        <v>8954313</v>
      </c>
      <c r="AG918" s="14">
        <v>8761774</v>
      </c>
      <c r="AH918" s="14">
        <v>8979614</v>
      </c>
    </row>
    <row r="919" spans="1:34" ht="14.5" x14ac:dyDescent="0.35">
      <c r="A919" s="14" t="s">
        <v>158</v>
      </c>
      <c r="B919" s="14" t="s">
        <v>91</v>
      </c>
      <c r="C919" s="19">
        <f t="shared" si="14"/>
        <v>101142</v>
      </c>
      <c r="D919" s="17">
        <v>91163</v>
      </c>
      <c r="E919" s="14">
        <v>94461</v>
      </c>
      <c r="F919" s="14">
        <v>113833</v>
      </c>
      <c r="G919" s="14">
        <v>105111</v>
      </c>
      <c r="H919" s="14">
        <v>110141</v>
      </c>
      <c r="I919" s="14">
        <v>121466</v>
      </c>
      <c r="J919" s="14">
        <v>117752</v>
      </c>
      <c r="K919" s="14">
        <v>121277</v>
      </c>
      <c r="L919" s="14">
        <v>95495</v>
      </c>
      <c r="M919" s="14">
        <v>46857</v>
      </c>
      <c r="N919" s="14">
        <v>66936</v>
      </c>
      <c r="O919" s="14">
        <v>82821</v>
      </c>
      <c r="P919" s="14">
        <v>51157</v>
      </c>
      <c r="Q919" s="14">
        <v>117235</v>
      </c>
      <c r="R919" s="14">
        <v>124832</v>
      </c>
      <c r="S919" s="14">
        <v>216095</v>
      </c>
      <c r="T919" s="14">
        <v>456052</v>
      </c>
      <c r="U919" s="14">
        <v>455577</v>
      </c>
      <c r="V919" s="14">
        <v>449865</v>
      </c>
      <c r="W919" s="14">
        <v>440294</v>
      </c>
      <c r="X919" s="14">
        <v>442426</v>
      </c>
      <c r="Y919" s="14">
        <v>461225</v>
      </c>
      <c r="Z919" s="14">
        <v>459167</v>
      </c>
      <c r="AA919" s="14">
        <v>441219</v>
      </c>
      <c r="AB919" s="14">
        <v>444565</v>
      </c>
      <c r="AC919" s="14">
        <v>397428</v>
      </c>
      <c r="AD919" s="14">
        <v>419655</v>
      </c>
      <c r="AE919" s="14">
        <v>409591</v>
      </c>
      <c r="AF919" s="14">
        <v>416482</v>
      </c>
      <c r="AG919" s="14">
        <v>148767</v>
      </c>
      <c r="AH919" s="14">
        <v>425030</v>
      </c>
    </row>
    <row r="920" spans="1:34" ht="14.5" x14ac:dyDescent="0.35">
      <c r="A920" s="14" t="s">
        <v>158</v>
      </c>
      <c r="B920" s="14" t="s">
        <v>92</v>
      </c>
      <c r="C920" s="19">
        <f t="shared" si="14"/>
        <v>0.5</v>
      </c>
      <c r="D920" s="17">
        <v>0</v>
      </c>
      <c r="E920" s="14">
        <v>0</v>
      </c>
      <c r="F920" s="14">
        <v>2</v>
      </c>
      <c r="G920" s="14">
        <v>0</v>
      </c>
      <c r="H920" s="14">
        <v>2</v>
      </c>
      <c r="I920" s="14">
        <v>0</v>
      </c>
      <c r="J920" s="14">
        <v>94</v>
      </c>
      <c r="K920" s="14">
        <v>182</v>
      </c>
      <c r="L920" s="14">
        <v>0</v>
      </c>
      <c r="M920" s="14">
        <v>873</v>
      </c>
      <c r="N920" s="14">
        <v>60082</v>
      </c>
      <c r="O920" s="14">
        <v>71136</v>
      </c>
      <c r="P920" s="14">
        <v>74429</v>
      </c>
      <c r="Q920" s="14">
        <v>174225</v>
      </c>
      <c r="R920" s="14">
        <v>105993</v>
      </c>
      <c r="S920" s="14">
        <v>75140</v>
      </c>
      <c r="T920" s="14">
        <v>28212</v>
      </c>
      <c r="U920" s="14">
        <v>53453</v>
      </c>
      <c r="V920" s="14">
        <v>0</v>
      </c>
      <c r="W920" s="14">
        <v>0</v>
      </c>
      <c r="X920" s="14">
        <v>362070</v>
      </c>
      <c r="Y920" s="14">
        <v>21</v>
      </c>
      <c r="Z920" s="14">
        <v>6239</v>
      </c>
      <c r="AA920" s="14">
        <v>0</v>
      </c>
      <c r="AB920" s="14">
        <v>0</v>
      </c>
      <c r="AC920" s="14">
        <v>0</v>
      </c>
      <c r="AD920" s="14">
        <v>0</v>
      </c>
      <c r="AE920" s="14">
        <v>0</v>
      </c>
      <c r="AF920" s="14">
        <v>0</v>
      </c>
      <c r="AG920" s="14">
        <v>0</v>
      </c>
      <c r="AH920" s="14">
        <v>0</v>
      </c>
    </row>
    <row r="921" spans="1:34" ht="14.5" x14ac:dyDescent="0.35">
      <c r="A921" s="14" t="s">
        <v>158</v>
      </c>
      <c r="B921" s="14" t="s">
        <v>93</v>
      </c>
      <c r="C921" s="19">
        <f t="shared" si="14"/>
        <v>583236.75</v>
      </c>
      <c r="D921" s="17">
        <v>595568</v>
      </c>
      <c r="E921" s="14">
        <v>580828</v>
      </c>
      <c r="F921" s="14">
        <v>569741</v>
      </c>
      <c r="G921" s="14">
        <v>586810</v>
      </c>
      <c r="H921" s="14">
        <v>569141</v>
      </c>
      <c r="I921" s="14">
        <v>548565</v>
      </c>
      <c r="J921" s="14">
        <v>569858</v>
      </c>
      <c r="K921" s="14">
        <v>593241</v>
      </c>
      <c r="L921" s="14">
        <v>588668</v>
      </c>
      <c r="M921" s="14">
        <v>671611</v>
      </c>
      <c r="N921" s="14">
        <v>672764</v>
      </c>
      <c r="O921" s="14">
        <v>681039</v>
      </c>
      <c r="P921" s="14">
        <v>699259</v>
      </c>
      <c r="Q921" s="14">
        <v>711145</v>
      </c>
      <c r="R921" s="14">
        <v>719345</v>
      </c>
      <c r="S921" s="14">
        <v>751543</v>
      </c>
      <c r="T921" s="14">
        <v>804080</v>
      </c>
      <c r="U921" s="14">
        <v>805693</v>
      </c>
      <c r="V921" s="14">
        <v>778854</v>
      </c>
      <c r="W921" s="14">
        <v>806712</v>
      </c>
      <c r="X921" s="14">
        <v>790193</v>
      </c>
      <c r="Y921" s="14">
        <v>775741</v>
      </c>
      <c r="Z921" s="14">
        <v>661528</v>
      </c>
      <c r="AA921" s="14">
        <v>691177</v>
      </c>
      <c r="AB921" s="14">
        <v>709912</v>
      </c>
      <c r="AC921" s="14">
        <v>687489</v>
      </c>
      <c r="AD921" s="14">
        <v>680371</v>
      </c>
      <c r="AE921" s="14">
        <v>701172</v>
      </c>
      <c r="AF921" s="14">
        <v>707872</v>
      </c>
      <c r="AG921" s="14">
        <v>672771</v>
      </c>
      <c r="AH921" s="14">
        <v>681739</v>
      </c>
    </row>
    <row r="922" spans="1:34" ht="14.5" x14ac:dyDescent="0.35">
      <c r="A922" s="14" t="s">
        <v>158</v>
      </c>
      <c r="B922" s="14" t="s">
        <v>94</v>
      </c>
      <c r="C922" s="19">
        <f t="shared" si="14"/>
        <v>31204.75</v>
      </c>
      <c r="D922" s="17">
        <v>-23964</v>
      </c>
      <c r="E922" s="14">
        <v>16324</v>
      </c>
      <c r="F922" s="14">
        <v>60693</v>
      </c>
      <c r="G922" s="14">
        <v>71766</v>
      </c>
      <c r="H922" s="14">
        <v>132697</v>
      </c>
      <c r="I922" s="14">
        <v>168293</v>
      </c>
      <c r="J922" s="14">
        <v>141626</v>
      </c>
      <c r="K922" s="14">
        <v>166591</v>
      </c>
      <c r="L922" s="14">
        <v>185885</v>
      </c>
      <c r="M922" s="14">
        <v>68853</v>
      </c>
      <c r="N922" s="14">
        <v>95558</v>
      </c>
      <c r="O922" s="14">
        <v>96441</v>
      </c>
      <c r="P922" s="14">
        <v>143356</v>
      </c>
      <c r="Q922" s="14">
        <v>179073</v>
      </c>
      <c r="R922" s="14">
        <v>0</v>
      </c>
      <c r="S922" s="14">
        <v>0</v>
      </c>
      <c r="T922" s="14">
        <v>0</v>
      </c>
      <c r="U922" s="14">
        <v>0</v>
      </c>
      <c r="V922" s="14">
        <v>0</v>
      </c>
      <c r="W922" s="14">
        <v>0</v>
      </c>
      <c r="X922" s="14">
        <v>0</v>
      </c>
      <c r="Y922" s="14">
        <v>0</v>
      </c>
      <c r="Z922" s="14">
        <v>0</v>
      </c>
      <c r="AA922" s="14">
        <v>0</v>
      </c>
      <c r="AB922" s="14">
        <v>0</v>
      </c>
      <c r="AC922" s="14">
        <v>0</v>
      </c>
      <c r="AD922" s="14">
        <v>0</v>
      </c>
      <c r="AE922" s="14">
        <v>0</v>
      </c>
      <c r="AF922" s="14">
        <v>0</v>
      </c>
      <c r="AG922" s="14">
        <v>0</v>
      </c>
      <c r="AH922" s="14">
        <v>0</v>
      </c>
    </row>
    <row r="923" spans="1:34" ht="14.5" x14ac:dyDescent="0.35">
      <c r="A923" s="14" t="s">
        <v>158</v>
      </c>
      <c r="B923" s="14" t="s">
        <v>95</v>
      </c>
      <c r="C923" s="19">
        <f t="shared" si="14"/>
        <v>5787916</v>
      </c>
      <c r="D923" s="17">
        <v>4994282</v>
      </c>
      <c r="E923" s="14">
        <v>6623325</v>
      </c>
      <c r="F923" s="14">
        <v>5499783</v>
      </c>
      <c r="G923" s="14">
        <v>6034274</v>
      </c>
      <c r="H923" s="14">
        <v>7771453</v>
      </c>
      <c r="I923" s="14">
        <v>8411829</v>
      </c>
      <c r="J923" s="14">
        <v>8015193</v>
      </c>
      <c r="K923" s="14">
        <v>8070459</v>
      </c>
      <c r="L923" s="14">
        <v>7482010</v>
      </c>
      <c r="M923" s="14">
        <v>9263802</v>
      </c>
      <c r="N923" s="14">
        <v>11108822</v>
      </c>
      <c r="O923" s="14">
        <v>9636055</v>
      </c>
      <c r="P923" s="14">
        <v>11870290</v>
      </c>
      <c r="Q923" s="14">
        <v>11653443</v>
      </c>
      <c r="R923" s="14">
        <v>10196532</v>
      </c>
      <c r="S923" s="14">
        <v>12438381</v>
      </c>
      <c r="T923" s="14">
        <v>11979973</v>
      </c>
      <c r="U923" s="14">
        <v>9526816</v>
      </c>
      <c r="V923" s="14">
        <v>4720765</v>
      </c>
      <c r="W923" s="14">
        <v>4423651</v>
      </c>
      <c r="X923" s="14">
        <v>5226959</v>
      </c>
      <c r="Y923" s="14">
        <v>7005536</v>
      </c>
      <c r="Z923" s="14">
        <v>7456564</v>
      </c>
      <c r="AA923" s="14">
        <v>7304780</v>
      </c>
      <c r="AB923" s="14">
        <v>8115378</v>
      </c>
      <c r="AC923" s="14">
        <v>6571343</v>
      </c>
      <c r="AD923" s="14">
        <v>4596569</v>
      </c>
      <c r="AE923" s="14">
        <v>7447499</v>
      </c>
      <c r="AF923" s="14">
        <v>5942837</v>
      </c>
      <c r="AG923" s="14">
        <v>4944918</v>
      </c>
      <c r="AH923" s="14">
        <v>2381904</v>
      </c>
    </row>
    <row r="924" spans="1:34" ht="14.5" x14ac:dyDescent="0.35">
      <c r="A924" s="14" t="s">
        <v>158</v>
      </c>
      <c r="B924" s="20" t="s">
        <v>96</v>
      </c>
      <c r="C924" s="19">
        <f t="shared" si="14"/>
        <v>17313182.75</v>
      </c>
      <c r="D924" s="17">
        <v>16350578</v>
      </c>
      <c r="E924" s="14">
        <v>18026595</v>
      </c>
      <c r="F924" s="14">
        <v>17290336</v>
      </c>
      <c r="G924" s="14">
        <v>17585222</v>
      </c>
      <c r="H924" s="14">
        <v>19488391</v>
      </c>
      <c r="I924" s="14">
        <v>20249302</v>
      </c>
      <c r="J924" s="14">
        <v>19788604</v>
      </c>
      <c r="K924" s="14">
        <v>19995025</v>
      </c>
      <c r="L924" s="14">
        <v>19222319</v>
      </c>
      <c r="M924" s="14">
        <v>20920603</v>
      </c>
      <c r="N924" s="14">
        <v>22894236</v>
      </c>
      <c r="O924" s="14">
        <v>21265985</v>
      </c>
      <c r="P924" s="14">
        <v>23815780</v>
      </c>
      <c r="Q924" s="14">
        <v>24070977</v>
      </c>
      <c r="R924" s="14">
        <v>22646902</v>
      </c>
      <c r="S924" s="14">
        <v>25046297</v>
      </c>
      <c r="T924" s="14">
        <v>24327922</v>
      </c>
      <c r="U924" s="14">
        <v>21797433</v>
      </c>
      <c r="V924" s="14">
        <v>16278727</v>
      </c>
      <c r="W924" s="14">
        <v>15840304</v>
      </c>
      <c r="X924" s="14">
        <v>16978676</v>
      </c>
      <c r="Y924" s="14">
        <v>18123617</v>
      </c>
      <c r="Z924" s="14">
        <v>17854423</v>
      </c>
      <c r="AA924" s="14">
        <v>17579566</v>
      </c>
      <c r="AB924" s="14">
        <v>18388937</v>
      </c>
      <c r="AC924" s="14">
        <v>16710539</v>
      </c>
      <c r="AD924" s="14">
        <v>14641794</v>
      </c>
      <c r="AE924" s="14">
        <v>17318518</v>
      </c>
      <c r="AF924" s="14">
        <v>16019572</v>
      </c>
      <c r="AG924" s="14">
        <v>14758502</v>
      </c>
      <c r="AH924" s="14">
        <v>12441901</v>
      </c>
    </row>
    <row r="925" spans="1:34" ht="14.5" x14ac:dyDescent="0.35">
      <c r="A925" s="14" t="s">
        <v>158</v>
      </c>
      <c r="B925" s="14" t="s">
        <v>97</v>
      </c>
      <c r="C925" s="19">
        <f t="shared" si="14"/>
        <v>5787916</v>
      </c>
      <c r="D925" s="17">
        <v>4994282</v>
      </c>
      <c r="E925" s="14">
        <v>6623325</v>
      </c>
      <c r="F925" s="14">
        <v>5499783</v>
      </c>
      <c r="G925" s="14">
        <v>6034274</v>
      </c>
      <c r="H925" s="14">
        <v>7771453</v>
      </c>
      <c r="I925" s="14">
        <v>8411829</v>
      </c>
      <c r="J925" s="14">
        <v>8015193</v>
      </c>
      <c r="K925" s="14">
        <v>8070459</v>
      </c>
      <c r="L925" s="14">
        <v>7482010</v>
      </c>
      <c r="M925" s="14">
        <v>9263802</v>
      </c>
      <c r="N925" s="14">
        <v>11108822</v>
      </c>
      <c r="O925" s="14">
        <v>9636055</v>
      </c>
      <c r="P925" s="14">
        <v>11870290</v>
      </c>
      <c r="Q925" s="14">
        <v>11653443</v>
      </c>
      <c r="R925" s="14">
        <v>10196532</v>
      </c>
      <c r="S925" s="14">
        <v>12438381</v>
      </c>
      <c r="T925" s="14">
        <v>11979973</v>
      </c>
      <c r="U925" s="14">
        <v>9526816</v>
      </c>
      <c r="V925" s="14">
        <v>4720765</v>
      </c>
      <c r="W925" s="14">
        <v>4423651</v>
      </c>
      <c r="X925" s="14">
        <v>5226959</v>
      </c>
      <c r="Y925" s="14">
        <v>7005536</v>
      </c>
      <c r="Z925" s="14">
        <v>7456564</v>
      </c>
      <c r="AA925" s="14">
        <v>7304780</v>
      </c>
      <c r="AB925" s="14">
        <v>8115378</v>
      </c>
      <c r="AC925" s="14">
        <v>6571343</v>
      </c>
      <c r="AD925" s="14">
        <v>4596569</v>
      </c>
      <c r="AE925" s="14">
        <v>7447499</v>
      </c>
      <c r="AF925" s="14">
        <v>5942837</v>
      </c>
      <c r="AG925" s="14">
        <v>4944918</v>
      </c>
      <c r="AH925" s="14">
        <v>2381904</v>
      </c>
    </row>
    <row r="926" spans="1:34" ht="14.5" x14ac:dyDescent="0.35">
      <c r="A926" s="14" t="s">
        <v>158</v>
      </c>
      <c r="B926" s="14" t="s">
        <v>98</v>
      </c>
      <c r="C926" s="19">
        <f t="shared" si="14"/>
        <v>1.5024999999999999</v>
      </c>
      <c r="D926" s="17">
        <v>1.44</v>
      </c>
      <c r="E926" s="14">
        <v>1.58</v>
      </c>
      <c r="F926" s="14">
        <v>1.47</v>
      </c>
      <c r="G926" s="14">
        <v>1.52</v>
      </c>
      <c r="H926" s="14">
        <v>1.66</v>
      </c>
      <c r="I926" s="14">
        <v>1.71</v>
      </c>
      <c r="J926" s="14">
        <v>1.68</v>
      </c>
      <c r="K926" s="14">
        <v>1.68</v>
      </c>
      <c r="L926" s="14">
        <v>1.64</v>
      </c>
      <c r="M926" s="14">
        <v>1.79</v>
      </c>
      <c r="N926" s="14">
        <v>1.94</v>
      </c>
      <c r="O926" s="14">
        <v>1.83</v>
      </c>
      <c r="P926" s="14">
        <v>1.99</v>
      </c>
      <c r="Q926" s="14">
        <v>1.94</v>
      </c>
      <c r="R926" s="14">
        <v>1.82</v>
      </c>
      <c r="S926" s="14">
        <v>1.99</v>
      </c>
      <c r="T926" s="14">
        <v>1.97</v>
      </c>
      <c r="U926" s="14">
        <v>1.78</v>
      </c>
      <c r="V926" s="14">
        <v>1.41</v>
      </c>
      <c r="W926" s="14">
        <v>1.39</v>
      </c>
      <c r="X926" s="14">
        <v>1.44</v>
      </c>
      <c r="Y926" s="14">
        <v>1.63</v>
      </c>
      <c r="Z926" s="14">
        <v>1.72</v>
      </c>
      <c r="AA926" s="14">
        <v>1.71</v>
      </c>
      <c r="AB926" s="14">
        <v>1.79</v>
      </c>
      <c r="AC926" s="14">
        <v>1.65</v>
      </c>
      <c r="AD926" s="14">
        <v>1.46</v>
      </c>
      <c r="AE926" s="14">
        <v>1.75</v>
      </c>
      <c r="AF926" s="14">
        <v>1.59</v>
      </c>
      <c r="AG926" s="14">
        <v>1.5</v>
      </c>
      <c r="AH926" s="14">
        <v>1.24</v>
      </c>
    </row>
    <row r="927" spans="1:34" ht="14.5" x14ac:dyDescent="0.35">
      <c r="A927" s="14" t="s">
        <v>158</v>
      </c>
      <c r="B927" s="14" t="s">
        <v>99</v>
      </c>
      <c r="C927" s="19">
        <f t="shared" si="14"/>
        <v>0</v>
      </c>
    </row>
    <row r="928" spans="1:34" ht="14.5" x14ac:dyDescent="0.35">
      <c r="A928" s="14" t="s">
        <v>158</v>
      </c>
      <c r="B928" s="14" t="s">
        <v>35</v>
      </c>
      <c r="C928" s="19">
        <f t="shared" si="14"/>
        <v>0</v>
      </c>
      <c r="D928" s="17" t="s">
        <v>100</v>
      </c>
      <c r="E928" s="14" t="s">
        <v>101</v>
      </c>
      <c r="F928" s="14" t="s">
        <v>102</v>
      </c>
      <c r="G928" s="14" t="s">
        <v>103</v>
      </c>
      <c r="H928" s="14" t="s">
        <v>104</v>
      </c>
      <c r="I928" s="14" t="s">
        <v>105</v>
      </c>
      <c r="J928" s="14" t="s">
        <v>106</v>
      </c>
      <c r="K928" s="14" t="s">
        <v>107</v>
      </c>
      <c r="L928" s="14" t="s">
        <v>108</v>
      </c>
      <c r="M928" s="14" t="s">
        <v>109</v>
      </c>
      <c r="N928" s="14" t="s">
        <v>110</v>
      </c>
      <c r="O928" s="14" t="s">
        <v>111</v>
      </c>
      <c r="P928" s="14" t="s">
        <v>112</v>
      </c>
      <c r="Q928" s="14" t="s">
        <v>113</v>
      </c>
      <c r="R928" s="14" t="s">
        <v>114</v>
      </c>
      <c r="S928" s="14" t="s">
        <v>115</v>
      </c>
      <c r="T928" s="14" t="s">
        <v>116</v>
      </c>
      <c r="U928" s="14" t="s">
        <v>117</v>
      </c>
      <c r="V928" s="14" t="s">
        <v>118</v>
      </c>
      <c r="W928" s="14" t="s">
        <v>119</v>
      </c>
      <c r="X928" s="14" t="s">
        <v>120</v>
      </c>
      <c r="Y928" s="14" t="s">
        <v>121</v>
      </c>
      <c r="Z928" s="14" t="s">
        <v>122</v>
      </c>
      <c r="AA928" s="14" t="s">
        <v>123</v>
      </c>
      <c r="AB928" s="14" t="s">
        <v>124</v>
      </c>
      <c r="AC928" s="14" t="s">
        <v>125</v>
      </c>
      <c r="AD928" s="14" t="s">
        <v>126</v>
      </c>
      <c r="AE928" s="14" t="s">
        <v>127</v>
      </c>
      <c r="AF928" s="14" t="s">
        <v>128</v>
      </c>
      <c r="AG928" s="14" t="s">
        <v>129</v>
      </c>
      <c r="AH928" s="14" t="s">
        <v>130</v>
      </c>
    </row>
    <row r="929" spans="1:34" ht="14.5" x14ac:dyDescent="0.35">
      <c r="B929" s="14" t="s">
        <v>159</v>
      </c>
      <c r="C929" s="19">
        <f t="shared" si="14"/>
        <v>0</v>
      </c>
    </row>
    <row r="930" spans="1:34" ht="14.5" x14ac:dyDescent="0.35">
      <c r="A930" s="14" t="s">
        <v>159</v>
      </c>
      <c r="B930" s="14" t="s">
        <v>38</v>
      </c>
      <c r="C930" s="19">
        <f t="shared" si="14"/>
        <v>0</v>
      </c>
    </row>
    <row r="931" spans="1:34" ht="14.5" x14ac:dyDescent="0.35">
      <c r="A931" s="14" t="s">
        <v>159</v>
      </c>
      <c r="B931" s="14" t="s">
        <v>39</v>
      </c>
      <c r="C931" s="19">
        <f t="shared" si="14"/>
        <v>0</v>
      </c>
      <c r="D931" s="17" t="s">
        <v>40</v>
      </c>
      <c r="E931" s="14" t="s">
        <v>41</v>
      </c>
      <c r="F931" s="14" t="s">
        <v>42</v>
      </c>
      <c r="G931" s="14" t="s">
        <v>43</v>
      </c>
      <c r="H931" s="14" t="s">
        <v>44</v>
      </c>
      <c r="I931" s="14" t="s">
        <v>45</v>
      </c>
      <c r="J931" s="14" t="s">
        <v>46</v>
      </c>
      <c r="K931" s="14" t="s">
        <v>47</v>
      </c>
      <c r="L931" s="14" t="s">
        <v>48</v>
      </c>
      <c r="M931" s="14" t="s">
        <v>49</v>
      </c>
      <c r="N931" s="14" t="s">
        <v>50</v>
      </c>
      <c r="O931" s="14" t="s">
        <v>51</v>
      </c>
      <c r="P931" s="14" t="s">
        <v>52</v>
      </c>
      <c r="Q931" s="14" t="s">
        <v>53</v>
      </c>
      <c r="R931" s="14" t="s">
        <v>54</v>
      </c>
      <c r="S931" s="14" t="s">
        <v>55</v>
      </c>
      <c r="T931" s="14" t="s">
        <v>56</v>
      </c>
      <c r="U931" s="14" t="s">
        <v>57</v>
      </c>
      <c r="V931" s="14" t="s">
        <v>58</v>
      </c>
      <c r="W931" s="14" t="s">
        <v>59</v>
      </c>
      <c r="X931" s="14" t="s">
        <v>60</v>
      </c>
      <c r="Y931" s="14" t="s">
        <v>61</v>
      </c>
      <c r="Z931" s="14" t="s">
        <v>62</v>
      </c>
      <c r="AA931" s="14" t="s">
        <v>63</v>
      </c>
      <c r="AB931" s="14" t="s">
        <v>64</v>
      </c>
      <c r="AC931" s="14" t="s">
        <v>65</v>
      </c>
      <c r="AD931" s="14" t="s">
        <v>66</v>
      </c>
      <c r="AE931" s="14" t="s">
        <v>67</v>
      </c>
      <c r="AF931" s="14" t="s">
        <v>68</v>
      </c>
      <c r="AG931" s="14" t="s">
        <v>69</v>
      </c>
      <c r="AH931" s="14" t="s">
        <v>70</v>
      </c>
    </row>
    <row r="932" spans="1:34" ht="14.5" x14ac:dyDescent="0.35">
      <c r="A932" s="14" t="s">
        <v>159</v>
      </c>
      <c r="B932" s="14" t="s">
        <v>71</v>
      </c>
      <c r="C932" s="19">
        <f t="shared" si="14"/>
        <v>0</v>
      </c>
      <c r="D932" s="17" t="s">
        <v>72</v>
      </c>
      <c r="E932" s="14" t="s">
        <v>72</v>
      </c>
      <c r="F932" s="14" t="s">
        <v>72</v>
      </c>
      <c r="G932" s="14" t="s">
        <v>72</v>
      </c>
      <c r="H932" s="14" t="s">
        <v>72</v>
      </c>
      <c r="I932" s="14" t="s">
        <v>72</v>
      </c>
      <c r="J932" s="14" t="s">
        <v>72</v>
      </c>
      <c r="K932" s="14" t="s">
        <v>72</v>
      </c>
      <c r="L932" s="14" t="s">
        <v>72</v>
      </c>
      <c r="M932" s="14" t="s">
        <v>72</v>
      </c>
      <c r="N932" s="14" t="s">
        <v>72</v>
      </c>
      <c r="O932" s="14" t="s">
        <v>72</v>
      </c>
      <c r="P932" s="14" t="s">
        <v>72</v>
      </c>
      <c r="Q932" s="14" t="s">
        <v>72</v>
      </c>
      <c r="R932" s="14" t="s">
        <v>72</v>
      </c>
      <c r="S932" s="14" t="s">
        <v>72</v>
      </c>
      <c r="T932" s="14" t="s">
        <v>72</v>
      </c>
      <c r="U932" s="14" t="s">
        <v>72</v>
      </c>
      <c r="V932" s="14" t="s">
        <v>72</v>
      </c>
      <c r="W932" s="14" t="s">
        <v>72</v>
      </c>
      <c r="X932" s="14" t="s">
        <v>72</v>
      </c>
      <c r="Y932" s="14" t="s">
        <v>72</v>
      </c>
      <c r="Z932" s="14" t="s">
        <v>72</v>
      </c>
      <c r="AA932" s="14" t="s">
        <v>72</v>
      </c>
      <c r="AB932" s="14" t="s">
        <v>72</v>
      </c>
      <c r="AC932" s="14" t="s">
        <v>72</v>
      </c>
      <c r="AD932" s="14" t="s">
        <v>72</v>
      </c>
      <c r="AE932" s="14" t="s">
        <v>72</v>
      </c>
      <c r="AF932" s="14" t="s">
        <v>72</v>
      </c>
      <c r="AG932" s="14" t="s">
        <v>72</v>
      </c>
      <c r="AH932" s="14" t="s">
        <v>72</v>
      </c>
    </row>
    <row r="933" spans="1:34" ht="14.5" x14ac:dyDescent="0.35">
      <c r="A933" s="14" t="s">
        <v>159</v>
      </c>
      <c r="B933" s="14" t="s">
        <v>73</v>
      </c>
      <c r="C933" s="19">
        <f t="shared" si="14"/>
        <v>0</v>
      </c>
      <c r="D933" s="17" t="s">
        <v>72</v>
      </c>
      <c r="E933" s="14" t="s">
        <v>72</v>
      </c>
      <c r="F933" s="14" t="s">
        <v>72</v>
      </c>
      <c r="G933" s="14" t="s">
        <v>72</v>
      </c>
      <c r="H933" s="14" t="s">
        <v>72</v>
      </c>
      <c r="I933" s="14" t="s">
        <v>72</v>
      </c>
      <c r="J933" s="14" t="s">
        <v>72</v>
      </c>
      <c r="K933" s="14" t="s">
        <v>72</v>
      </c>
      <c r="L933" s="14" t="s">
        <v>72</v>
      </c>
      <c r="M933" s="14" t="s">
        <v>72</v>
      </c>
      <c r="N933" s="14" t="s">
        <v>72</v>
      </c>
      <c r="O933" s="14" t="s">
        <v>72</v>
      </c>
      <c r="P933" s="14" t="s">
        <v>72</v>
      </c>
      <c r="Q933" s="14" t="s">
        <v>72</v>
      </c>
      <c r="R933" s="14" t="s">
        <v>72</v>
      </c>
      <c r="S933" s="14" t="s">
        <v>72</v>
      </c>
      <c r="T933" s="14" t="s">
        <v>72</v>
      </c>
      <c r="U933" s="14" t="s">
        <v>72</v>
      </c>
      <c r="V933" s="14" t="s">
        <v>72</v>
      </c>
      <c r="W933" s="14" t="s">
        <v>72</v>
      </c>
      <c r="X933" s="14" t="s">
        <v>72</v>
      </c>
      <c r="Y933" s="14" t="s">
        <v>72</v>
      </c>
      <c r="Z933" s="14" t="s">
        <v>72</v>
      </c>
      <c r="AA933" s="14" t="s">
        <v>72</v>
      </c>
      <c r="AB933" s="14" t="s">
        <v>72</v>
      </c>
      <c r="AC933" s="14" t="s">
        <v>72</v>
      </c>
      <c r="AD933" s="14" t="s">
        <v>72</v>
      </c>
      <c r="AE933" s="14" t="s">
        <v>72</v>
      </c>
      <c r="AF933" s="14" t="s">
        <v>72</v>
      </c>
      <c r="AG933" s="14" t="s">
        <v>72</v>
      </c>
      <c r="AH933" s="14" t="s">
        <v>72</v>
      </c>
    </row>
    <row r="934" spans="1:34" ht="14.5" x14ac:dyDescent="0.35">
      <c r="A934" s="14" t="s">
        <v>159</v>
      </c>
      <c r="B934" s="14" t="s">
        <v>74</v>
      </c>
      <c r="C934" s="19">
        <f t="shared" si="14"/>
        <v>120871</v>
      </c>
      <c r="D934" s="17">
        <v>83719</v>
      </c>
      <c r="E934" s="14">
        <v>144701</v>
      </c>
      <c r="F934" s="14">
        <v>125350</v>
      </c>
      <c r="G934" s="14">
        <v>129714</v>
      </c>
      <c r="H934" s="14">
        <v>151056</v>
      </c>
      <c r="I934" s="14">
        <v>-24188</v>
      </c>
      <c r="J934" s="14">
        <v>-117003</v>
      </c>
      <c r="K934" s="14">
        <v>-122674</v>
      </c>
      <c r="L934" s="14">
        <v>-88066</v>
      </c>
      <c r="M934" s="14">
        <v>-173470</v>
      </c>
      <c r="N934" s="14">
        <v>-186385</v>
      </c>
      <c r="O934" s="14">
        <v>-186672</v>
      </c>
      <c r="P934" s="14">
        <v>-206308</v>
      </c>
      <c r="Q934" s="14">
        <v>-191300</v>
      </c>
      <c r="R934" s="14">
        <v>1042511</v>
      </c>
      <c r="S934" s="14">
        <v>1248594</v>
      </c>
      <c r="T934" s="14">
        <v>1648908</v>
      </c>
      <c r="U934" s="14">
        <v>1910115</v>
      </c>
      <c r="V934" s="14">
        <v>1569056</v>
      </c>
      <c r="W934" s="14">
        <v>1630319</v>
      </c>
      <c r="X934" s="14">
        <v>25254292</v>
      </c>
      <c r="Y934" s="14">
        <v>38867608</v>
      </c>
      <c r="Z934" s="14">
        <v>35911086</v>
      </c>
      <c r="AA934" s="14">
        <v>23761443</v>
      </c>
      <c r="AB934" s="14">
        <v>19790697</v>
      </c>
      <c r="AC934" s="14">
        <v>27087559</v>
      </c>
      <c r="AD934" s="14">
        <v>31931596</v>
      </c>
      <c r="AE934" s="14">
        <v>34284622</v>
      </c>
      <c r="AF934" s="14">
        <v>31166593</v>
      </c>
      <c r="AG934" s="14">
        <v>37028965</v>
      </c>
      <c r="AH934" s="14">
        <v>36488596</v>
      </c>
    </row>
    <row r="935" spans="1:34" ht="14.5" x14ac:dyDescent="0.35">
      <c r="A935" s="14" t="s">
        <v>159</v>
      </c>
      <c r="B935" s="14" t="s">
        <v>75</v>
      </c>
      <c r="C935" s="19">
        <f t="shared" si="14"/>
        <v>62517778.75</v>
      </c>
      <c r="D935" s="17">
        <v>53318848</v>
      </c>
      <c r="E935" s="14">
        <v>62596507</v>
      </c>
      <c r="F935" s="14">
        <v>66624395</v>
      </c>
      <c r="G935" s="14">
        <v>67531365</v>
      </c>
      <c r="H935" s="14">
        <v>69373850</v>
      </c>
      <c r="I935" s="14">
        <v>66764294</v>
      </c>
      <c r="J935" s="14">
        <v>59468913</v>
      </c>
      <c r="K935" s="14">
        <v>56082922</v>
      </c>
      <c r="L935" s="14">
        <v>56635697</v>
      </c>
      <c r="M935" s="14">
        <v>56017778</v>
      </c>
      <c r="N935" s="14">
        <v>56686311</v>
      </c>
      <c r="O935" s="14">
        <v>52181631</v>
      </c>
      <c r="P935" s="14">
        <v>52291974</v>
      </c>
      <c r="Q935" s="14">
        <v>51439368</v>
      </c>
      <c r="R935" s="14">
        <v>48723256</v>
      </c>
      <c r="S935" s="14">
        <v>46808569</v>
      </c>
      <c r="T935" s="14">
        <v>42169433</v>
      </c>
      <c r="U935" s="14">
        <v>41228304</v>
      </c>
      <c r="V935" s="14">
        <v>43923506</v>
      </c>
      <c r="W935" s="14">
        <v>41096668</v>
      </c>
      <c r="X935" s="14">
        <v>15677331</v>
      </c>
      <c r="Y935" s="14">
        <v>1229302</v>
      </c>
      <c r="Z935" s="14">
        <v>1137601</v>
      </c>
      <c r="AA935" s="14">
        <v>1555742</v>
      </c>
      <c r="AB935" s="14">
        <v>1699888</v>
      </c>
      <c r="AC935" s="14">
        <v>1434476</v>
      </c>
      <c r="AD935" s="14">
        <v>1408371</v>
      </c>
      <c r="AE935" s="14">
        <v>1098948</v>
      </c>
      <c r="AF935" s="14">
        <v>1240235</v>
      </c>
      <c r="AG935" s="14">
        <v>716432</v>
      </c>
      <c r="AH935" s="14">
        <v>252556</v>
      </c>
    </row>
    <row r="936" spans="1:34" ht="14.5" x14ac:dyDescent="0.35">
      <c r="A936" s="14" t="s">
        <v>159</v>
      </c>
      <c r="B936" s="14" t="s">
        <v>76</v>
      </c>
      <c r="C936" s="19">
        <f t="shared" si="14"/>
        <v>6679009.5</v>
      </c>
      <c r="D936" s="17">
        <v>6374761</v>
      </c>
      <c r="E936" s="14">
        <v>6793313</v>
      </c>
      <c r="F936" s="14">
        <v>6977606</v>
      </c>
      <c r="G936" s="14">
        <v>6570358</v>
      </c>
      <c r="H936" s="14">
        <v>6754728</v>
      </c>
      <c r="I936" s="14">
        <v>6507480</v>
      </c>
      <c r="J936" s="14">
        <v>7405235</v>
      </c>
      <c r="K936" s="14">
        <v>7435593</v>
      </c>
      <c r="L936" s="14">
        <v>7407485</v>
      </c>
      <c r="M936" s="14">
        <v>7529823</v>
      </c>
      <c r="N936" s="14">
        <v>8040567</v>
      </c>
      <c r="O936" s="14">
        <v>8716570</v>
      </c>
      <c r="P936" s="14">
        <v>10739832</v>
      </c>
      <c r="Q936" s="14">
        <v>10652566</v>
      </c>
      <c r="R936" s="14">
        <v>9999001</v>
      </c>
      <c r="S936" s="14">
        <v>11364634</v>
      </c>
      <c r="T936" s="14">
        <v>10704736</v>
      </c>
      <c r="U936" s="14">
        <v>12777285</v>
      </c>
      <c r="V936" s="14">
        <v>13693151</v>
      </c>
      <c r="W936" s="14">
        <v>13417690</v>
      </c>
      <c r="X936" s="14">
        <v>14103680</v>
      </c>
      <c r="Y936" s="14">
        <v>13524590</v>
      </c>
      <c r="Z936" s="14">
        <v>13598422</v>
      </c>
      <c r="AA936" s="14">
        <v>13369898</v>
      </c>
      <c r="AB936" s="14">
        <v>13156286</v>
      </c>
      <c r="AC936" s="14">
        <v>13590669</v>
      </c>
      <c r="AD936" s="14">
        <v>12108422</v>
      </c>
      <c r="AE936" s="14">
        <v>9975388</v>
      </c>
      <c r="AF936" s="14">
        <v>8384116</v>
      </c>
      <c r="AG936" s="14">
        <v>3823827</v>
      </c>
      <c r="AH936" s="14">
        <v>2201872</v>
      </c>
    </row>
    <row r="937" spans="1:34" ht="14.5" x14ac:dyDescent="0.35">
      <c r="A937" s="14" t="s">
        <v>159</v>
      </c>
      <c r="B937" s="14" t="s">
        <v>77</v>
      </c>
      <c r="C937" s="19">
        <f t="shared" si="14"/>
        <v>69317659.25</v>
      </c>
      <c r="D937" s="17">
        <v>59777328</v>
      </c>
      <c r="E937" s="14">
        <v>69534521</v>
      </c>
      <c r="F937" s="14">
        <v>73727351</v>
      </c>
      <c r="G937" s="14">
        <v>74231437</v>
      </c>
      <c r="H937" s="14">
        <v>76279634</v>
      </c>
      <c r="I937" s="14">
        <v>73247586</v>
      </c>
      <c r="J937" s="14">
        <v>66757144</v>
      </c>
      <c r="K937" s="14">
        <v>63395841</v>
      </c>
      <c r="L937" s="14">
        <v>63955115</v>
      </c>
      <c r="M937" s="14">
        <v>63374130</v>
      </c>
      <c r="N937" s="14">
        <v>64540493</v>
      </c>
      <c r="O937" s="14">
        <v>60711530</v>
      </c>
      <c r="P937" s="14">
        <v>62825499</v>
      </c>
      <c r="Q937" s="14">
        <v>61900634</v>
      </c>
      <c r="R937" s="14">
        <v>59764768</v>
      </c>
      <c r="S937" s="14">
        <v>59421798</v>
      </c>
      <c r="T937" s="14">
        <v>54523077</v>
      </c>
      <c r="U937" s="14">
        <v>55915704</v>
      </c>
      <c r="V937" s="14">
        <v>59185712</v>
      </c>
      <c r="W937" s="14">
        <v>56144676</v>
      </c>
      <c r="X937" s="14">
        <v>55035303</v>
      </c>
      <c r="Y937" s="14">
        <v>53621500</v>
      </c>
      <c r="Z937" s="14">
        <v>50647109</v>
      </c>
      <c r="AA937" s="14">
        <v>38687084</v>
      </c>
      <c r="AB937" s="14">
        <v>34646871</v>
      </c>
      <c r="AC937" s="14">
        <v>42112704</v>
      </c>
      <c r="AD937" s="14">
        <v>45448389</v>
      </c>
      <c r="AE937" s="14">
        <v>45358958</v>
      </c>
      <c r="AF937" s="14">
        <v>40790944</v>
      </c>
      <c r="AG937" s="14">
        <v>41569224</v>
      </c>
      <c r="AH937" s="14">
        <v>38943024</v>
      </c>
    </row>
    <row r="938" spans="1:34" ht="14.5" x14ac:dyDescent="0.35">
      <c r="A938" s="14" t="s">
        <v>159</v>
      </c>
      <c r="B938" s="14" t="s">
        <v>78</v>
      </c>
      <c r="C938" s="19">
        <f t="shared" si="14"/>
        <v>647758.25</v>
      </c>
      <c r="D938" s="17">
        <v>611816</v>
      </c>
      <c r="E938" s="14">
        <v>703866</v>
      </c>
      <c r="F938" s="14">
        <v>601790</v>
      </c>
      <c r="G938" s="14">
        <v>673561</v>
      </c>
      <c r="H938" s="14">
        <v>642275</v>
      </c>
      <c r="I938" s="14">
        <v>655729</v>
      </c>
      <c r="J938" s="14">
        <v>603189</v>
      </c>
      <c r="K938" s="14">
        <v>562017</v>
      </c>
      <c r="L938" s="14">
        <v>534209</v>
      </c>
      <c r="M938" s="14">
        <v>508978</v>
      </c>
      <c r="N938" s="14">
        <v>401517</v>
      </c>
      <c r="O938" s="14">
        <v>385107</v>
      </c>
      <c r="P938" s="14">
        <v>87597</v>
      </c>
      <c r="Q938" s="14">
        <v>80637</v>
      </c>
      <c r="R938" s="14">
        <v>115191</v>
      </c>
      <c r="S938" s="14">
        <v>70301</v>
      </c>
      <c r="T938" s="14">
        <v>105538</v>
      </c>
      <c r="U938" s="14">
        <v>132687</v>
      </c>
      <c r="V938" s="14">
        <v>118968</v>
      </c>
      <c r="W938" s="14">
        <v>172141</v>
      </c>
      <c r="X938" s="14">
        <v>160998</v>
      </c>
      <c r="Y938" s="14">
        <v>160361</v>
      </c>
      <c r="Z938" s="14">
        <v>158334</v>
      </c>
      <c r="AA938" s="14">
        <v>152529</v>
      </c>
      <c r="AB938" s="14">
        <v>148847</v>
      </c>
      <c r="AC938" s="14">
        <v>145955</v>
      </c>
      <c r="AD938" s="14">
        <v>142083</v>
      </c>
      <c r="AE938" s="14">
        <v>118053</v>
      </c>
      <c r="AF938" s="14">
        <v>102215</v>
      </c>
      <c r="AG938" s="14">
        <v>73891</v>
      </c>
      <c r="AH938" s="14">
        <v>77749</v>
      </c>
    </row>
    <row r="939" spans="1:34" ht="14.5" x14ac:dyDescent="0.35">
      <c r="A939" s="14" t="s">
        <v>159</v>
      </c>
      <c r="B939" s="14" t="s">
        <v>79</v>
      </c>
      <c r="C939" s="19">
        <f t="shared" si="14"/>
        <v>735418.75</v>
      </c>
      <c r="D939" s="17">
        <v>717315</v>
      </c>
      <c r="E939" s="14">
        <v>780387</v>
      </c>
      <c r="F939" s="14">
        <v>704458</v>
      </c>
      <c r="G939" s="14">
        <v>739515</v>
      </c>
      <c r="H939" s="14">
        <v>689494</v>
      </c>
      <c r="I939" s="14">
        <v>705544</v>
      </c>
      <c r="J939" s="14">
        <v>690753</v>
      </c>
      <c r="K939" s="14">
        <v>793083</v>
      </c>
      <c r="L939" s="14">
        <v>774084</v>
      </c>
      <c r="M939" s="14">
        <v>810988</v>
      </c>
      <c r="N939" s="14">
        <v>740483</v>
      </c>
      <c r="O939" s="14">
        <v>714602</v>
      </c>
      <c r="P939" s="14">
        <v>761694</v>
      </c>
      <c r="Q939" s="14">
        <v>689974</v>
      </c>
      <c r="R939" s="14">
        <v>820180</v>
      </c>
      <c r="S939" s="14">
        <v>1057484</v>
      </c>
      <c r="T939" s="14">
        <v>1253726</v>
      </c>
      <c r="U939" s="14">
        <v>1350960</v>
      </c>
      <c r="V939" s="14">
        <v>2264707</v>
      </c>
      <c r="W939" s="14">
        <v>3104437</v>
      </c>
      <c r="X939" s="14">
        <v>2888915</v>
      </c>
      <c r="Y939" s="14">
        <v>3021560</v>
      </c>
      <c r="Z939" s="14">
        <v>3052189</v>
      </c>
      <c r="AA939" s="14">
        <v>2916647</v>
      </c>
      <c r="AB939" s="14">
        <v>2920864</v>
      </c>
      <c r="AC939" s="14">
        <v>2839999</v>
      </c>
      <c r="AD939" s="14">
        <v>2844870</v>
      </c>
      <c r="AE939" s="14">
        <v>2867872</v>
      </c>
      <c r="AF939" s="14">
        <v>2770851</v>
      </c>
      <c r="AG939" s="14">
        <v>1883350</v>
      </c>
      <c r="AH939" s="14">
        <v>948060</v>
      </c>
    </row>
    <row r="940" spans="1:34" ht="14.5" x14ac:dyDescent="0.35">
      <c r="A940" s="14" t="s">
        <v>159</v>
      </c>
      <c r="B940" s="14" t="s">
        <v>80</v>
      </c>
      <c r="C940" s="19">
        <f t="shared" si="14"/>
        <v>1383177.25</v>
      </c>
      <c r="D940" s="17">
        <v>1329131</v>
      </c>
      <c r="E940" s="14">
        <v>1484253</v>
      </c>
      <c r="F940" s="14">
        <v>1306249</v>
      </c>
      <c r="G940" s="14">
        <v>1413076</v>
      </c>
      <c r="H940" s="14">
        <v>1331769</v>
      </c>
      <c r="I940" s="14">
        <v>1361274</v>
      </c>
      <c r="J940" s="14">
        <v>1293942</v>
      </c>
      <c r="K940" s="14">
        <v>1355101</v>
      </c>
      <c r="L940" s="14">
        <v>1308293</v>
      </c>
      <c r="M940" s="14">
        <v>1319966</v>
      </c>
      <c r="N940" s="14">
        <v>1142000</v>
      </c>
      <c r="O940" s="14">
        <v>1099709</v>
      </c>
      <c r="P940" s="14">
        <v>849291</v>
      </c>
      <c r="Q940" s="14">
        <v>770611</v>
      </c>
      <c r="R940" s="14">
        <v>935371</v>
      </c>
      <c r="S940" s="14">
        <v>1127785</v>
      </c>
      <c r="T940" s="14">
        <v>1359265</v>
      </c>
      <c r="U940" s="14">
        <v>1483647</v>
      </c>
      <c r="V940" s="14">
        <v>2383675</v>
      </c>
      <c r="W940" s="14">
        <v>3276578</v>
      </c>
      <c r="X940" s="14">
        <v>3049913</v>
      </c>
      <c r="Y940" s="14">
        <v>3181921</v>
      </c>
      <c r="Z940" s="14">
        <v>3210523</v>
      </c>
      <c r="AA940" s="14">
        <v>3069176</v>
      </c>
      <c r="AB940" s="14">
        <v>3069711</v>
      </c>
      <c r="AC940" s="14">
        <v>2985954</v>
      </c>
      <c r="AD940" s="14">
        <v>2986953</v>
      </c>
      <c r="AE940" s="14">
        <v>2985925</v>
      </c>
      <c r="AF940" s="14">
        <v>2873067</v>
      </c>
      <c r="AG940" s="14">
        <v>1957240</v>
      </c>
      <c r="AH940" s="14">
        <v>1025809</v>
      </c>
    </row>
    <row r="941" spans="1:34" ht="14.5" x14ac:dyDescent="0.35">
      <c r="A941" s="14" t="s">
        <v>159</v>
      </c>
      <c r="B941" s="14" t="s">
        <v>81</v>
      </c>
      <c r="C941" s="19">
        <f t="shared" si="14"/>
        <v>70700836.25</v>
      </c>
      <c r="D941" s="17">
        <v>61106458</v>
      </c>
      <c r="E941" s="14">
        <v>71018774</v>
      </c>
      <c r="F941" s="14">
        <v>75033600</v>
      </c>
      <c r="G941" s="14">
        <v>75644513</v>
      </c>
      <c r="H941" s="14">
        <v>77611403</v>
      </c>
      <c r="I941" s="14">
        <v>74608860</v>
      </c>
      <c r="J941" s="14">
        <v>68051086</v>
      </c>
      <c r="K941" s="14">
        <v>64750942</v>
      </c>
      <c r="L941" s="14">
        <v>65263408</v>
      </c>
      <c r="M941" s="14">
        <v>64694096</v>
      </c>
      <c r="N941" s="14">
        <v>65682494</v>
      </c>
      <c r="O941" s="14">
        <v>61811239</v>
      </c>
      <c r="P941" s="14">
        <v>63674789</v>
      </c>
      <c r="Q941" s="14">
        <v>62671245</v>
      </c>
      <c r="R941" s="14">
        <v>60700139</v>
      </c>
      <c r="S941" s="14">
        <v>60549583</v>
      </c>
      <c r="T941" s="14">
        <v>55882342</v>
      </c>
      <c r="U941" s="14">
        <v>57399351</v>
      </c>
      <c r="V941" s="14">
        <v>61569387</v>
      </c>
      <c r="W941" s="14">
        <v>59421254</v>
      </c>
      <c r="X941" s="14">
        <v>58085216</v>
      </c>
      <c r="Y941" s="14">
        <v>56803421</v>
      </c>
      <c r="Z941" s="14">
        <v>53857632</v>
      </c>
      <c r="AA941" s="14">
        <v>41756260</v>
      </c>
      <c r="AB941" s="14">
        <v>37716583</v>
      </c>
      <c r="AC941" s="14">
        <v>45098658</v>
      </c>
      <c r="AD941" s="14">
        <v>48435342</v>
      </c>
      <c r="AE941" s="14">
        <v>48344883</v>
      </c>
      <c r="AF941" s="14">
        <v>43664010</v>
      </c>
      <c r="AG941" s="14">
        <v>43526465</v>
      </c>
      <c r="AH941" s="14">
        <v>39968833</v>
      </c>
    </row>
    <row r="942" spans="1:34" ht="14.5" x14ac:dyDescent="0.35">
      <c r="A942" s="14" t="s">
        <v>159</v>
      </c>
      <c r="B942" s="14" t="s">
        <v>82</v>
      </c>
      <c r="C942" s="19">
        <f t="shared" si="14"/>
        <v>5915.75</v>
      </c>
      <c r="D942" s="17">
        <v>0</v>
      </c>
      <c r="E942" s="14">
        <v>0</v>
      </c>
      <c r="F942" s="14">
        <v>22881</v>
      </c>
      <c r="G942" s="14">
        <v>782</v>
      </c>
      <c r="H942" s="14">
        <v>142825</v>
      </c>
      <c r="I942" s="14">
        <v>234185</v>
      </c>
      <c r="J942" s="14">
        <v>234419</v>
      </c>
      <c r="K942" s="14">
        <v>361305</v>
      </c>
      <c r="L942" s="14">
        <v>0</v>
      </c>
      <c r="M942" s="14">
        <v>246570</v>
      </c>
      <c r="N942" s="14">
        <v>134281</v>
      </c>
      <c r="O942" s="14">
        <v>0</v>
      </c>
      <c r="P942" s="14">
        <v>0</v>
      </c>
      <c r="Q942" s="14">
        <v>0</v>
      </c>
      <c r="R942" s="14">
        <v>0</v>
      </c>
      <c r="S942" s="14">
        <v>0</v>
      </c>
      <c r="T942" s="14">
        <v>0</v>
      </c>
      <c r="U942" s="14">
        <v>0</v>
      </c>
      <c r="V942" s="14">
        <v>0</v>
      </c>
      <c r="W942" s="14">
        <v>0</v>
      </c>
      <c r="X942" s="14">
        <v>0</v>
      </c>
      <c r="Y942" s="14">
        <v>0</v>
      </c>
      <c r="Z942" s="14">
        <v>0</v>
      </c>
      <c r="AA942" s="14">
        <v>0</v>
      </c>
      <c r="AB942" s="14">
        <v>0</v>
      </c>
      <c r="AC942" s="14">
        <v>0</v>
      </c>
      <c r="AD942" s="14">
        <v>0</v>
      </c>
      <c r="AE942" s="14">
        <v>0</v>
      </c>
      <c r="AF942" s="14">
        <v>0</v>
      </c>
      <c r="AG942" s="14">
        <v>0</v>
      </c>
      <c r="AH942" s="14">
        <v>0</v>
      </c>
    </row>
    <row r="943" spans="1:34" ht="14.5" x14ac:dyDescent="0.35">
      <c r="A943" s="14" t="s">
        <v>159</v>
      </c>
      <c r="B943" s="14" t="s">
        <v>83</v>
      </c>
      <c r="C943" s="19">
        <f t="shared" si="14"/>
        <v>8887104.75</v>
      </c>
      <c r="D943" s="17">
        <v>16161866</v>
      </c>
      <c r="E943" s="14">
        <v>8762375</v>
      </c>
      <c r="F943" s="14">
        <v>6803236</v>
      </c>
      <c r="G943" s="14">
        <v>3820942</v>
      </c>
      <c r="H943" s="14">
        <v>3979060</v>
      </c>
      <c r="I943" s="14">
        <v>7090608</v>
      </c>
      <c r="J943" s="14">
        <v>11325166</v>
      </c>
      <c r="K943" s="14">
        <v>16051643</v>
      </c>
      <c r="L943" s="14">
        <v>16319588</v>
      </c>
      <c r="M943" s="14">
        <v>18295403</v>
      </c>
      <c r="N943" s="14">
        <v>19912379</v>
      </c>
      <c r="O943" s="14">
        <v>20741307</v>
      </c>
      <c r="P943" s="14">
        <v>24337437</v>
      </c>
      <c r="Q943" s="14">
        <v>26695717</v>
      </c>
      <c r="R943" s="14">
        <v>27960020</v>
      </c>
      <c r="S943" s="14">
        <v>30730133</v>
      </c>
      <c r="T943" s="14">
        <v>31231110</v>
      </c>
      <c r="U943" s="14">
        <v>27646504</v>
      </c>
      <c r="V943" s="14">
        <v>22363302</v>
      </c>
      <c r="W943" s="14">
        <v>21566433</v>
      </c>
      <c r="X943" s="14">
        <v>20368881</v>
      </c>
      <c r="Y943" s="14">
        <v>22693636</v>
      </c>
      <c r="Z943" s="14">
        <v>22277464</v>
      </c>
      <c r="AA943" s="14">
        <v>32122885</v>
      </c>
      <c r="AB943" s="14">
        <v>37420112</v>
      </c>
      <c r="AC943" s="14">
        <v>30042484</v>
      </c>
      <c r="AD943" s="14">
        <v>25877650</v>
      </c>
      <c r="AE943" s="14">
        <v>25588733</v>
      </c>
      <c r="AF943" s="14">
        <v>27369337</v>
      </c>
      <c r="AG943" s="14">
        <v>28921046</v>
      </c>
      <c r="AH943" s="14">
        <v>30448612</v>
      </c>
    </row>
    <row r="944" spans="1:34" ht="14.5" x14ac:dyDescent="0.35">
      <c r="A944" s="14" t="s">
        <v>159</v>
      </c>
      <c r="B944" s="20" t="s">
        <v>84</v>
      </c>
      <c r="C944" s="19">
        <f t="shared" si="14"/>
        <v>79593856.75</v>
      </c>
      <c r="D944" s="17">
        <v>77268324</v>
      </c>
      <c r="E944" s="14">
        <v>79781149</v>
      </c>
      <c r="F944" s="14">
        <v>81859717</v>
      </c>
      <c r="G944" s="14">
        <v>79466237</v>
      </c>
      <c r="H944" s="14">
        <v>81733288</v>
      </c>
      <c r="I944" s="14">
        <v>81933653</v>
      </c>
      <c r="J944" s="14">
        <v>79610671</v>
      </c>
      <c r="K944" s="14">
        <v>81163890</v>
      </c>
      <c r="L944" s="14">
        <v>81582996</v>
      </c>
      <c r="M944" s="14">
        <v>83236069</v>
      </c>
      <c r="N944" s="14">
        <v>85729154</v>
      </c>
      <c r="O944" s="14">
        <v>82552546</v>
      </c>
      <c r="P944" s="14">
        <v>88012226</v>
      </c>
      <c r="Q944" s="14">
        <v>89366962</v>
      </c>
      <c r="R944" s="14">
        <v>88660159</v>
      </c>
      <c r="S944" s="14">
        <v>91279716</v>
      </c>
      <c r="T944" s="14">
        <v>87113452</v>
      </c>
      <c r="U944" s="14">
        <v>85045855</v>
      </c>
      <c r="V944" s="14">
        <v>83932689</v>
      </c>
      <c r="W944" s="14">
        <v>80987687</v>
      </c>
      <c r="X944" s="14">
        <v>78454097</v>
      </c>
      <c r="Y944" s="14">
        <v>79497057</v>
      </c>
      <c r="Z944" s="14">
        <v>76135096</v>
      </c>
      <c r="AA944" s="14">
        <v>73879145</v>
      </c>
      <c r="AB944" s="14">
        <v>75136695</v>
      </c>
      <c r="AC944" s="14">
        <v>75141142</v>
      </c>
      <c r="AD944" s="14">
        <v>74312992</v>
      </c>
      <c r="AE944" s="14">
        <v>73933616</v>
      </c>
      <c r="AF944" s="14">
        <v>71033347</v>
      </c>
      <c r="AG944" s="14">
        <v>72447511</v>
      </c>
      <c r="AH944" s="14">
        <v>70417445</v>
      </c>
    </row>
    <row r="945" spans="1:34" ht="14.5" x14ac:dyDescent="0.35">
      <c r="A945" s="14" t="s">
        <v>159</v>
      </c>
      <c r="B945" s="14" t="s">
        <v>85</v>
      </c>
      <c r="C945" s="19">
        <f t="shared" si="14"/>
        <v>0</v>
      </c>
      <c r="D945" s="17" t="s">
        <v>72</v>
      </c>
      <c r="E945" s="14" t="s">
        <v>72</v>
      </c>
      <c r="F945" s="14" t="s">
        <v>72</v>
      </c>
      <c r="G945" s="14" t="s">
        <v>72</v>
      </c>
      <c r="H945" s="14" t="s">
        <v>72</v>
      </c>
      <c r="I945" s="14" t="s">
        <v>72</v>
      </c>
      <c r="J945" s="14" t="s">
        <v>72</v>
      </c>
      <c r="K945" s="14" t="s">
        <v>72</v>
      </c>
      <c r="L945" s="14" t="s">
        <v>72</v>
      </c>
      <c r="M945" s="14" t="s">
        <v>72</v>
      </c>
      <c r="N945" s="14" t="s">
        <v>72</v>
      </c>
      <c r="O945" s="14" t="s">
        <v>72</v>
      </c>
      <c r="P945" s="14" t="s">
        <v>72</v>
      </c>
      <c r="Q945" s="14" t="s">
        <v>72</v>
      </c>
      <c r="R945" s="14" t="s">
        <v>72</v>
      </c>
      <c r="S945" s="14" t="s">
        <v>72</v>
      </c>
      <c r="T945" s="14" t="s">
        <v>72</v>
      </c>
      <c r="U945" s="14" t="s">
        <v>72</v>
      </c>
      <c r="V945" s="14" t="s">
        <v>72</v>
      </c>
      <c r="W945" s="14" t="s">
        <v>72</v>
      </c>
      <c r="X945" s="14" t="s">
        <v>72</v>
      </c>
      <c r="Y945" s="14" t="s">
        <v>72</v>
      </c>
      <c r="Z945" s="14" t="s">
        <v>72</v>
      </c>
      <c r="AA945" s="14" t="s">
        <v>72</v>
      </c>
      <c r="AB945" s="14" t="s">
        <v>72</v>
      </c>
      <c r="AC945" s="14" t="s">
        <v>72</v>
      </c>
      <c r="AD945" s="14" t="s">
        <v>72</v>
      </c>
      <c r="AE945" s="14" t="s">
        <v>72</v>
      </c>
      <c r="AF945" s="14" t="s">
        <v>72</v>
      </c>
      <c r="AG945" s="14" t="s">
        <v>72</v>
      </c>
      <c r="AH945" s="14" t="s">
        <v>72</v>
      </c>
    </row>
    <row r="946" spans="1:34" ht="14.5" x14ac:dyDescent="0.35">
      <c r="A946" s="14" t="s">
        <v>159</v>
      </c>
      <c r="B946" s="14" t="s">
        <v>86</v>
      </c>
      <c r="C946" s="19">
        <f t="shared" si="14"/>
        <v>0</v>
      </c>
      <c r="D946" s="17" t="s">
        <v>72</v>
      </c>
      <c r="E946" s="14" t="s">
        <v>72</v>
      </c>
      <c r="F946" s="14" t="s">
        <v>72</v>
      </c>
      <c r="G946" s="14" t="s">
        <v>72</v>
      </c>
      <c r="H946" s="14" t="s">
        <v>72</v>
      </c>
      <c r="I946" s="14" t="s">
        <v>72</v>
      </c>
      <c r="J946" s="14" t="s">
        <v>72</v>
      </c>
      <c r="K946" s="14" t="s">
        <v>72</v>
      </c>
      <c r="L946" s="14" t="s">
        <v>72</v>
      </c>
      <c r="M946" s="14" t="s">
        <v>72</v>
      </c>
      <c r="N946" s="14" t="s">
        <v>72</v>
      </c>
      <c r="O946" s="14" t="s">
        <v>72</v>
      </c>
      <c r="P946" s="14" t="s">
        <v>72</v>
      </c>
      <c r="Q946" s="14" t="s">
        <v>72</v>
      </c>
      <c r="R946" s="14" t="s">
        <v>72</v>
      </c>
      <c r="S946" s="14" t="s">
        <v>72</v>
      </c>
      <c r="T946" s="14" t="s">
        <v>72</v>
      </c>
      <c r="U946" s="14" t="s">
        <v>72</v>
      </c>
      <c r="V946" s="14" t="s">
        <v>72</v>
      </c>
      <c r="W946" s="14" t="s">
        <v>72</v>
      </c>
      <c r="X946" s="14" t="s">
        <v>72</v>
      </c>
      <c r="Y946" s="14" t="s">
        <v>72</v>
      </c>
      <c r="Z946" s="14" t="s">
        <v>72</v>
      </c>
      <c r="AA946" s="14" t="s">
        <v>72</v>
      </c>
      <c r="AB946" s="14" t="s">
        <v>72</v>
      </c>
      <c r="AC946" s="14" t="s">
        <v>72</v>
      </c>
      <c r="AD946" s="14" t="s">
        <v>72</v>
      </c>
      <c r="AE946" s="14" t="s">
        <v>72</v>
      </c>
      <c r="AF946" s="14" t="s">
        <v>72</v>
      </c>
      <c r="AG946" s="14" t="s">
        <v>72</v>
      </c>
      <c r="AH946" s="14" t="s">
        <v>72</v>
      </c>
    </row>
    <row r="947" spans="1:34" ht="14.5" x14ac:dyDescent="0.35">
      <c r="A947" s="14" t="s">
        <v>159</v>
      </c>
      <c r="B947" s="14" t="s">
        <v>87</v>
      </c>
      <c r="C947" s="19">
        <f t="shared" si="14"/>
        <v>39210791</v>
      </c>
      <c r="D947" s="17">
        <v>39997879</v>
      </c>
      <c r="E947" s="14">
        <v>39867842</v>
      </c>
      <c r="F947" s="14">
        <v>39948943</v>
      </c>
      <c r="G947" s="14">
        <v>37028500</v>
      </c>
      <c r="H947" s="14">
        <v>38736693</v>
      </c>
      <c r="I947" s="14">
        <v>39363803</v>
      </c>
      <c r="J947" s="14">
        <v>36298399</v>
      </c>
      <c r="K947" s="14">
        <v>35800834</v>
      </c>
      <c r="L947" s="14">
        <v>37529127</v>
      </c>
      <c r="M947" s="14">
        <v>42522250</v>
      </c>
      <c r="N947" s="14">
        <v>50311861</v>
      </c>
      <c r="O947" s="14">
        <v>54180355</v>
      </c>
      <c r="P947" s="14">
        <v>62139640</v>
      </c>
      <c r="Q947" s="14">
        <v>64479075</v>
      </c>
      <c r="R947" s="14">
        <v>62988147</v>
      </c>
      <c r="S947" s="14">
        <v>64159806</v>
      </c>
      <c r="T947" s="14">
        <v>58768011</v>
      </c>
      <c r="U947" s="14">
        <v>68558380</v>
      </c>
      <c r="V947" s="14">
        <v>73368045</v>
      </c>
      <c r="W947" s="14">
        <v>70135864</v>
      </c>
      <c r="X947" s="14">
        <v>62818825</v>
      </c>
      <c r="Y947" s="14">
        <v>70581680</v>
      </c>
      <c r="Z947" s="14">
        <v>68161512</v>
      </c>
      <c r="AA947" s="14">
        <v>65915034</v>
      </c>
      <c r="AB947" s="14">
        <v>66889430</v>
      </c>
      <c r="AC947" s="14">
        <v>66753785</v>
      </c>
      <c r="AD947" s="14">
        <v>66257593</v>
      </c>
      <c r="AE947" s="14">
        <v>65620646</v>
      </c>
      <c r="AF947" s="14">
        <v>63122357</v>
      </c>
      <c r="AG947" s="14">
        <v>64682551</v>
      </c>
      <c r="AH947" s="14">
        <v>62856687</v>
      </c>
    </row>
    <row r="948" spans="1:34" ht="14.5" x14ac:dyDescent="0.35">
      <c r="A948" s="14" t="s">
        <v>159</v>
      </c>
      <c r="B948" s="14" t="s">
        <v>88</v>
      </c>
      <c r="C948" s="19">
        <f t="shared" si="14"/>
        <v>34081620.5</v>
      </c>
      <c r="D948" s="17">
        <v>31400560</v>
      </c>
      <c r="E948" s="14">
        <v>33473114</v>
      </c>
      <c r="F948" s="14">
        <v>35597868</v>
      </c>
      <c r="G948" s="14">
        <v>35854940</v>
      </c>
      <c r="H948" s="14">
        <v>36148369</v>
      </c>
      <c r="I948" s="14">
        <v>35809014</v>
      </c>
      <c r="J948" s="14">
        <v>37295053</v>
      </c>
      <c r="K948" s="14">
        <v>38590917</v>
      </c>
      <c r="L948" s="14">
        <v>37356364</v>
      </c>
      <c r="M948" s="14">
        <v>34184326</v>
      </c>
      <c r="N948" s="14">
        <v>28697392</v>
      </c>
      <c r="O948" s="14">
        <v>21436132</v>
      </c>
      <c r="P948" s="14">
        <v>16949938</v>
      </c>
      <c r="Q948" s="14">
        <v>16176341</v>
      </c>
      <c r="R948" s="14">
        <v>15567916</v>
      </c>
      <c r="S948" s="14">
        <v>16553409</v>
      </c>
      <c r="T948" s="14">
        <v>18573596</v>
      </c>
      <c r="U948" s="14">
        <v>6714348</v>
      </c>
      <c r="V948" s="14">
        <v>1234575</v>
      </c>
      <c r="W948" s="14">
        <v>3041526</v>
      </c>
      <c r="X948" s="14">
        <v>7158304</v>
      </c>
      <c r="Y948" s="14">
        <v>121473</v>
      </c>
      <c r="Z948" s="14">
        <v>0</v>
      </c>
      <c r="AA948" s="14">
        <v>0</v>
      </c>
      <c r="AB948" s="14">
        <v>0</v>
      </c>
      <c r="AC948" s="14">
        <v>0</v>
      </c>
      <c r="AD948" s="14">
        <v>0</v>
      </c>
      <c r="AE948" s="14">
        <v>0</v>
      </c>
      <c r="AF948" s="14">
        <v>0</v>
      </c>
      <c r="AG948" s="14">
        <v>0</v>
      </c>
      <c r="AH948" s="14">
        <v>0</v>
      </c>
    </row>
    <row r="949" spans="1:34" ht="14.5" x14ac:dyDescent="0.35">
      <c r="A949" s="14" t="s">
        <v>159</v>
      </c>
      <c r="B949" s="14" t="s">
        <v>89</v>
      </c>
      <c r="C949" s="19">
        <f t="shared" si="14"/>
        <v>536245.25</v>
      </c>
      <c r="D949" s="17">
        <v>599782</v>
      </c>
      <c r="E949" s="14">
        <v>575748</v>
      </c>
      <c r="F949" s="14">
        <v>469951</v>
      </c>
      <c r="G949" s="14">
        <v>499500</v>
      </c>
      <c r="H949" s="14">
        <v>474309</v>
      </c>
      <c r="I949" s="14">
        <v>316806</v>
      </c>
      <c r="J949" s="14">
        <v>272626</v>
      </c>
      <c r="K949" s="14">
        <v>250648</v>
      </c>
      <c r="L949" s="14">
        <v>167423</v>
      </c>
      <c r="M949" s="14">
        <v>153186</v>
      </c>
      <c r="N949" s="14">
        <v>170174</v>
      </c>
      <c r="O949" s="14">
        <v>163366</v>
      </c>
      <c r="P949" s="14">
        <v>1429965</v>
      </c>
      <c r="Q949" s="14">
        <v>1278918</v>
      </c>
      <c r="R949" s="14">
        <v>1124884</v>
      </c>
      <c r="S949" s="14">
        <v>1183598</v>
      </c>
      <c r="T949" s="14">
        <v>251560</v>
      </c>
      <c r="U949" s="14">
        <v>1109784</v>
      </c>
      <c r="V949" s="14">
        <v>801234</v>
      </c>
      <c r="W949" s="14">
        <v>0</v>
      </c>
      <c r="X949" s="14">
        <v>0</v>
      </c>
      <c r="Y949" s="14">
        <v>0</v>
      </c>
      <c r="Z949" s="14">
        <v>0</v>
      </c>
      <c r="AA949" s="14">
        <v>0</v>
      </c>
      <c r="AB949" s="14">
        <v>0</v>
      </c>
      <c r="AC949" s="14">
        <v>0</v>
      </c>
      <c r="AD949" s="14">
        <v>0</v>
      </c>
      <c r="AE949" s="14">
        <v>0</v>
      </c>
      <c r="AF949" s="14">
        <v>0</v>
      </c>
      <c r="AG949" s="14">
        <v>0</v>
      </c>
      <c r="AH949" s="14">
        <v>0</v>
      </c>
    </row>
    <row r="950" spans="1:34" ht="14.5" x14ac:dyDescent="0.35">
      <c r="A950" s="14" t="s">
        <v>159</v>
      </c>
      <c r="B950" s="14" t="s">
        <v>90</v>
      </c>
      <c r="C950" s="19">
        <f t="shared" si="14"/>
        <v>73828656.75</v>
      </c>
      <c r="D950" s="17">
        <v>71998221</v>
      </c>
      <c r="E950" s="14">
        <v>73916704</v>
      </c>
      <c r="F950" s="14">
        <v>76016762</v>
      </c>
      <c r="G950" s="14">
        <v>73382940</v>
      </c>
      <c r="H950" s="14">
        <v>75359371</v>
      </c>
      <c r="I950" s="14">
        <v>75489623</v>
      </c>
      <c r="J950" s="14">
        <v>73866078</v>
      </c>
      <c r="K950" s="14">
        <v>74642399</v>
      </c>
      <c r="L950" s="14">
        <v>75052914</v>
      </c>
      <c r="M950" s="14">
        <v>76859762</v>
      </c>
      <c r="N950" s="14">
        <v>79179427</v>
      </c>
      <c r="O950" s="14">
        <v>75779853</v>
      </c>
      <c r="P950" s="14">
        <v>80519543</v>
      </c>
      <c r="Q950" s="14">
        <v>81934334</v>
      </c>
      <c r="R950" s="14">
        <v>79680947</v>
      </c>
      <c r="S950" s="14">
        <v>81896813</v>
      </c>
      <c r="T950" s="14">
        <v>77593167</v>
      </c>
      <c r="U950" s="14">
        <v>76382512</v>
      </c>
      <c r="V950" s="14">
        <v>75403854</v>
      </c>
      <c r="W950" s="14">
        <v>73177390</v>
      </c>
      <c r="X950" s="14">
        <v>69977129</v>
      </c>
      <c r="Y950" s="14">
        <v>70703153</v>
      </c>
      <c r="Z950" s="14">
        <v>68161512</v>
      </c>
      <c r="AA950" s="14">
        <v>65915034</v>
      </c>
      <c r="AB950" s="14">
        <v>66889430</v>
      </c>
      <c r="AC950" s="14">
        <v>66753785</v>
      </c>
      <c r="AD950" s="14">
        <v>66257593</v>
      </c>
      <c r="AE950" s="14">
        <v>65620646</v>
      </c>
      <c r="AF950" s="14">
        <v>63122357</v>
      </c>
      <c r="AG950" s="14">
        <v>64682551</v>
      </c>
      <c r="AH950" s="14">
        <v>62856687</v>
      </c>
    </row>
    <row r="951" spans="1:34" ht="14.5" x14ac:dyDescent="0.35">
      <c r="A951" s="14" t="s">
        <v>159</v>
      </c>
      <c r="B951" s="14" t="s">
        <v>91</v>
      </c>
      <c r="C951" s="19">
        <f t="shared" si="14"/>
        <v>1568106.75</v>
      </c>
      <c r="D951" s="17">
        <v>1421560</v>
      </c>
      <c r="E951" s="14">
        <v>1743747</v>
      </c>
      <c r="F951" s="14">
        <v>1503967</v>
      </c>
      <c r="G951" s="14">
        <v>1603153</v>
      </c>
      <c r="H951" s="14">
        <v>1523355</v>
      </c>
      <c r="I951" s="14">
        <v>1521535</v>
      </c>
      <c r="J951" s="14">
        <v>941245</v>
      </c>
      <c r="K951" s="14">
        <v>1384856</v>
      </c>
      <c r="L951" s="14">
        <v>1182238</v>
      </c>
      <c r="M951" s="14">
        <v>1139952</v>
      </c>
      <c r="N951" s="14">
        <v>963418</v>
      </c>
      <c r="O951" s="14">
        <v>1265628</v>
      </c>
      <c r="P951" s="14">
        <v>1312019</v>
      </c>
      <c r="Q951" s="14">
        <v>940962</v>
      </c>
      <c r="R951" s="14">
        <v>2209981</v>
      </c>
      <c r="S951" s="14">
        <v>2643267</v>
      </c>
      <c r="T951" s="14">
        <v>2406897</v>
      </c>
      <c r="U951" s="14">
        <v>2404390</v>
      </c>
      <c r="V951" s="14">
        <v>2374241</v>
      </c>
      <c r="W951" s="14">
        <v>2323728</v>
      </c>
      <c r="X951" s="14">
        <v>2389390</v>
      </c>
      <c r="Y951" s="14">
        <v>2434464</v>
      </c>
      <c r="Z951" s="14">
        <v>2368657</v>
      </c>
      <c r="AA951" s="14">
        <v>3151875</v>
      </c>
      <c r="AB951" s="14">
        <v>2365275</v>
      </c>
      <c r="AC951" s="14">
        <v>2234797</v>
      </c>
      <c r="AD951" s="14">
        <v>2111202</v>
      </c>
      <c r="AE951" s="14">
        <v>1635068</v>
      </c>
      <c r="AF951" s="14">
        <v>1517249</v>
      </c>
      <c r="AG951" s="14">
        <v>1191437</v>
      </c>
      <c r="AH951" s="14">
        <v>1094341</v>
      </c>
    </row>
    <row r="952" spans="1:34" ht="14.5" x14ac:dyDescent="0.35">
      <c r="A952" s="14" t="s">
        <v>159</v>
      </c>
      <c r="B952" s="14" t="s">
        <v>92</v>
      </c>
      <c r="C952" s="19">
        <f t="shared" si="14"/>
        <v>144.25</v>
      </c>
      <c r="D952" s="17">
        <v>0</v>
      </c>
      <c r="E952" s="14">
        <v>0</v>
      </c>
      <c r="F952" s="14">
        <v>555</v>
      </c>
      <c r="G952" s="14">
        <v>22</v>
      </c>
      <c r="H952" s="14">
        <v>463</v>
      </c>
      <c r="I952" s="14">
        <v>2536</v>
      </c>
      <c r="J952" s="14">
        <v>1253</v>
      </c>
      <c r="K952" s="14">
        <v>871</v>
      </c>
      <c r="L952" s="14">
        <v>0</v>
      </c>
      <c r="M952" s="14">
        <v>0</v>
      </c>
      <c r="N952" s="14">
        <v>0</v>
      </c>
      <c r="O952" s="14">
        <v>0</v>
      </c>
      <c r="P952" s="14">
        <v>0</v>
      </c>
      <c r="Q952" s="14">
        <v>0</v>
      </c>
      <c r="R952" s="14">
        <v>0</v>
      </c>
      <c r="S952" s="14">
        <v>0</v>
      </c>
      <c r="T952" s="14">
        <v>400</v>
      </c>
      <c r="U952" s="14">
        <v>0</v>
      </c>
      <c r="V952" s="14">
        <v>0</v>
      </c>
      <c r="W952" s="14">
        <v>0</v>
      </c>
      <c r="X952" s="14">
        <v>0</v>
      </c>
      <c r="Y952" s="14">
        <v>0</v>
      </c>
      <c r="Z952" s="14">
        <v>0</v>
      </c>
      <c r="AA952" s="14">
        <v>0</v>
      </c>
      <c r="AB952" s="14">
        <v>0</v>
      </c>
      <c r="AC952" s="14">
        <v>0</v>
      </c>
      <c r="AD952" s="14">
        <v>0</v>
      </c>
      <c r="AE952" s="14">
        <v>0</v>
      </c>
      <c r="AF952" s="14">
        <v>0</v>
      </c>
      <c r="AG952" s="14">
        <v>0</v>
      </c>
      <c r="AH952" s="14">
        <v>0</v>
      </c>
    </row>
    <row r="953" spans="1:34" ht="14.5" x14ac:dyDescent="0.35">
      <c r="A953" s="14" t="s">
        <v>159</v>
      </c>
      <c r="B953" s="14" t="s">
        <v>93</v>
      </c>
      <c r="C953" s="19">
        <f t="shared" si="14"/>
        <v>3982655.5</v>
      </c>
      <c r="D953" s="17">
        <v>4009888</v>
      </c>
      <c r="E953" s="14">
        <v>4008051</v>
      </c>
      <c r="F953" s="14">
        <v>3920766</v>
      </c>
      <c r="G953" s="14">
        <v>3991917</v>
      </c>
      <c r="H953" s="14">
        <v>3933087</v>
      </c>
      <c r="I953" s="14">
        <v>3764927</v>
      </c>
      <c r="J953" s="14">
        <v>3846202</v>
      </c>
      <c r="K953" s="14">
        <v>4009763</v>
      </c>
      <c r="L953" s="14">
        <v>4064412</v>
      </c>
      <c r="M953" s="14">
        <v>4749444</v>
      </c>
      <c r="N953" s="14">
        <v>4891528</v>
      </c>
      <c r="O953" s="14">
        <v>4823950</v>
      </c>
      <c r="P953" s="14">
        <v>5129134</v>
      </c>
      <c r="Q953" s="14">
        <v>5185827</v>
      </c>
      <c r="R953" s="14">
        <v>5166423</v>
      </c>
      <c r="S953" s="14">
        <v>5473634</v>
      </c>
      <c r="T953" s="14">
        <v>5685717</v>
      </c>
      <c r="U953" s="14">
        <v>5608625</v>
      </c>
      <c r="V953" s="14">
        <v>5656015</v>
      </c>
      <c r="W953" s="14">
        <v>5722725</v>
      </c>
      <c r="X953" s="14">
        <v>5443050</v>
      </c>
      <c r="Y953" s="14">
        <v>5546812</v>
      </c>
      <c r="Z953" s="14">
        <v>4846808</v>
      </c>
      <c r="AA953" s="14">
        <v>4969792</v>
      </c>
      <c r="AB953" s="14">
        <v>5192071</v>
      </c>
      <c r="AC953" s="14">
        <v>5094999</v>
      </c>
      <c r="AD953" s="14">
        <v>5033346</v>
      </c>
      <c r="AE953" s="14">
        <v>5251860</v>
      </c>
      <c r="AF953" s="14">
        <v>4990061</v>
      </c>
      <c r="AG953" s="14">
        <v>4966636</v>
      </c>
      <c r="AH953" s="14">
        <v>4772130</v>
      </c>
    </row>
    <row r="954" spans="1:34" ht="14.5" x14ac:dyDescent="0.35">
      <c r="A954" s="14" t="s">
        <v>159</v>
      </c>
      <c r="B954" s="14" t="s">
        <v>94</v>
      </c>
      <c r="C954" s="19">
        <f t="shared" si="14"/>
        <v>214293.25</v>
      </c>
      <c r="D954" s="17">
        <v>-161345</v>
      </c>
      <c r="E954" s="14">
        <v>112647</v>
      </c>
      <c r="F954" s="14">
        <v>417667</v>
      </c>
      <c r="G954" s="14">
        <v>488204</v>
      </c>
      <c r="H954" s="14">
        <v>917012</v>
      </c>
      <c r="I954" s="14">
        <v>1155032</v>
      </c>
      <c r="J954" s="14">
        <v>955892</v>
      </c>
      <c r="K954" s="14">
        <v>1126001</v>
      </c>
      <c r="L954" s="14">
        <v>1283432</v>
      </c>
      <c r="M954" s="14">
        <v>486911</v>
      </c>
      <c r="N954" s="14">
        <v>694781</v>
      </c>
      <c r="O954" s="14">
        <v>683114</v>
      </c>
      <c r="P954" s="14">
        <v>1051529</v>
      </c>
      <c r="Q954" s="14">
        <v>1305839</v>
      </c>
      <c r="R954" s="14">
        <v>0</v>
      </c>
      <c r="S954" s="14">
        <v>0</v>
      </c>
      <c r="T954" s="14">
        <v>0</v>
      </c>
      <c r="U954" s="14">
        <v>0</v>
      </c>
      <c r="V954" s="14">
        <v>0</v>
      </c>
      <c r="W954" s="14">
        <v>0</v>
      </c>
      <c r="X954" s="14">
        <v>0</v>
      </c>
      <c r="Y954" s="14">
        <v>0</v>
      </c>
      <c r="Z954" s="14">
        <v>0</v>
      </c>
      <c r="AA954" s="14">
        <v>0</v>
      </c>
      <c r="AB954" s="14">
        <v>0</v>
      </c>
      <c r="AC954" s="14">
        <v>0</v>
      </c>
      <c r="AD954" s="14">
        <v>0</v>
      </c>
      <c r="AE954" s="14">
        <v>0</v>
      </c>
      <c r="AF954" s="14">
        <v>0</v>
      </c>
      <c r="AG954" s="14">
        <v>0</v>
      </c>
      <c r="AH954" s="14">
        <v>0</v>
      </c>
    </row>
    <row r="955" spans="1:34" ht="14.5" x14ac:dyDescent="0.35">
      <c r="A955" s="14" t="s">
        <v>159</v>
      </c>
      <c r="B955" s="14" t="s">
        <v>95</v>
      </c>
      <c r="C955" s="19">
        <f t="shared" si="14"/>
        <v>0</v>
      </c>
      <c r="D955" s="17">
        <v>0</v>
      </c>
      <c r="E955" s="14">
        <v>0</v>
      </c>
      <c r="F955" s="14">
        <v>0</v>
      </c>
      <c r="G955" s="14">
        <v>0</v>
      </c>
      <c r="H955" s="14">
        <v>0</v>
      </c>
      <c r="I955" s="14">
        <v>0</v>
      </c>
      <c r="J955" s="14">
        <v>0</v>
      </c>
      <c r="K955" s="14">
        <v>0</v>
      </c>
      <c r="L955" s="14">
        <v>0</v>
      </c>
      <c r="M955" s="14">
        <v>0</v>
      </c>
      <c r="N955" s="14">
        <v>0</v>
      </c>
      <c r="O955" s="14">
        <v>0</v>
      </c>
      <c r="P955" s="14">
        <v>0</v>
      </c>
      <c r="Q955" s="14">
        <v>0</v>
      </c>
      <c r="R955" s="14">
        <v>0</v>
      </c>
      <c r="S955" s="14">
        <v>0</v>
      </c>
      <c r="T955" s="14">
        <v>0</v>
      </c>
      <c r="U955" s="14">
        <v>0</v>
      </c>
      <c r="V955" s="14">
        <v>0</v>
      </c>
      <c r="W955" s="14">
        <v>0</v>
      </c>
      <c r="X955" s="14">
        <v>0</v>
      </c>
      <c r="Y955" s="14">
        <v>0</v>
      </c>
      <c r="Z955" s="14">
        <v>0</v>
      </c>
      <c r="AA955" s="14">
        <v>0</v>
      </c>
      <c r="AB955" s="14">
        <v>0</v>
      </c>
      <c r="AC955" s="14">
        <v>0</v>
      </c>
      <c r="AD955" s="14">
        <v>0</v>
      </c>
      <c r="AE955" s="14">
        <v>0</v>
      </c>
      <c r="AF955" s="14">
        <v>0</v>
      </c>
      <c r="AG955" s="14">
        <v>0</v>
      </c>
      <c r="AH955" s="14">
        <v>0</v>
      </c>
    </row>
    <row r="956" spans="1:34" ht="14.5" x14ac:dyDescent="0.35">
      <c r="A956" s="14" t="s">
        <v>159</v>
      </c>
      <c r="B956" s="20" t="s">
        <v>96</v>
      </c>
      <c r="C956" s="19">
        <f t="shared" si="14"/>
        <v>79593856.75</v>
      </c>
      <c r="D956" s="17">
        <v>77268324</v>
      </c>
      <c r="E956" s="14">
        <v>79781149</v>
      </c>
      <c r="F956" s="14">
        <v>81859717</v>
      </c>
      <c r="G956" s="14">
        <v>79466237</v>
      </c>
      <c r="H956" s="14">
        <v>81733288</v>
      </c>
      <c r="I956" s="14">
        <v>81933653</v>
      </c>
      <c r="J956" s="14">
        <v>79610671</v>
      </c>
      <c r="K956" s="14">
        <v>81163890</v>
      </c>
      <c r="L956" s="14">
        <v>81582996</v>
      </c>
      <c r="M956" s="14">
        <v>83236069</v>
      </c>
      <c r="N956" s="14">
        <v>85729154</v>
      </c>
      <c r="O956" s="14">
        <v>82552546</v>
      </c>
      <c r="P956" s="14">
        <v>88012226</v>
      </c>
      <c r="Q956" s="14">
        <v>89366962</v>
      </c>
      <c r="R956" s="14">
        <v>88660159</v>
      </c>
      <c r="S956" s="14">
        <v>91279716</v>
      </c>
      <c r="T956" s="14">
        <v>87113452</v>
      </c>
      <c r="U956" s="14">
        <v>85045855</v>
      </c>
      <c r="V956" s="14">
        <v>83932689</v>
      </c>
      <c r="W956" s="14">
        <v>80987687</v>
      </c>
      <c r="X956" s="14">
        <v>78454097</v>
      </c>
      <c r="Y956" s="14">
        <v>79497057</v>
      </c>
      <c r="Z956" s="14">
        <v>76135096</v>
      </c>
      <c r="AA956" s="14">
        <v>73879145</v>
      </c>
      <c r="AB956" s="14">
        <v>75136695</v>
      </c>
      <c r="AC956" s="14">
        <v>75141142</v>
      </c>
      <c r="AD956" s="14">
        <v>74312992</v>
      </c>
      <c r="AE956" s="14">
        <v>73933616</v>
      </c>
      <c r="AF956" s="14">
        <v>71033347</v>
      </c>
      <c r="AG956" s="14">
        <v>72447511</v>
      </c>
      <c r="AH956" s="14">
        <v>70417445</v>
      </c>
    </row>
    <row r="957" spans="1:34" ht="14.5" x14ac:dyDescent="0.35">
      <c r="A957" s="14" t="s">
        <v>159</v>
      </c>
      <c r="B957" s="14" t="s">
        <v>97</v>
      </c>
      <c r="C957" s="19">
        <f t="shared" si="14"/>
        <v>-8887104.75</v>
      </c>
      <c r="D957" s="17">
        <v>-16161866</v>
      </c>
      <c r="E957" s="14">
        <v>-8762375</v>
      </c>
      <c r="F957" s="14">
        <v>-6803236</v>
      </c>
      <c r="G957" s="14">
        <v>-3820942</v>
      </c>
      <c r="H957" s="14">
        <v>-3979060</v>
      </c>
      <c r="I957" s="14">
        <v>-7090608</v>
      </c>
      <c r="J957" s="14">
        <v>-11325166</v>
      </c>
      <c r="K957" s="14">
        <v>-16051643</v>
      </c>
      <c r="L957" s="14">
        <v>-16319588</v>
      </c>
      <c r="M957" s="14">
        <v>-18295403</v>
      </c>
      <c r="N957" s="14">
        <v>-19912379</v>
      </c>
      <c r="O957" s="14">
        <v>-20741307</v>
      </c>
      <c r="P957" s="14">
        <v>-24337437</v>
      </c>
      <c r="Q957" s="14">
        <v>-26695717</v>
      </c>
      <c r="R957" s="14">
        <v>-27960020</v>
      </c>
      <c r="S957" s="14">
        <v>-30730133</v>
      </c>
      <c r="T957" s="14">
        <v>-31231110</v>
      </c>
      <c r="U957" s="14">
        <v>-27646504</v>
      </c>
      <c r="V957" s="14">
        <v>-22363302</v>
      </c>
      <c r="W957" s="14">
        <v>-21566433</v>
      </c>
      <c r="X957" s="14">
        <v>-20368881</v>
      </c>
      <c r="Y957" s="14">
        <v>-22693636</v>
      </c>
      <c r="Z957" s="14">
        <v>-22277464</v>
      </c>
      <c r="AA957" s="14">
        <v>-32122885</v>
      </c>
      <c r="AB957" s="14">
        <v>-37420112</v>
      </c>
      <c r="AC957" s="14">
        <v>-30042484</v>
      </c>
      <c r="AD957" s="14">
        <v>-25877650</v>
      </c>
      <c r="AE957" s="14">
        <v>-25588733</v>
      </c>
      <c r="AF957" s="14">
        <v>-27369337</v>
      </c>
      <c r="AG957" s="14">
        <v>-28921046</v>
      </c>
      <c r="AH957" s="14">
        <v>-30448612</v>
      </c>
    </row>
    <row r="958" spans="1:34" ht="14.5" x14ac:dyDescent="0.35">
      <c r="A958" s="14" t="s">
        <v>159</v>
      </c>
      <c r="B958" s="14" t="s">
        <v>98</v>
      </c>
      <c r="C958" s="19">
        <f t="shared" si="14"/>
        <v>0.88749999999999996</v>
      </c>
      <c r="D958" s="17">
        <v>0.79</v>
      </c>
      <c r="E958" s="14">
        <v>0.89</v>
      </c>
      <c r="F958" s="14">
        <v>0.92</v>
      </c>
      <c r="G958" s="14">
        <v>0.95</v>
      </c>
      <c r="H958" s="14">
        <v>0.95</v>
      </c>
      <c r="I958" s="14">
        <v>0.91</v>
      </c>
      <c r="J958" s="14">
        <v>0.86</v>
      </c>
      <c r="K958" s="14">
        <v>0.8</v>
      </c>
      <c r="L958" s="14">
        <v>0.8</v>
      </c>
      <c r="M958" s="14">
        <v>0.78</v>
      </c>
      <c r="N958" s="14">
        <v>0.77</v>
      </c>
      <c r="O958" s="14">
        <v>0.75</v>
      </c>
      <c r="P958" s="14">
        <v>0.72</v>
      </c>
      <c r="Q958" s="14">
        <v>0.7</v>
      </c>
      <c r="R958" s="14">
        <v>0.68</v>
      </c>
      <c r="S958" s="14">
        <v>0.66</v>
      </c>
      <c r="T958" s="14">
        <v>0.64</v>
      </c>
      <c r="U958" s="14">
        <v>0.67</v>
      </c>
      <c r="V958" s="14">
        <v>0.73</v>
      </c>
      <c r="W958" s="14">
        <v>0.73</v>
      </c>
      <c r="X958" s="14">
        <v>0.74</v>
      </c>
      <c r="Y958" s="14">
        <v>0.71</v>
      </c>
      <c r="Z958" s="14">
        <v>0.71</v>
      </c>
      <c r="AA958" s="14">
        <v>0.56999999999999995</v>
      </c>
      <c r="AB958" s="14">
        <v>0.5</v>
      </c>
      <c r="AC958" s="14">
        <v>0.6</v>
      </c>
      <c r="AD958" s="14">
        <v>0.65</v>
      </c>
      <c r="AE958" s="14">
        <v>0.65</v>
      </c>
      <c r="AF958" s="14">
        <v>0.61</v>
      </c>
      <c r="AG958" s="14">
        <v>0.6</v>
      </c>
      <c r="AH958" s="14">
        <v>0.56999999999999995</v>
      </c>
    </row>
    <row r="959" spans="1:34" ht="14.5" x14ac:dyDescent="0.35">
      <c r="A959" s="14" t="s">
        <v>159</v>
      </c>
      <c r="B959" s="14" t="s">
        <v>99</v>
      </c>
      <c r="C959" s="19">
        <f t="shared" si="14"/>
        <v>0</v>
      </c>
    </row>
    <row r="960" spans="1:34" ht="14.5" x14ac:dyDescent="0.35">
      <c r="A960" s="14" t="s">
        <v>159</v>
      </c>
      <c r="B960" s="14" t="s">
        <v>35</v>
      </c>
      <c r="C960" s="19">
        <f t="shared" si="14"/>
        <v>0</v>
      </c>
      <c r="D960" s="17" t="s">
        <v>100</v>
      </c>
      <c r="E960" s="14" t="s">
        <v>101</v>
      </c>
      <c r="F960" s="14" t="s">
        <v>102</v>
      </c>
      <c r="G960" s="14" t="s">
        <v>103</v>
      </c>
      <c r="H960" s="14" t="s">
        <v>104</v>
      </c>
      <c r="I960" s="14" t="s">
        <v>105</v>
      </c>
      <c r="J960" s="14" t="s">
        <v>106</v>
      </c>
      <c r="K960" s="14" t="s">
        <v>107</v>
      </c>
      <c r="L960" s="14" t="s">
        <v>108</v>
      </c>
      <c r="M960" s="14" t="s">
        <v>109</v>
      </c>
      <c r="N960" s="14" t="s">
        <v>110</v>
      </c>
      <c r="O960" s="14" t="s">
        <v>111</v>
      </c>
      <c r="P960" s="14" t="s">
        <v>112</v>
      </c>
      <c r="Q960" s="14" t="s">
        <v>113</v>
      </c>
      <c r="R960" s="14" t="s">
        <v>114</v>
      </c>
      <c r="S960" s="14" t="s">
        <v>115</v>
      </c>
      <c r="T960" s="14" t="s">
        <v>116</v>
      </c>
      <c r="U960" s="14" t="s">
        <v>117</v>
      </c>
      <c r="V960" s="14" t="s">
        <v>118</v>
      </c>
      <c r="W960" s="14" t="s">
        <v>119</v>
      </c>
      <c r="X960" s="14" t="s">
        <v>120</v>
      </c>
      <c r="Y960" s="14" t="s">
        <v>121</v>
      </c>
      <c r="Z960" s="14" t="s">
        <v>122</v>
      </c>
      <c r="AA960" s="14" t="s">
        <v>123</v>
      </c>
      <c r="AB960" s="14" t="s">
        <v>124</v>
      </c>
      <c r="AC960" s="14" t="s">
        <v>125</v>
      </c>
      <c r="AD960" s="14" t="s">
        <v>126</v>
      </c>
      <c r="AE960" s="14" t="s">
        <v>127</v>
      </c>
      <c r="AF960" s="14" t="s">
        <v>128</v>
      </c>
      <c r="AG960" s="14" t="s">
        <v>129</v>
      </c>
      <c r="AH960" s="14" t="s">
        <v>130</v>
      </c>
    </row>
    <row r="961" spans="1:34" ht="14.5" x14ac:dyDescent="0.35">
      <c r="B961" s="14" t="s">
        <v>160</v>
      </c>
      <c r="C961" s="19">
        <f t="shared" si="14"/>
        <v>0</v>
      </c>
    </row>
    <row r="962" spans="1:34" ht="14.5" x14ac:dyDescent="0.35">
      <c r="A962" s="14" t="s">
        <v>160</v>
      </c>
      <c r="B962" s="14" t="s">
        <v>38</v>
      </c>
      <c r="C962" s="19">
        <f t="shared" si="14"/>
        <v>0</v>
      </c>
    </row>
    <row r="963" spans="1:34" ht="14.5" x14ac:dyDescent="0.35">
      <c r="A963" s="14" t="s">
        <v>160</v>
      </c>
      <c r="B963" s="14" t="s">
        <v>39</v>
      </c>
      <c r="C963" s="19">
        <f t="shared" si="14"/>
        <v>0</v>
      </c>
      <c r="D963" s="17" t="s">
        <v>40</v>
      </c>
      <c r="E963" s="14" t="s">
        <v>41</v>
      </c>
      <c r="F963" s="14" t="s">
        <v>42</v>
      </c>
      <c r="G963" s="14" t="s">
        <v>43</v>
      </c>
      <c r="H963" s="14" t="s">
        <v>44</v>
      </c>
      <c r="I963" s="14" t="s">
        <v>45</v>
      </c>
      <c r="J963" s="14" t="s">
        <v>46</v>
      </c>
      <c r="K963" s="14" t="s">
        <v>47</v>
      </c>
      <c r="L963" s="14" t="s">
        <v>48</v>
      </c>
      <c r="M963" s="14" t="s">
        <v>49</v>
      </c>
      <c r="N963" s="14" t="s">
        <v>50</v>
      </c>
      <c r="O963" s="14" t="s">
        <v>51</v>
      </c>
      <c r="P963" s="14" t="s">
        <v>52</v>
      </c>
      <c r="Q963" s="14" t="s">
        <v>53</v>
      </c>
      <c r="R963" s="14" t="s">
        <v>54</v>
      </c>
      <c r="S963" s="14" t="s">
        <v>55</v>
      </c>
      <c r="T963" s="14" t="s">
        <v>56</v>
      </c>
      <c r="U963" s="14" t="s">
        <v>57</v>
      </c>
      <c r="V963" s="14" t="s">
        <v>58</v>
      </c>
      <c r="W963" s="14" t="s">
        <v>59</v>
      </c>
      <c r="X963" s="14" t="s">
        <v>60</v>
      </c>
      <c r="Y963" s="14" t="s">
        <v>61</v>
      </c>
      <c r="Z963" s="14" t="s">
        <v>62</v>
      </c>
      <c r="AA963" s="14" t="s">
        <v>63</v>
      </c>
      <c r="AB963" s="14" t="s">
        <v>64</v>
      </c>
      <c r="AC963" s="14" t="s">
        <v>65</v>
      </c>
      <c r="AD963" s="14" t="s">
        <v>66</v>
      </c>
      <c r="AE963" s="14" t="s">
        <v>67</v>
      </c>
      <c r="AF963" s="14" t="s">
        <v>68</v>
      </c>
      <c r="AG963" s="14" t="s">
        <v>69</v>
      </c>
      <c r="AH963" s="14" t="s">
        <v>70</v>
      </c>
    </row>
    <row r="964" spans="1:34" ht="14.5" x14ac:dyDescent="0.35">
      <c r="A964" s="14" t="s">
        <v>160</v>
      </c>
      <c r="B964" s="14" t="s">
        <v>71</v>
      </c>
      <c r="C964" s="19">
        <f t="shared" si="14"/>
        <v>0</v>
      </c>
      <c r="D964" s="17" t="s">
        <v>72</v>
      </c>
      <c r="E964" s="14" t="s">
        <v>72</v>
      </c>
      <c r="F964" s="14" t="s">
        <v>72</v>
      </c>
      <c r="G964" s="14" t="s">
        <v>72</v>
      </c>
      <c r="H964" s="14" t="s">
        <v>72</v>
      </c>
      <c r="I964" s="14" t="s">
        <v>72</v>
      </c>
      <c r="J964" s="14" t="s">
        <v>72</v>
      </c>
      <c r="K964" s="14" t="s">
        <v>72</v>
      </c>
      <c r="L964" s="14" t="s">
        <v>72</v>
      </c>
      <c r="M964" s="14" t="s">
        <v>72</v>
      </c>
      <c r="N964" s="14" t="s">
        <v>72</v>
      </c>
      <c r="O964" s="14" t="s">
        <v>72</v>
      </c>
      <c r="P964" s="14" t="s">
        <v>72</v>
      </c>
      <c r="Q964" s="14" t="s">
        <v>72</v>
      </c>
      <c r="R964" s="14" t="s">
        <v>72</v>
      </c>
      <c r="S964" s="14" t="s">
        <v>72</v>
      </c>
      <c r="T964" s="14" t="s">
        <v>72</v>
      </c>
      <c r="U964" s="14" t="s">
        <v>72</v>
      </c>
      <c r="V964" s="14" t="s">
        <v>72</v>
      </c>
      <c r="W964" s="14" t="s">
        <v>72</v>
      </c>
      <c r="X964" s="14" t="s">
        <v>72</v>
      </c>
      <c r="Y964" s="14" t="s">
        <v>72</v>
      </c>
      <c r="Z964" s="14" t="s">
        <v>72</v>
      </c>
      <c r="AA964" s="14" t="s">
        <v>72</v>
      </c>
      <c r="AB964" s="14" t="s">
        <v>72</v>
      </c>
      <c r="AC964" s="14" t="s">
        <v>72</v>
      </c>
      <c r="AD964" s="14" t="s">
        <v>72</v>
      </c>
      <c r="AE964" s="14" t="s">
        <v>72</v>
      </c>
      <c r="AF964" s="14" t="s">
        <v>72</v>
      </c>
      <c r="AG964" s="14" t="s">
        <v>72</v>
      </c>
      <c r="AH964" s="14" t="s">
        <v>72</v>
      </c>
    </row>
    <row r="965" spans="1:34" ht="14.5" x14ac:dyDescent="0.35">
      <c r="A965" s="14" t="s">
        <v>160</v>
      </c>
      <c r="B965" s="14" t="s">
        <v>73</v>
      </c>
      <c r="C965" s="19">
        <f t="shared" si="14"/>
        <v>0</v>
      </c>
      <c r="D965" s="17" t="s">
        <v>72</v>
      </c>
      <c r="E965" s="14" t="s">
        <v>72</v>
      </c>
      <c r="F965" s="14" t="s">
        <v>72</v>
      </c>
      <c r="G965" s="14" t="s">
        <v>72</v>
      </c>
      <c r="H965" s="14" t="s">
        <v>72</v>
      </c>
      <c r="I965" s="14" t="s">
        <v>72</v>
      </c>
      <c r="J965" s="14" t="s">
        <v>72</v>
      </c>
      <c r="K965" s="14" t="s">
        <v>72</v>
      </c>
      <c r="L965" s="14" t="s">
        <v>72</v>
      </c>
      <c r="M965" s="14" t="s">
        <v>72</v>
      </c>
      <c r="N965" s="14" t="s">
        <v>72</v>
      </c>
      <c r="O965" s="14" t="s">
        <v>72</v>
      </c>
      <c r="P965" s="14" t="s">
        <v>72</v>
      </c>
      <c r="Q965" s="14" t="s">
        <v>72</v>
      </c>
      <c r="R965" s="14" t="s">
        <v>72</v>
      </c>
      <c r="S965" s="14" t="s">
        <v>72</v>
      </c>
      <c r="T965" s="14" t="s">
        <v>72</v>
      </c>
      <c r="U965" s="14" t="s">
        <v>72</v>
      </c>
      <c r="V965" s="14" t="s">
        <v>72</v>
      </c>
      <c r="W965" s="14" t="s">
        <v>72</v>
      </c>
      <c r="X965" s="14" t="s">
        <v>72</v>
      </c>
      <c r="Y965" s="14" t="s">
        <v>72</v>
      </c>
      <c r="Z965" s="14" t="s">
        <v>72</v>
      </c>
      <c r="AA965" s="14" t="s">
        <v>72</v>
      </c>
      <c r="AB965" s="14" t="s">
        <v>72</v>
      </c>
      <c r="AC965" s="14" t="s">
        <v>72</v>
      </c>
      <c r="AD965" s="14" t="s">
        <v>72</v>
      </c>
      <c r="AE965" s="14" t="s">
        <v>72</v>
      </c>
      <c r="AF965" s="14" t="s">
        <v>72</v>
      </c>
      <c r="AG965" s="14" t="s">
        <v>72</v>
      </c>
      <c r="AH965" s="14" t="s">
        <v>72</v>
      </c>
    </row>
    <row r="966" spans="1:34" ht="14.5" x14ac:dyDescent="0.35">
      <c r="A966" s="14" t="s">
        <v>160</v>
      </c>
      <c r="B966" s="14" t="s">
        <v>74</v>
      </c>
      <c r="C966" s="19">
        <f t="shared" si="14"/>
        <v>22675459.75</v>
      </c>
      <c r="D966" s="17">
        <v>21419307</v>
      </c>
      <c r="E966" s="14">
        <v>23574888</v>
      </c>
      <c r="F966" s="14">
        <v>21112259</v>
      </c>
      <c r="G966" s="14">
        <v>24595385</v>
      </c>
      <c r="H966" s="14">
        <v>25014486</v>
      </c>
      <c r="I966" s="14">
        <v>25950771</v>
      </c>
      <c r="J966" s="14">
        <v>26422867</v>
      </c>
      <c r="K966" s="14">
        <v>29833095</v>
      </c>
      <c r="L966" s="14">
        <v>30704865</v>
      </c>
      <c r="M966" s="14">
        <v>32291832</v>
      </c>
      <c r="N966" s="14">
        <v>30848406</v>
      </c>
      <c r="O966" s="14">
        <v>34245148</v>
      </c>
      <c r="P966" s="14">
        <v>33844547</v>
      </c>
      <c r="Q966" s="14">
        <v>34033374</v>
      </c>
      <c r="R966" s="14">
        <v>35411074</v>
      </c>
      <c r="S966" s="14">
        <v>33561875</v>
      </c>
      <c r="T966" s="14">
        <v>32242728</v>
      </c>
      <c r="U966" s="14">
        <v>31770151</v>
      </c>
      <c r="V966" s="14">
        <v>29926241</v>
      </c>
      <c r="W966" s="14">
        <v>32210683</v>
      </c>
      <c r="X966" s="14">
        <v>32855587</v>
      </c>
      <c r="Y966" s="14">
        <v>31654480</v>
      </c>
      <c r="Z966" s="14">
        <v>31428332</v>
      </c>
      <c r="AA966" s="14">
        <v>30568142</v>
      </c>
      <c r="AB966" s="14">
        <v>29364389</v>
      </c>
      <c r="AC966" s="14">
        <v>29431903</v>
      </c>
      <c r="AD966" s="14">
        <v>30018011</v>
      </c>
      <c r="AE966" s="14">
        <v>28364368</v>
      </c>
      <c r="AF966" s="14">
        <v>27707513</v>
      </c>
      <c r="AG966" s="14">
        <v>25064613</v>
      </c>
      <c r="AH966" s="14">
        <v>28491171</v>
      </c>
    </row>
    <row r="967" spans="1:34" ht="14.5" x14ac:dyDescent="0.35">
      <c r="A967" s="14" t="s">
        <v>160</v>
      </c>
      <c r="B967" s="14" t="s">
        <v>75</v>
      </c>
      <c r="C967" s="19">
        <f t="shared" si="14"/>
        <v>11051616</v>
      </c>
      <c r="D967" s="17">
        <v>12504477</v>
      </c>
      <c r="E967" s="14">
        <v>11456414</v>
      </c>
      <c r="F967" s="14">
        <v>11396396</v>
      </c>
      <c r="G967" s="14">
        <v>8849177</v>
      </c>
      <c r="H967" s="14">
        <v>7679665</v>
      </c>
      <c r="I967" s="14">
        <v>6347128</v>
      </c>
      <c r="J967" s="14">
        <v>5461838</v>
      </c>
      <c r="K967" s="14">
        <v>5667056</v>
      </c>
      <c r="L967" s="14">
        <v>5564270</v>
      </c>
      <c r="M967" s="14">
        <v>5486892</v>
      </c>
      <c r="N967" s="14">
        <v>4912227</v>
      </c>
      <c r="O967" s="14">
        <v>4880798</v>
      </c>
      <c r="P967" s="14">
        <v>2420350</v>
      </c>
      <c r="Q967" s="14">
        <v>1403747</v>
      </c>
      <c r="R967" s="14">
        <v>1290509</v>
      </c>
      <c r="S967" s="14">
        <v>804923</v>
      </c>
      <c r="T967" s="14">
        <v>588690</v>
      </c>
      <c r="U967" s="14">
        <v>273315</v>
      </c>
      <c r="V967" s="14">
        <v>40243</v>
      </c>
      <c r="W967" s="14">
        <v>370478</v>
      </c>
      <c r="X967" s="14">
        <v>184637</v>
      </c>
      <c r="Y967" s="14">
        <v>0</v>
      </c>
      <c r="Z967" s="14">
        <v>0</v>
      </c>
      <c r="AA967" s="14">
        <v>0</v>
      </c>
      <c r="AB967" s="14">
        <v>0</v>
      </c>
      <c r="AC967" s="14">
        <v>0</v>
      </c>
      <c r="AD967" s="14">
        <v>0</v>
      </c>
      <c r="AE967" s="14">
        <v>0</v>
      </c>
      <c r="AF967" s="14">
        <v>0</v>
      </c>
      <c r="AG967" s="14">
        <v>0</v>
      </c>
      <c r="AH967" s="14">
        <v>0</v>
      </c>
    </row>
    <row r="968" spans="1:34" ht="14.5" x14ac:dyDescent="0.35">
      <c r="A968" s="14" t="s">
        <v>160</v>
      </c>
      <c r="B968" s="14" t="s">
        <v>76</v>
      </c>
      <c r="C968" s="19">
        <f t="shared" ref="C968:C1031" si="15">IFERROR(AVERAGE(D968:G968),0)</f>
        <v>27942.75</v>
      </c>
      <c r="D968" s="17">
        <v>13205</v>
      </c>
      <c r="E968" s="14">
        <v>29766</v>
      </c>
      <c r="F968" s="14">
        <v>34204</v>
      </c>
      <c r="G968" s="14">
        <v>34596</v>
      </c>
      <c r="H968" s="14">
        <v>97533</v>
      </c>
      <c r="I968" s="14">
        <v>278517</v>
      </c>
      <c r="J968" s="14">
        <v>279544</v>
      </c>
      <c r="K968" s="14">
        <v>279474</v>
      </c>
      <c r="L968" s="14">
        <v>285260</v>
      </c>
      <c r="M968" s="14">
        <v>279666</v>
      </c>
      <c r="N968" s="14">
        <v>417179</v>
      </c>
      <c r="O968" s="14">
        <v>477229</v>
      </c>
      <c r="P968" s="14">
        <v>464384</v>
      </c>
      <c r="Q968" s="14">
        <v>472197</v>
      </c>
      <c r="R968" s="14">
        <v>479405</v>
      </c>
      <c r="S968" s="14">
        <v>478727</v>
      </c>
      <c r="T968" s="14">
        <v>0</v>
      </c>
      <c r="U968" s="14">
        <v>504173</v>
      </c>
      <c r="V968" s="14">
        <v>495910</v>
      </c>
      <c r="W968" s="14">
        <v>493185</v>
      </c>
      <c r="X968" s="14">
        <v>519687</v>
      </c>
      <c r="Y968" s="14">
        <v>524477</v>
      </c>
      <c r="Z968" s="14">
        <v>519633</v>
      </c>
      <c r="AA968" s="14">
        <v>506997</v>
      </c>
      <c r="AB968" s="14">
        <v>382239</v>
      </c>
      <c r="AC968" s="14">
        <v>17215</v>
      </c>
      <c r="AD968" s="14">
        <v>18111</v>
      </c>
      <c r="AE968" s="14">
        <v>17169</v>
      </c>
      <c r="AF968" s="14">
        <v>18890</v>
      </c>
      <c r="AG968" s="14">
        <v>18890</v>
      </c>
      <c r="AH968" s="14">
        <v>18890</v>
      </c>
    </row>
    <row r="969" spans="1:34" ht="14.5" x14ac:dyDescent="0.35">
      <c r="A969" s="14" t="s">
        <v>160</v>
      </c>
      <c r="B969" s="14" t="s">
        <v>77</v>
      </c>
      <c r="C969" s="19">
        <f t="shared" si="15"/>
        <v>33755018.25</v>
      </c>
      <c r="D969" s="17">
        <v>33936988</v>
      </c>
      <c r="E969" s="14">
        <v>35061068</v>
      </c>
      <c r="F969" s="14">
        <v>32542859</v>
      </c>
      <c r="G969" s="14">
        <v>33479158</v>
      </c>
      <c r="H969" s="14">
        <v>32791684</v>
      </c>
      <c r="I969" s="14">
        <v>32576416</v>
      </c>
      <c r="J969" s="14">
        <v>32164249</v>
      </c>
      <c r="K969" s="14">
        <v>35779625</v>
      </c>
      <c r="L969" s="14">
        <v>36554395</v>
      </c>
      <c r="M969" s="14">
        <v>38058390</v>
      </c>
      <c r="N969" s="14">
        <v>36177812</v>
      </c>
      <c r="O969" s="14">
        <v>39603175</v>
      </c>
      <c r="P969" s="14">
        <v>36729281</v>
      </c>
      <c r="Q969" s="14">
        <v>35909318</v>
      </c>
      <c r="R969" s="14">
        <v>37180988</v>
      </c>
      <c r="S969" s="14">
        <v>34845525</v>
      </c>
      <c r="T969" s="14">
        <v>32831418</v>
      </c>
      <c r="U969" s="14">
        <v>32547639</v>
      </c>
      <c r="V969" s="14">
        <v>30462394</v>
      </c>
      <c r="W969" s="14">
        <v>33074346</v>
      </c>
      <c r="X969" s="14">
        <v>33559911</v>
      </c>
      <c r="Y969" s="14">
        <v>32178957</v>
      </c>
      <c r="Z969" s="14">
        <v>31947965</v>
      </c>
      <c r="AA969" s="14">
        <v>31075139</v>
      </c>
      <c r="AB969" s="14">
        <v>29746628</v>
      </c>
      <c r="AC969" s="14">
        <v>29449118</v>
      </c>
      <c r="AD969" s="14">
        <v>30036122</v>
      </c>
      <c r="AE969" s="14">
        <v>28381537</v>
      </c>
      <c r="AF969" s="14">
        <v>27726403</v>
      </c>
      <c r="AG969" s="14">
        <v>25083503</v>
      </c>
      <c r="AH969" s="14">
        <v>28510061</v>
      </c>
    </row>
    <row r="970" spans="1:34" ht="14.5" x14ac:dyDescent="0.35">
      <c r="A970" s="14" t="s">
        <v>160</v>
      </c>
      <c r="B970" s="14" t="s">
        <v>78</v>
      </c>
      <c r="C970" s="19">
        <f t="shared" si="15"/>
        <v>113635.25</v>
      </c>
      <c r="D970" s="17">
        <v>121220</v>
      </c>
      <c r="E970" s="14">
        <v>109059</v>
      </c>
      <c r="F970" s="14">
        <v>107093</v>
      </c>
      <c r="G970" s="14">
        <v>117169</v>
      </c>
      <c r="H970" s="14">
        <v>119230</v>
      </c>
      <c r="I970" s="14">
        <v>124121</v>
      </c>
      <c r="J970" s="14">
        <v>112156</v>
      </c>
      <c r="K970" s="14">
        <v>89051</v>
      </c>
      <c r="L970" s="14">
        <v>81205</v>
      </c>
      <c r="M970" s="14">
        <v>79797</v>
      </c>
      <c r="N970" s="14">
        <v>73479</v>
      </c>
      <c r="O970" s="14">
        <v>70847</v>
      </c>
      <c r="P970" s="14">
        <v>51046</v>
      </c>
      <c r="Q970" s="14">
        <v>58415</v>
      </c>
      <c r="R970" s="14">
        <v>49165</v>
      </c>
      <c r="S970" s="14">
        <v>51420</v>
      </c>
      <c r="T970" s="14">
        <v>41777</v>
      </c>
      <c r="U970" s="14">
        <v>54590</v>
      </c>
      <c r="V970" s="14">
        <v>55960</v>
      </c>
      <c r="W970" s="14">
        <v>56677</v>
      </c>
      <c r="X970" s="14">
        <v>52420</v>
      </c>
      <c r="Y970" s="14">
        <v>56984</v>
      </c>
      <c r="Z970" s="14">
        <v>55629</v>
      </c>
      <c r="AA970" s="14">
        <v>59562</v>
      </c>
      <c r="AB970" s="14">
        <v>51678</v>
      </c>
      <c r="AC970" s="14">
        <v>21675</v>
      </c>
      <c r="AD970" s="14">
        <v>20993</v>
      </c>
      <c r="AE970" s="14">
        <v>19281</v>
      </c>
      <c r="AF970" s="14">
        <v>24267</v>
      </c>
      <c r="AG970" s="14">
        <v>24267</v>
      </c>
      <c r="AH970" s="14">
        <v>24267</v>
      </c>
    </row>
    <row r="971" spans="1:34" ht="14.5" x14ac:dyDescent="0.35">
      <c r="A971" s="14" t="s">
        <v>160</v>
      </c>
      <c r="B971" s="14" t="s">
        <v>79</v>
      </c>
      <c r="C971" s="19">
        <f t="shared" si="15"/>
        <v>11643.75</v>
      </c>
      <c r="D971" s="17">
        <v>17376</v>
      </c>
      <c r="E971" s="14">
        <v>4383</v>
      </c>
      <c r="F971" s="14">
        <v>23730</v>
      </c>
      <c r="G971" s="14">
        <v>1086</v>
      </c>
      <c r="H971" s="14">
        <v>1131</v>
      </c>
      <c r="I971" s="14">
        <v>861</v>
      </c>
      <c r="J971" s="14">
        <v>29805</v>
      </c>
      <c r="K971" s="14">
        <v>2289</v>
      </c>
      <c r="L971" s="14">
        <v>309</v>
      </c>
      <c r="M971" s="14">
        <v>42952</v>
      </c>
      <c r="N971" s="14">
        <v>251</v>
      </c>
      <c r="O971" s="14">
        <v>317</v>
      </c>
      <c r="P971" s="14">
        <v>229510</v>
      </c>
      <c r="Q971" s="14">
        <v>17600</v>
      </c>
      <c r="R971" s="14">
        <v>35472</v>
      </c>
      <c r="S971" s="14">
        <v>238697</v>
      </c>
      <c r="T971" s="14">
        <v>67165</v>
      </c>
      <c r="U971" s="14">
        <v>133423</v>
      </c>
      <c r="V971" s="14">
        <v>143353</v>
      </c>
      <c r="W971" s="14">
        <v>480618</v>
      </c>
      <c r="X971" s="14">
        <v>409690</v>
      </c>
      <c r="Y971" s="14">
        <v>285915</v>
      </c>
      <c r="Z971" s="14">
        <v>320475</v>
      </c>
      <c r="AA971" s="14">
        <v>327656</v>
      </c>
      <c r="AB971" s="14">
        <v>362983</v>
      </c>
      <c r="AC971" s="14">
        <v>360367</v>
      </c>
      <c r="AD971" s="14">
        <v>333559</v>
      </c>
      <c r="AE971" s="14">
        <v>343710</v>
      </c>
      <c r="AF971" s="14">
        <v>318769</v>
      </c>
      <c r="AG971" s="14">
        <v>169452</v>
      </c>
      <c r="AH971" s="14">
        <v>285876</v>
      </c>
    </row>
    <row r="972" spans="1:34" ht="14.5" x14ac:dyDescent="0.35">
      <c r="A972" s="14" t="s">
        <v>160</v>
      </c>
      <c r="B972" s="14" t="s">
        <v>80</v>
      </c>
      <c r="C972" s="19">
        <f t="shared" si="15"/>
        <v>125279</v>
      </c>
      <c r="D972" s="17">
        <v>138596</v>
      </c>
      <c r="E972" s="14">
        <v>113442</v>
      </c>
      <c r="F972" s="14">
        <v>130823</v>
      </c>
      <c r="G972" s="14">
        <v>118255</v>
      </c>
      <c r="H972" s="14">
        <v>120361</v>
      </c>
      <c r="I972" s="14">
        <v>124982</v>
      </c>
      <c r="J972" s="14">
        <v>141961</v>
      </c>
      <c r="K972" s="14">
        <v>91340</v>
      </c>
      <c r="L972" s="14">
        <v>81514</v>
      </c>
      <c r="M972" s="14">
        <v>122749</v>
      </c>
      <c r="N972" s="14">
        <v>73730</v>
      </c>
      <c r="O972" s="14">
        <v>71164</v>
      </c>
      <c r="P972" s="14">
        <v>280556</v>
      </c>
      <c r="Q972" s="14">
        <v>76015</v>
      </c>
      <c r="R972" s="14">
        <v>84636</v>
      </c>
      <c r="S972" s="14">
        <v>290117</v>
      </c>
      <c r="T972" s="14">
        <v>108943</v>
      </c>
      <c r="U972" s="14">
        <v>188014</v>
      </c>
      <c r="V972" s="14">
        <v>199313</v>
      </c>
      <c r="W972" s="14">
        <v>537296</v>
      </c>
      <c r="X972" s="14">
        <v>462110</v>
      </c>
      <c r="Y972" s="14">
        <v>342899</v>
      </c>
      <c r="Z972" s="14">
        <v>376104</v>
      </c>
      <c r="AA972" s="14">
        <v>387218</v>
      </c>
      <c r="AB972" s="14">
        <v>414662</v>
      </c>
      <c r="AC972" s="14">
        <v>382042</v>
      </c>
      <c r="AD972" s="14">
        <v>354552</v>
      </c>
      <c r="AE972" s="14">
        <v>362991</v>
      </c>
      <c r="AF972" s="14">
        <v>343036</v>
      </c>
      <c r="AG972" s="14">
        <v>193719</v>
      </c>
      <c r="AH972" s="14">
        <v>310143</v>
      </c>
    </row>
    <row r="973" spans="1:34" ht="14.5" x14ac:dyDescent="0.35">
      <c r="A973" s="14" t="s">
        <v>160</v>
      </c>
      <c r="B973" s="14" t="s">
        <v>81</v>
      </c>
      <c r="C973" s="19">
        <f t="shared" si="15"/>
        <v>33880297.25</v>
      </c>
      <c r="D973" s="17">
        <v>34075584</v>
      </c>
      <c r="E973" s="14">
        <v>35174510</v>
      </c>
      <c r="F973" s="14">
        <v>32673682</v>
      </c>
      <c r="G973" s="14">
        <v>33597413</v>
      </c>
      <c r="H973" s="14">
        <v>32912045</v>
      </c>
      <c r="I973" s="14">
        <v>32701398</v>
      </c>
      <c r="J973" s="14">
        <v>32306210</v>
      </c>
      <c r="K973" s="14">
        <v>35870965</v>
      </c>
      <c r="L973" s="14">
        <v>36635909</v>
      </c>
      <c r="M973" s="14">
        <v>38181139</v>
      </c>
      <c r="N973" s="14">
        <v>36251542</v>
      </c>
      <c r="O973" s="14">
        <v>39674339</v>
      </c>
      <c r="P973" s="14">
        <v>37009837</v>
      </c>
      <c r="Q973" s="14">
        <v>35985333</v>
      </c>
      <c r="R973" s="14">
        <v>37265625</v>
      </c>
      <c r="S973" s="14">
        <v>35135642</v>
      </c>
      <c r="T973" s="14">
        <v>32940361</v>
      </c>
      <c r="U973" s="14">
        <v>32735653</v>
      </c>
      <c r="V973" s="14">
        <v>30661707</v>
      </c>
      <c r="W973" s="14">
        <v>33611642</v>
      </c>
      <c r="X973" s="14">
        <v>34022021</v>
      </c>
      <c r="Y973" s="14">
        <v>32521856</v>
      </c>
      <c r="Z973" s="14">
        <v>32324069</v>
      </c>
      <c r="AA973" s="14">
        <v>31462357</v>
      </c>
      <c r="AB973" s="14">
        <v>30161289</v>
      </c>
      <c r="AC973" s="14">
        <v>29831160</v>
      </c>
      <c r="AD973" s="14">
        <v>30390674</v>
      </c>
      <c r="AE973" s="14">
        <v>28744527</v>
      </c>
      <c r="AF973" s="14">
        <v>28069439</v>
      </c>
      <c r="AG973" s="14">
        <v>25277222</v>
      </c>
      <c r="AH973" s="14">
        <v>28820204</v>
      </c>
    </row>
    <row r="974" spans="1:34" ht="14.5" x14ac:dyDescent="0.35">
      <c r="A974" s="14" t="s">
        <v>160</v>
      </c>
      <c r="B974" s="14" t="s">
        <v>82</v>
      </c>
      <c r="C974" s="19">
        <f t="shared" si="15"/>
        <v>2884.5</v>
      </c>
      <c r="D974" s="17">
        <v>0</v>
      </c>
      <c r="E974" s="14">
        <v>0</v>
      </c>
      <c r="F974" s="14">
        <v>4043</v>
      </c>
      <c r="G974" s="14">
        <v>7495</v>
      </c>
      <c r="H974" s="14">
        <v>10772</v>
      </c>
      <c r="I974" s="14">
        <v>12242</v>
      </c>
      <c r="J974" s="14">
        <v>29221</v>
      </c>
      <c r="K974" s="14">
        <v>22510</v>
      </c>
      <c r="L974" s="14">
        <v>30238</v>
      </c>
      <c r="M974" s="14">
        <v>44754</v>
      </c>
      <c r="N974" s="14">
        <v>41257</v>
      </c>
      <c r="O974" s="14">
        <v>27173</v>
      </c>
      <c r="P974" s="14">
        <v>39073</v>
      </c>
      <c r="Q974" s="14">
        <v>36836</v>
      </c>
      <c r="R974" s="14">
        <v>30451</v>
      </c>
      <c r="S974" s="14">
        <v>82323</v>
      </c>
      <c r="T974" s="14">
        <v>78790</v>
      </c>
      <c r="U974" s="14">
        <v>22999</v>
      </c>
      <c r="V974" s="14">
        <v>15310</v>
      </c>
      <c r="W974" s="14">
        <v>0</v>
      </c>
      <c r="X974" s="14">
        <v>30</v>
      </c>
      <c r="Y974" s="14">
        <v>0</v>
      </c>
      <c r="Z974" s="14">
        <v>0</v>
      </c>
      <c r="AA974" s="14">
        <v>0</v>
      </c>
      <c r="AB974" s="14">
        <v>0</v>
      </c>
      <c r="AC974" s="14">
        <v>0</v>
      </c>
      <c r="AD974" s="14">
        <v>0</v>
      </c>
      <c r="AE974" s="14">
        <v>0</v>
      </c>
      <c r="AF974" s="14">
        <v>0</v>
      </c>
      <c r="AG974" s="14">
        <v>0</v>
      </c>
      <c r="AH974" s="14">
        <v>0</v>
      </c>
    </row>
    <row r="975" spans="1:34" ht="14.5" x14ac:dyDescent="0.35">
      <c r="A975" s="14" t="s">
        <v>160</v>
      </c>
      <c r="B975" s="14" t="s">
        <v>83</v>
      </c>
      <c r="C975" s="19">
        <f t="shared" si="15"/>
        <v>0</v>
      </c>
      <c r="D975" s="17">
        <v>0</v>
      </c>
      <c r="E975" s="14">
        <v>0</v>
      </c>
      <c r="F975" s="14">
        <v>0</v>
      </c>
      <c r="G975" s="14">
        <v>0</v>
      </c>
      <c r="H975" s="14">
        <v>0</v>
      </c>
      <c r="I975" s="14">
        <v>0</v>
      </c>
      <c r="J975" s="14">
        <v>0</v>
      </c>
      <c r="K975" s="14">
        <v>0</v>
      </c>
      <c r="L975" s="14">
        <v>0</v>
      </c>
      <c r="M975" s="14">
        <v>0</v>
      </c>
      <c r="N975" s="14">
        <v>0</v>
      </c>
      <c r="O975" s="14">
        <v>0</v>
      </c>
      <c r="P975" s="14">
        <v>0</v>
      </c>
      <c r="Q975" s="14">
        <v>0</v>
      </c>
      <c r="R975" s="14">
        <v>0</v>
      </c>
      <c r="S975" s="14">
        <v>0</v>
      </c>
      <c r="T975" s="14">
        <v>0</v>
      </c>
      <c r="U975" s="14">
        <v>0</v>
      </c>
      <c r="V975" s="14">
        <v>0</v>
      </c>
      <c r="W975" s="14">
        <v>0</v>
      </c>
      <c r="X975" s="14">
        <v>0</v>
      </c>
      <c r="Y975" s="14">
        <v>0</v>
      </c>
      <c r="Z975" s="14">
        <v>0</v>
      </c>
      <c r="AA975" s="14">
        <v>0</v>
      </c>
      <c r="AB975" s="14">
        <v>0</v>
      </c>
      <c r="AC975" s="14">
        <v>0</v>
      </c>
      <c r="AD975" s="14">
        <v>0</v>
      </c>
      <c r="AE975" s="14">
        <v>0</v>
      </c>
      <c r="AF975" s="14">
        <v>0</v>
      </c>
      <c r="AG975" s="14">
        <v>0</v>
      </c>
      <c r="AH975" s="14">
        <v>0</v>
      </c>
    </row>
    <row r="976" spans="1:34" ht="14.5" x14ac:dyDescent="0.35">
      <c r="A976" s="14" t="s">
        <v>160</v>
      </c>
      <c r="B976" s="20" t="s">
        <v>84</v>
      </c>
      <c r="C976" s="19">
        <f t="shared" si="15"/>
        <v>33883181.75</v>
      </c>
      <c r="D976" s="17">
        <v>34075584</v>
      </c>
      <c r="E976" s="14">
        <v>35174510</v>
      </c>
      <c r="F976" s="14">
        <v>32677725</v>
      </c>
      <c r="G976" s="14">
        <v>33604908</v>
      </c>
      <c r="H976" s="14">
        <v>32922817</v>
      </c>
      <c r="I976" s="14">
        <v>32713640</v>
      </c>
      <c r="J976" s="14">
        <v>32335431</v>
      </c>
      <c r="K976" s="14">
        <v>35893475</v>
      </c>
      <c r="L976" s="14">
        <v>36666147</v>
      </c>
      <c r="M976" s="14">
        <v>38225893</v>
      </c>
      <c r="N976" s="14">
        <v>36292799</v>
      </c>
      <c r="O976" s="14">
        <v>39701512</v>
      </c>
      <c r="P976" s="14">
        <v>37048910</v>
      </c>
      <c r="Q976" s="14">
        <v>36022169</v>
      </c>
      <c r="R976" s="14">
        <v>37296076</v>
      </c>
      <c r="S976" s="14">
        <v>35217965</v>
      </c>
      <c r="T976" s="14">
        <v>33019151</v>
      </c>
      <c r="U976" s="14">
        <v>32758652</v>
      </c>
      <c r="V976" s="14">
        <v>30677017</v>
      </c>
      <c r="W976" s="14">
        <v>33611642</v>
      </c>
      <c r="X976" s="14">
        <v>34022051</v>
      </c>
      <c r="Y976" s="14">
        <v>32521856</v>
      </c>
      <c r="Z976" s="14">
        <v>32324069</v>
      </c>
      <c r="AA976" s="14">
        <v>31462357</v>
      </c>
      <c r="AB976" s="14">
        <v>30161289</v>
      </c>
      <c r="AC976" s="14">
        <v>29831160</v>
      </c>
      <c r="AD976" s="14">
        <v>30390674</v>
      </c>
      <c r="AE976" s="14">
        <v>28744527</v>
      </c>
      <c r="AF976" s="14">
        <v>28069439</v>
      </c>
      <c r="AG976" s="14">
        <v>25277222</v>
      </c>
      <c r="AH976" s="14">
        <v>28820204</v>
      </c>
    </row>
    <row r="977" spans="1:34" ht="14.5" x14ac:dyDescent="0.35">
      <c r="A977" s="14" t="s">
        <v>160</v>
      </c>
      <c r="B977" s="14" t="s">
        <v>85</v>
      </c>
      <c r="C977" s="19">
        <f t="shared" si="15"/>
        <v>0</v>
      </c>
      <c r="D977" s="17" t="s">
        <v>72</v>
      </c>
      <c r="E977" s="14" t="s">
        <v>72</v>
      </c>
      <c r="F977" s="14" t="s">
        <v>72</v>
      </c>
      <c r="G977" s="14" t="s">
        <v>72</v>
      </c>
      <c r="H977" s="14" t="s">
        <v>72</v>
      </c>
      <c r="I977" s="14" t="s">
        <v>72</v>
      </c>
      <c r="J977" s="14" t="s">
        <v>72</v>
      </c>
      <c r="K977" s="14" t="s">
        <v>72</v>
      </c>
      <c r="L977" s="14" t="s">
        <v>72</v>
      </c>
      <c r="M977" s="14" t="s">
        <v>72</v>
      </c>
      <c r="N977" s="14" t="s">
        <v>72</v>
      </c>
      <c r="O977" s="14" t="s">
        <v>72</v>
      </c>
      <c r="P977" s="14" t="s">
        <v>72</v>
      </c>
      <c r="Q977" s="14" t="s">
        <v>72</v>
      </c>
      <c r="R977" s="14" t="s">
        <v>72</v>
      </c>
      <c r="S977" s="14" t="s">
        <v>72</v>
      </c>
      <c r="T977" s="14" t="s">
        <v>72</v>
      </c>
      <c r="U977" s="14" t="s">
        <v>72</v>
      </c>
      <c r="V977" s="14" t="s">
        <v>72</v>
      </c>
      <c r="W977" s="14" t="s">
        <v>72</v>
      </c>
      <c r="X977" s="14" t="s">
        <v>72</v>
      </c>
      <c r="Y977" s="14" t="s">
        <v>72</v>
      </c>
      <c r="Z977" s="14" t="s">
        <v>72</v>
      </c>
      <c r="AA977" s="14" t="s">
        <v>72</v>
      </c>
      <c r="AB977" s="14" t="s">
        <v>72</v>
      </c>
      <c r="AC977" s="14" t="s">
        <v>72</v>
      </c>
      <c r="AD977" s="14" t="s">
        <v>72</v>
      </c>
      <c r="AE977" s="14" t="s">
        <v>72</v>
      </c>
      <c r="AF977" s="14" t="s">
        <v>72</v>
      </c>
      <c r="AG977" s="14" t="s">
        <v>72</v>
      </c>
      <c r="AH977" s="14" t="s">
        <v>72</v>
      </c>
    </row>
    <row r="978" spans="1:34" ht="14.5" x14ac:dyDescent="0.35">
      <c r="A978" s="14" t="s">
        <v>160</v>
      </c>
      <c r="B978" s="14" t="s">
        <v>86</v>
      </c>
      <c r="C978" s="19">
        <f t="shared" si="15"/>
        <v>0</v>
      </c>
      <c r="D978" s="17" t="s">
        <v>72</v>
      </c>
      <c r="E978" s="14" t="s">
        <v>72</v>
      </c>
      <c r="F978" s="14" t="s">
        <v>72</v>
      </c>
      <c r="G978" s="14" t="s">
        <v>72</v>
      </c>
      <c r="H978" s="14" t="s">
        <v>72</v>
      </c>
      <c r="I978" s="14" t="s">
        <v>72</v>
      </c>
      <c r="J978" s="14" t="s">
        <v>72</v>
      </c>
      <c r="K978" s="14" t="s">
        <v>72</v>
      </c>
      <c r="L978" s="14" t="s">
        <v>72</v>
      </c>
      <c r="M978" s="14" t="s">
        <v>72</v>
      </c>
      <c r="N978" s="14" t="s">
        <v>72</v>
      </c>
      <c r="O978" s="14" t="s">
        <v>72</v>
      </c>
      <c r="P978" s="14" t="s">
        <v>72</v>
      </c>
      <c r="Q978" s="14" t="s">
        <v>72</v>
      </c>
      <c r="R978" s="14" t="s">
        <v>72</v>
      </c>
      <c r="S978" s="14" t="s">
        <v>72</v>
      </c>
      <c r="T978" s="14" t="s">
        <v>72</v>
      </c>
      <c r="U978" s="14" t="s">
        <v>72</v>
      </c>
      <c r="V978" s="14" t="s">
        <v>72</v>
      </c>
      <c r="W978" s="14" t="s">
        <v>72</v>
      </c>
      <c r="X978" s="14" t="s">
        <v>72</v>
      </c>
      <c r="Y978" s="14" t="s">
        <v>72</v>
      </c>
      <c r="Z978" s="14" t="s">
        <v>72</v>
      </c>
      <c r="AA978" s="14" t="s">
        <v>72</v>
      </c>
      <c r="AB978" s="14" t="s">
        <v>72</v>
      </c>
      <c r="AC978" s="14" t="s">
        <v>72</v>
      </c>
      <c r="AD978" s="14" t="s">
        <v>72</v>
      </c>
      <c r="AE978" s="14" t="s">
        <v>72</v>
      </c>
      <c r="AF978" s="14" t="s">
        <v>72</v>
      </c>
      <c r="AG978" s="14" t="s">
        <v>72</v>
      </c>
      <c r="AH978" s="14" t="s">
        <v>72</v>
      </c>
    </row>
    <row r="979" spans="1:34" ht="14.5" x14ac:dyDescent="0.35">
      <c r="A979" s="14" t="s">
        <v>160</v>
      </c>
      <c r="B979" s="14" t="s">
        <v>87</v>
      </c>
      <c r="C979" s="19">
        <f t="shared" si="15"/>
        <v>24159217.5</v>
      </c>
      <c r="D979" s="17">
        <v>24759929</v>
      </c>
      <c r="E979" s="14">
        <v>24856955</v>
      </c>
      <c r="F979" s="14">
        <v>24029637</v>
      </c>
      <c r="G979" s="14">
        <v>22990349</v>
      </c>
      <c r="H979" s="14">
        <v>23018489</v>
      </c>
      <c r="I979" s="14">
        <v>23074032</v>
      </c>
      <c r="J979" s="14">
        <v>23093771</v>
      </c>
      <c r="K979" s="14">
        <v>23062191</v>
      </c>
      <c r="L979" s="14">
        <v>23178568</v>
      </c>
      <c r="M979" s="14">
        <v>23041665</v>
      </c>
      <c r="N979" s="14">
        <v>22428344</v>
      </c>
      <c r="O979" s="14">
        <v>21647136</v>
      </c>
      <c r="P979" s="14">
        <v>22038108</v>
      </c>
      <c r="Q979" s="14">
        <v>22267394</v>
      </c>
      <c r="R979" s="14">
        <v>21434957</v>
      </c>
      <c r="S979" s="14">
        <v>20638951</v>
      </c>
      <c r="T979" s="14">
        <v>19845735</v>
      </c>
      <c r="U979" s="14">
        <v>19330491</v>
      </c>
      <c r="V979" s="14">
        <v>19206917</v>
      </c>
      <c r="W979" s="14">
        <v>18726594</v>
      </c>
      <c r="X979" s="14">
        <v>18786156</v>
      </c>
      <c r="Y979" s="14">
        <v>17997502</v>
      </c>
      <c r="Z979" s="14">
        <v>18173120</v>
      </c>
      <c r="AA979" s="14">
        <v>17527949</v>
      </c>
      <c r="AB979" s="14">
        <v>17173393</v>
      </c>
      <c r="AC979" s="14">
        <v>16415546</v>
      </c>
      <c r="AD979" s="14">
        <v>15858794</v>
      </c>
      <c r="AE979" s="14">
        <v>14926879</v>
      </c>
      <c r="AF979" s="14">
        <v>14431480</v>
      </c>
      <c r="AG979" s="14">
        <v>14083944</v>
      </c>
      <c r="AH979" s="14">
        <v>13820760</v>
      </c>
    </row>
    <row r="980" spans="1:34" ht="14.5" x14ac:dyDescent="0.35">
      <c r="A980" s="14" t="s">
        <v>160</v>
      </c>
      <c r="B980" s="14" t="s">
        <v>88</v>
      </c>
      <c r="C980" s="19">
        <f t="shared" si="15"/>
        <v>0</v>
      </c>
      <c r="D980" s="17">
        <v>0</v>
      </c>
      <c r="E980" s="14">
        <v>0</v>
      </c>
      <c r="F980" s="14">
        <v>0</v>
      </c>
      <c r="G980" s="14">
        <v>0</v>
      </c>
      <c r="H980" s="14">
        <v>0</v>
      </c>
      <c r="I980" s="14">
        <v>0</v>
      </c>
      <c r="J980" s="14">
        <v>0</v>
      </c>
      <c r="K980" s="14">
        <v>0</v>
      </c>
      <c r="L980" s="14">
        <v>0</v>
      </c>
      <c r="M980" s="14">
        <v>0</v>
      </c>
      <c r="N980" s="14">
        <v>0</v>
      </c>
      <c r="O980" s="14">
        <v>0</v>
      </c>
      <c r="P980" s="14">
        <v>0</v>
      </c>
      <c r="Q980" s="14">
        <v>0</v>
      </c>
      <c r="R980" s="14">
        <v>0</v>
      </c>
      <c r="S980" s="14">
        <v>0</v>
      </c>
      <c r="T980" s="14">
        <v>0</v>
      </c>
      <c r="U980" s="14">
        <v>0</v>
      </c>
      <c r="V980" s="14">
        <v>0</v>
      </c>
      <c r="W980" s="14">
        <v>0</v>
      </c>
      <c r="X980" s="14">
        <v>14520</v>
      </c>
      <c r="Y980" s="14">
        <v>43800</v>
      </c>
      <c r="Z980" s="14">
        <v>0</v>
      </c>
      <c r="AA980" s="14">
        <v>0</v>
      </c>
      <c r="AB980" s="14">
        <v>0</v>
      </c>
      <c r="AC980" s="14">
        <v>0</v>
      </c>
      <c r="AD980" s="14">
        <v>0</v>
      </c>
      <c r="AE980" s="14">
        <v>0</v>
      </c>
      <c r="AF980" s="14">
        <v>0</v>
      </c>
      <c r="AG980" s="14">
        <v>0</v>
      </c>
      <c r="AH980" s="14">
        <v>0</v>
      </c>
    </row>
    <row r="981" spans="1:34" ht="14.5" x14ac:dyDescent="0.35">
      <c r="A981" s="14" t="s">
        <v>160</v>
      </c>
      <c r="B981" s="14" t="s">
        <v>89</v>
      </c>
      <c r="C981" s="19">
        <f t="shared" si="15"/>
        <v>19653.5</v>
      </c>
      <c r="D981" s="17">
        <v>17226</v>
      </c>
      <c r="E981" s="14">
        <v>23179</v>
      </c>
      <c r="F981" s="14">
        <v>18974</v>
      </c>
      <c r="G981" s="14">
        <v>19235</v>
      </c>
      <c r="H981" s="14">
        <v>21058</v>
      </c>
      <c r="I981" s="14">
        <v>19521</v>
      </c>
      <c r="J981" s="14">
        <v>21451</v>
      </c>
      <c r="K981" s="14">
        <v>2835</v>
      </c>
      <c r="L981" s="14">
        <v>0</v>
      </c>
      <c r="M981" s="14">
        <v>0</v>
      </c>
      <c r="N981" s="14">
        <v>0</v>
      </c>
      <c r="O981" s="14">
        <v>0</v>
      </c>
      <c r="P981" s="14">
        <v>0</v>
      </c>
      <c r="Q981" s="14">
        <v>0</v>
      </c>
      <c r="R981" s="14">
        <v>0</v>
      </c>
      <c r="S981" s="14">
        <v>0</v>
      </c>
      <c r="T981" s="14">
        <v>0</v>
      </c>
      <c r="U981" s="14">
        <v>0</v>
      </c>
      <c r="V981" s="14">
        <v>0</v>
      </c>
      <c r="W981" s="14">
        <v>0</v>
      </c>
      <c r="X981" s="14">
        <v>0</v>
      </c>
      <c r="Y981" s="14">
        <v>0</v>
      </c>
      <c r="Z981" s="14">
        <v>0</v>
      </c>
      <c r="AA981" s="14">
        <v>0</v>
      </c>
      <c r="AB981" s="14">
        <v>0</v>
      </c>
      <c r="AC981" s="14">
        <v>0</v>
      </c>
      <c r="AD981" s="14">
        <v>0</v>
      </c>
      <c r="AE981" s="14">
        <v>0</v>
      </c>
      <c r="AF981" s="14">
        <v>0</v>
      </c>
      <c r="AG981" s="14">
        <v>0</v>
      </c>
      <c r="AH981" s="14">
        <v>0</v>
      </c>
    </row>
    <row r="982" spans="1:34" ht="14.5" x14ac:dyDescent="0.35">
      <c r="A982" s="14" t="s">
        <v>160</v>
      </c>
      <c r="B982" s="14" t="s">
        <v>90</v>
      </c>
      <c r="C982" s="19">
        <f t="shared" si="15"/>
        <v>24178871</v>
      </c>
      <c r="D982" s="17">
        <v>24777155</v>
      </c>
      <c r="E982" s="14">
        <v>24880134</v>
      </c>
      <c r="F982" s="14">
        <v>24048611</v>
      </c>
      <c r="G982" s="14">
        <v>23009584</v>
      </c>
      <c r="H982" s="14">
        <v>23039547</v>
      </c>
      <c r="I982" s="14">
        <v>23093553</v>
      </c>
      <c r="J982" s="14">
        <v>23115222</v>
      </c>
      <c r="K982" s="14">
        <v>23065026</v>
      </c>
      <c r="L982" s="14">
        <v>23178568</v>
      </c>
      <c r="M982" s="14">
        <v>23041665</v>
      </c>
      <c r="N982" s="14">
        <v>22428344</v>
      </c>
      <c r="O982" s="14">
        <v>21647136</v>
      </c>
      <c r="P982" s="14">
        <v>22038108</v>
      </c>
      <c r="Q982" s="14">
        <v>22267394</v>
      </c>
      <c r="R982" s="14">
        <v>21434957</v>
      </c>
      <c r="S982" s="14">
        <v>20638951</v>
      </c>
      <c r="T982" s="14">
        <v>19845735</v>
      </c>
      <c r="U982" s="14">
        <v>19330491</v>
      </c>
      <c r="V982" s="14">
        <v>19206917</v>
      </c>
      <c r="W982" s="14">
        <v>18726594</v>
      </c>
      <c r="X982" s="14">
        <v>18800676</v>
      </c>
      <c r="Y982" s="14">
        <v>18041302</v>
      </c>
      <c r="Z982" s="14">
        <v>18173120</v>
      </c>
      <c r="AA982" s="14">
        <v>17527949</v>
      </c>
      <c r="AB982" s="14">
        <v>17173393</v>
      </c>
      <c r="AC982" s="14">
        <v>16415546</v>
      </c>
      <c r="AD982" s="14">
        <v>15858794</v>
      </c>
      <c r="AE982" s="14">
        <v>14926879</v>
      </c>
      <c r="AF982" s="14">
        <v>14431480</v>
      </c>
      <c r="AG982" s="14">
        <v>14083944</v>
      </c>
      <c r="AH982" s="14">
        <v>13820760</v>
      </c>
    </row>
    <row r="983" spans="1:34" ht="14.5" x14ac:dyDescent="0.35">
      <c r="A983" s="14" t="s">
        <v>160</v>
      </c>
      <c r="B983" s="14" t="s">
        <v>91</v>
      </c>
      <c r="C983" s="19">
        <f t="shared" si="15"/>
        <v>167828.25</v>
      </c>
      <c r="D983" s="17">
        <v>162685</v>
      </c>
      <c r="E983" s="14">
        <v>152082</v>
      </c>
      <c r="F983" s="14">
        <v>184972</v>
      </c>
      <c r="G983" s="14">
        <v>171574</v>
      </c>
      <c r="H983" s="14">
        <v>178609</v>
      </c>
      <c r="I983" s="14">
        <v>178662</v>
      </c>
      <c r="J983" s="14">
        <v>187120</v>
      </c>
      <c r="K983" s="14">
        <v>146089</v>
      </c>
      <c r="L983" s="14">
        <v>129910</v>
      </c>
      <c r="M983" s="14">
        <v>156042</v>
      </c>
      <c r="N983" s="14">
        <v>108664</v>
      </c>
      <c r="O983" s="14">
        <v>123693</v>
      </c>
      <c r="P983" s="14">
        <v>272224</v>
      </c>
      <c r="Q983" s="14">
        <v>82595</v>
      </c>
      <c r="R983" s="14">
        <v>92839</v>
      </c>
      <c r="S983" s="14">
        <v>77971</v>
      </c>
      <c r="T983" s="14">
        <v>445845</v>
      </c>
      <c r="U983" s="14">
        <v>445381</v>
      </c>
      <c r="V983" s="14">
        <v>439796</v>
      </c>
      <c r="W983" s="14">
        <v>430439</v>
      </c>
      <c r="X983" s="14">
        <v>533488</v>
      </c>
      <c r="Y983" s="14">
        <v>387112</v>
      </c>
      <c r="Z983" s="14">
        <v>411715</v>
      </c>
      <c r="AA983" s="14">
        <v>429478</v>
      </c>
      <c r="AB983" s="14">
        <v>431388</v>
      </c>
      <c r="AC983" s="14">
        <v>399257</v>
      </c>
      <c r="AD983" s="14">
        <v>372663</v>
      </c>
      <c r="AE983" s="14">
        <v>380159</v>
      </c>
      <c r="AF983" s="14">
        <v>361926</v>
      </c>
      <c r="AG983" s="14">
        <v>212609</v>
      </c>
      <c r="AH983" s="14">
        <v>329033</v>
      </c>
    </row>
    <row r="984" spans="1:34" ht="14.5" x14ac:dyDescent="0.35">
      <c r="A984" s="14" t="s">
        <v>160</v>
      </c>
      <c r="B984" s="14" t="s">
        <v>92</v>
      </c>
      <c r="C984" s="19">
        <f t="shared" si="15"/>
        <v>289</v>
      </c>
      <c r="D984" s="17">
        <v>0</v>
      </c>
      <c r="E984" s="14">
        <v>0</v>
      </c>
      <c r="F984" s="14">
        <v>1060</v>
      </c>
      <c r="G984" s="14">
        <v>96</v>
      </c>
      <c r="H984" s="14">
        <v>553</v>
      </c>
      <c r="I984" s="14">
        <v>1356</v>
      </c>
      <c r="J984" s="14">
        <v>7732</v>
      </c>
      <c r="K984" s="14">
        <v>3274</v>
      </c>
      <c r="L984" s="14">
        <v>9508</v>
      </c>
      <c r="M984" s="14">
        <v>17363</v>
      </c>
      <c r="N984" s="14">
        <v>64173</v>
      </c>
      <c r="O984" s="14">
        <v>115399</v>
      </c>
      <c r="P984" s="14">
        <v>118004</v>
      </c>
      <c r="Q984" s="14">
        <v>61505</v>
      </c>
      <c r="R984" s="14">
        <v>64851</v>
      </c>
      <c r="S984" s="14">
        <v>97762</v>
      </c>
      <c r="T984" s="14">
        <v>22224</v>
      </c>
      <c r="U984" s="14">
        <v>0</v>
      </c>
      <c r="V984" s="14">
        <v>0</v>
      </c>
      <c r="W984" s="14">
        <v>0</v>
      </c>
      <c r="X984" s="14">
        <v>0</v>
      </c>
      <c r="Y984" s="14">
        <v>0</v>
      </c>
      <c r="Z984" s="14">
        <v>0</v>
      </c>
      <c r="AA984" s="14">
        <v>0</v>
      </c>
      <c r="AB984" s="14">
        <v>0</v>
      </c>
      <c r="AC984" s="14">
        <v>0</v>
      </c>
      <c r="AD984" s="14">
        <v>0</v>
      </c>
      <c r="AE984" s="14">
        <v>0</v>
      </c>
      <c r="AF984" s="14">
        <v>0</v>
      </c>
      <c r="AG984" s="14">
        <v>0</v>
      </c>
      <c r="AH984" s="14">
        <v>0</v>
      </c>
    </row>
    <row r="985" spans="1:34" ht="14.5" x14ac:dyDescent="0.35">
      <c r="A985" s="14" t="s">
        <v>160</v>
      </c>
      <c r="B985" s="14" t="s">
        <v>93</v>
      </c>
      <c r="C985" s="19">
        <f t="shared" si="15"/>
        <v>1305274.75</v>
      </c>
      <c r="D985" s="17">
        <v>1379945</v>
      </c>
      <c r="E985" s="14">
        <v>1349098</v>
      </c>
      <c r="F985" s="14">
        <v>1240371</v>
      </c>
      <c r="G985" s="14">
        <v>1251685</v>
      </c>
      <c r="H985" s="14">
        <v>1202459</v>
      </c>
      <c r="I985" s="14">
        <v>1151755</v>
      </c>
      <c r="J985" s="14">
        <v>1203608</v>
      </c>
      <c r="K985" s="14">
        <v>1239045</v>
      </c>
      <c r="L985" s="14">
        <v>1255211</v>
      </c>
      <c r="M985" s="14">
        <v>1423828</v>
      </c>
      <c r="N985" s="14">
        <v>1385573</v>
      </c>
      <c r="O985" s="14">
        <v>1378001</v>
      </c>
      <c r="P985" s="14">
        <v>1403838</v>
      </c>
      <c r="Q985" s="14">
        <v>1409358</v>
      </c>
      <c r="R985" s="14">
        <v>1389818</v>
      </c>
      <c r="S985" s="14">
        <v>1379420</v>
      </c>
      <c r="T985" s="14">
        <v>1454216</v>
      </c>
      <c r="U985" s="14">
        <v>1419402</v>
      </c>
      <c r="V985" s="14">
        <v>1440704</v>
      </c>
      <c r="W985" s="14">
        <v>1464484</v>
      </c>
      <c r="X985" s="14">
        <v>1462378</v>
      </c>
      <c r="Y985" s="14">
        <v>1415378</v>
      </c>
      <c r="Z985" s="14">
        <v>1292249</v>
      </c>
      <c r="AA985" s="14">
        <v>1321554</v>
      </c>
      <c r="AB985" s="14">
        <v>1333028</v>
      </c>
      <c r="AC985" s="14">
        <v>1252921</v>
      </c>
      <c r="AD985" s="14">
        <v>1204734</v>
      </c>
      <c r="AE985" s="14">
        <v>1194653</v>
      </c>
      <c r="AF985" s="14">
        <v>1140863</v>
      </c>
      <c r="AG985" s="14">
        <v>1081432</v>
      </c>
      <c r="AH985" s="14">
        <v>1049283</v>
      </c>
    </row>
    <row r="986" spans="1:34" ht="14.5" x14ac:dyDescent="0.35">
      <c r="A986" s="14" t="s">
        <v>160</v>
      </c>
      <c r="B986" s="14" t="s">
        <v>94</v>
      </c>
      <c r="C986" s="19">
        <f t="shared" si="15"/>
        <v>66901</v>
      </c>
      <c r="D986" s="17">
        <v>-55525</v>
      </c>
      <c r="E986" s="14">
        <v>37917</v>
      </c>
      <c r="F986" s="14">
        <v>132133</v>
      </c>
      <c r="G986" s="14">
        <v>153079</v>
      </c>
      <c r="H986" s="14">
        <v>280357</v>
      </c>
      <c r="I986" s="14">
        <v>353344</v>
      </c>
      <c r="J986" s="14">
        <v>299131</v>
      </c>
      <c r="K986" s="14">
        <v>347942</v>
      </c>
      <c r="L986" s="14">
        <v>396362</v>
      </c>
      <c r="M986" s="14">
        <v>145970</v>
      </c>
      <c r="N986" s="14">
        <v>196803</v>
      </c>
      <c r="O986" s="14">
        <v>195137</v>
      </c>
      <c r="P986" s="14">
        <v>287802</v>
      </c>
      <c r="Q986" s="14">
        <v>354890</v>
      </c>
      <c r="R986" s="14">
        <v>0</v>
      </c>
      <c r="S986" s="14">
        <v>0</v>
      </c>
      <c r="T986" s="14">
        <v>0</v>
      </c>
      <c r="U986" s="14">
        <v>0</v>
      </c>
      <c r="V986" s="14">
        <v>0</v>
      </c>
      <c r="W986" s="14">
        <v>0</v>
      </c>
      <c r="X986" s="14">
        <v>0</v>
      </c>
      <c r="Y986" s="14">
        <v>0</v>
      </c>
      <c r="Z986" s="14">
        <v>0</v>
      </c>
      <c r="AA986" s="14">
        <v>0</v>
      </c>
      <c r="AB986" s="14">
        <v>0</v>
      </c>
      <c r="AC986" s="14">
        <v>0</v>
      </c>
      <c r="AD986" s="14">
        <v>0</v>
      </c>
      <c r="AE986" s="14">
        <v>0</v>
      </c>
      <c r="AF986" s="14">
        <v>0</v>
      </c>
      <c r="AG986" s="14">
        <v>0</v>
      </c>
      <c r="AH986" s="14">
        <v>0</v>
      </c>
    </row>
    <row r="987" spans="1:34" ht="14.5" x14ac:dyDescent="0.35">
      <c r="A987" s="14" t="s">
        <v>160</v>
      </c>
      <c r="B987" s="14" t="s">
        <v>95</v>
      </c>
      <c r="C987" s="19">
        <f t="shared" si="15"/>
        <v>8164017.5</v>
      </c>
      <c r="D987" s="17">
        <v>7811323</v>
      </c>
      <c r="E987" s="14">
        <v>8755280</v>
      </c>
      <c r="F987" s="14">
        <v>7070578</v>
      </c>
      <c r="G987" s="14">
        <v>9018889</v>
      </c>
      <c r="H987" s="14">
        <v>8221292</v>
      </c>
      <c r="I987" s="14">
        <v>7934971</v>
      </c>
      <c r="J987" s="14">
        <v>7522617</v>
      </c>
      <c r="K987" s="14">
        <v>11092099</v>
      </c>
      <c r="L987" s="14">
        <v>11696588</v>
      </c>
      <c r="M987" s="14">
        <v>13441025</v>
      </c>
      <c r="N987" s="14">
        <v>12109242</v>
      </c>
      <c r="O987" s="14">
        <v>16242146</v>
      </c>
      <c r="P987" s="14">
        <v>12928933</v>
      </c>
      <c r="Q987" s="14">
        <v>11846427</v>
      </c>
      <c r="R987" s="14">
        <v>13381273</v>
      </c>
      <c r="S987" s="14">
        <v>12117239</v>
      </c>
      <c r="T987" s="14">
        <v>10716494</v>
      </c>
      <c r="U987" s="14">
        <v>11235850</v>
      </c>
      <c r="V987" s="14">
        <v>9297795</v>
      </c>
      <c r="W987" s="14">
        <v>12886504</v>
      </c>
      <c r="X987" s="14">
        <v>12943982</v>
      </c>
      <c r="Y987" s="14">
        <v>12236852</v>
      </c>
      <c r="Z987" s="14">
        <v>12025263</v>
      </c>
      <c r="AA987" s="14">
        <v>11817020</v>
      </c>
      <c r="AB987" s="14">
        <v>10870648</v>
      </c>
      <c r="AC987" s="14">
        <v>11353211</v>
      </c>
      <c r="AD987" s="14">
        <v>12603952</v>
      </c>
      <c r="AE987" s="14">
        <v>11926670</v>
      </c>
      <c r="AF987" s="14">
        <v>11829278</v>
      </c>
      <c r="AG987" s="14">
        <v>9502591</v>
      </c>
      <c r="AH987" s="14">
        <v>13336918</v>
      </c>
    </row>
    <row r="988" spans="1:34" ht="14.5" x14ac:dyDescent="0.35">
      <c r="A988" s="14" t="s">
        <v>160</v>
      </c>
      <c r="B988" s="20" t="s">
        <v>96</v>
      </c>
      <c r="C988" s="19">
        <f t="shared" si="15"/>
        <v>33883181.75</v>
      </c>
      <c r="D988" s="17">
        <v>34075584</v>
      </c>
      <c r="E988" s="14">
        <v>35174510</v>
      </c>
      <c r="F988" s="14">
        <v>32677725</v>
      </c>
      <c r="G988" s="14">
        <v>33604908</v>
      </c>
      <c r="H988" s="14">
        <v>32922817</v>
      </c>
      <c r="I988" s="14">
        <v>32713640</v>
      </c>
      <c r="J988" s="14">
        <v>32335431</v>
      </c>
      <c r="K988" s="14">
        <v>35893475</v>
      </c>
      <c r="L988" s="14">
        <v>36666147</v>
      </c>
      <c r="M988" s="14">
        <v>38225893</v>
      </c>
      <c r="N988" s="14">
        <v>36292799</v>
      </c>
      <c r="O988" s="14">
        <v>39701512</v>
      </c>
      <c r="P988" s="14">
        <v>37048910</v>
      </c>
      <c r="Q988" s="14">
        <v>36022169</v>
      </c>
      <c r="R988" s="14">
        <v>37296076</v>
      </c>
      <c r="S988" s="14">
        <v>35217965</v>
      </c>
      <c r="T988" s="14">
        <v>33019151</v>
      </c>
      <c r="U988" s="14">
        <v>32758652</v>
      </c>
      <c r="V988" s="14">
        <v>30677017</v>
      </c>
      <c r="W988" s="14">
        <v>33611642</v>
      </c>
      <c r="X988" s="14">
        <v>34022051</v>
      </c>
      <c r="Y988" s="14">
        <v>32521856</v>
      </c>
      <c r="Z988" s="14">
        <v>32324069</v>
      </c>
      <c r="AA988" s="14">
        <v>31462357</v>
      </c>
      <c r="AB988" s="14">
        <v>30161289</v>
      </c>
      <c r="AC988" s="14">
        <v>29831160</v>
      </c>
      <c r="AD988" s="14">
        <v>30390674</v>
      </c>
      <c r="AE988" s="14">
        <v>28744527</v>
      </c>
      <c r="AF988" s="14">
        <v>28069439</v>
      </c>
      <c r="AG988" s="14">
        <v>25277222</v>
      </c>
      <c r="AH988" s="14">
        <v>28820204</v>
      </c>
    </row>
    <row r="989" spans="1:34" ht="14.5" x14ac:dyDescent="0.35">
      <c r="A989" s="14" t="s">
        <v>160</v>
      </c>
      <c r="B989" s="14" t="s">
        <v>97</v>
      </c>
      <c r="C989" s="19">
        <f t="shared" si="15"/>
        <v>8164017.5</v>
      </c>
      <c r="D989" s="17">
        <v>7811323</v>
      </c>
      <c r="E989" s="14">
        <v>8755280</v>
      </c>
      <c r="F989" s="14">
        <v>7070578</v>
      </c>
      <c r="G989" s="14">
        <v>9018889</v>
      </c>
      <c r="H989" s="14">
        <v>8221292</v>
      </c>
      <c r="I989" s="14">
        <v>7934971</v>
      </c>
      <c r="J989" s="14">
        <v>7522617</v>
      </c>
      <c r="K989" s="14">
        <v>11092099</v>
      </c>
      <c r="L989" s="14">
        <v>11696588</v>
      </c>
      <c r="M989" s="14">
        <v>13441025</v>
      </c>
      <c r="N989" s="14">
        <v>12109242</v>
      </c>
      <c r="O989" s="14">
        <v>16242146</v>
      </c>
      <c r="P989" s="14">
        <v>12928933</v>
      </c>
      <c r="Q989" s="14">
        <v>11846427</v>
      </c>
      <c r="R989" s="14">
        <v>13381273</v>
      </c>
      <c r="S989" s="14">
        <v>12117239</v>
      </c>
      <c r="T989" s="14">
        <v>10716494</v>
      </c>
      <c r="U989" s="14">
        <v>11235850</v>
      </c>
      <c r="V989" s="14">
        <v>9297795</v>
      </c>
      <c r="W989" s="14">
        <v>12886504</v>
      </c>
      <c r="X989" s="14">
        <v>12943982</v>
      </c>
      <c r="Y989" s="14">
        <v>12236852</v>
      </c>
      <c r="Z989" s="14">
        <v>12025263</v>
      </c>
      <c r="AA989" s="14">
        <v>11817020</v>
      </c>
      <c r="AB989" s="14">
        <v>10870648</v>
      </c>
      <c r="AC989" s="14">
        <v>11353211</v>
      </c>
      <c r="AD989" s="14">
        <v>12603952</v>
      </c>
      <c r="AE989" s="14">
        <v>11926670</v>
      </c>
      <c r="AF989" s="14">
        <v>11829278</v>
      </c>
      <c r="AG989" s="14">
        <v>9502591</v>
      </c>
      <c r="AH989" s="14">
        <v>13336918</v>
      </c>
    </row>
    <row r="990" spans="1:34" ht="14.5" x14ac:dyDescent="0.35">
      <c r="A990" s="14" t="s">
        <v>160</v>
      </c>
      <c r="B990" s="14" t="s">
        <v>98</v>
      </c>
      <c r="C990" s="19">
        <f t="shared" si="15"/>
        <v>1.32</v>
      </c>
      <c r="D990" s="17">
        <v>1.3</v>
      </c>
      <c r="E990" s="14">
        <v>1.33</v>
      </c>
      <c r="F990" s="14">
        <v>1.28</v>
      </c>
      <c r="G990" s="14">
        <v>1.37</v>
      </c>
      <c r="H990" s="14">
        <v>1.33</v>
      </c>
      <c r="I990" s="14">
        <v>1.32</v>
      </c>
      <c r="J990" s="14">
        <v>1.3</v>
      </c>
      <c r="K990" s="14">
        <v>1.45</v>
      </c>
      <c r="L990" s="14">
        <v>1.47</v>
      </c>
      <c r="M990" s="14">
        <v>1.54</v>
      </c>
      <c r="N990" s="14">
        <v>1.5</v>
      </c>
      <c r="O990" s="14">
        <v>1.69</v>
      </c>
      <c r="P990" s="14">
        <v>1.54</v>
      </c>
      <c r="Q990" s="14">
        <v>1.49</v>
      </c>
      <c r="R990" s="14">
        <v>1.56</v>
      </c>
      <c r="S990" s="14">
        <v>1.52</v>
      </c>
      <c r="T990" s="14">
        <v>1.48</v>
      </c>
      <c r="U990" s="14">
        <v>1.52</v>
      </c>
      <c r="V990" s="14">
        <v>1.43</v>
      </c>
      <c r="W990" s="14">
        <v>1.62</v>
      </c>
      <c r="X990" s="14">
        <v>1.61</v>
      </c>
      <c r="Y990" s="14">
        <v>1.6</v>
      </c>
      <c r="Z990" s="14">
        <v>1.59</v>
      </c>
      <c r="AA990" s="14">
        <v>1.6</v>
      </c>
      <c r="AB990" s="14">
        <v>1.56</v>
      </c>
      <c r="AC990" s="14">
        <v>1.61</v>
      </c>
      <c r="AD990" s="14">
        <v>1.71</v>
      </c>
      <c r="AE990" s="14">
        <v>1.71</v>
      </c>
      <c r="AF990" s="14">
        <v>1.73</v>
      </c>
      <c r="AG990" s="14">
        <v>1.6</v>
      </c>
      <c r="AH990" s="14">
        <v>1.86</v>
      </c>
    </row>
    <row r="991" spans="1:34" ht="14.5" x14ac:dyDescent="0.35">
      <c r="A991" s="14" t="s">
        <v>160</v>
      </c>
      <c r="B991" s="14" t="s">
        <v>99</v>
      </c>
      <c r="C991" s="19">
        <f t="shared" si="15"/>
        <v>0</v>
      </c>
    </row>
    <row r="992" spans="1:34" ht="14.5" x14ac:dyDescent="0.35">
      <c r="A992" s="14" t="s">
        <v>160</v>
      </c>
      <c r="B992" s="14" t="s">
        <v>35</v>
      </c>
      <c r="C992" s="19">
        <f t="shared" si="15"/>
        <v>0</v>
      </c>
      <c r="D992" s="17" t="s">
        <v>100</v>
      </c>
      <c r="E992" s="14" t="s">
        <v>101</v>
      </c>
      <c r="F992" s="14" t="s">
        <v>102</v>
      </c>
      <c r="G992" s="14" t="s">
        <v>103</v>
      </c>
      <c r="H992" s="14" t="s">
        <v>104</v>
      </c>
      <c r="I992" s="14" t="s">
        <v>105</v>
      </c>
      <c r="J992" s="14" t="s">
        <v>106</v>
      </c>
      <c r="K992" s="14" t="s">
        <v>107</v>
      </c>
      <c r="L992" s="14" t="s">
        <v>108</v>
      </c>
      <c r="M992" s="14" t="s">
        <v>109</v>
      </c>
      <c r="N992" s="14" t="s">
        <v>110</v>
      </c>
      <c r="O992" s="14" t="s">
        <v>111</v>
      </c>
      <c r="P992" s="14" t="s">
        <v>112</v>
      </c>
      <c r="Q992" s="14" t="s">
        <v>113</v>
      </c>
      <c r="R992" s="14" t="s">
        <v>114</v>
      </c>
      <c r="S992" s="14" t="s">
        <v>115</v>
      </c>
      <c r="T992" s="14" t="s">
        <v>116</v>
      </c>
      <c r="U992" s="14" t="s">
        <v>117</v>
      </c>
      <c r="V992" s="14" t="s">
        <v>118</v>
      </c>
      <c r="W992" s="14" t="s">
        <v>119</v>
      </c>
      <c r="X992" s="14" t="s">
        <v>120</v>
      </c>
      <c r="Y992" s="14" t="s">
        <v>121</v>
      </c>
      <c r="Z992" s="14" t="s">
        <v>122</v>
      </c>
      <c r="AA992" s="14" t="s">
        <v>123</v>
      </c>
      <c r="AB992" s="14" t="s">
        <v>124</v>
      </c>
      <c r="AC992" s="14" t="s">
        <v>125</v>
      </c>
      <c r="AD992" s="14" t="s">
        <v>126</v>
      </c>
      <c r="AE992" s="14" t="s">
        <v>127</v>
      </c>
      <c r="AF992" s="14" t="s">
        <v>128</v>
      </c>
      <c r="AG992" s="14" t="s">
        <v>129</v>
      </c>
      <c r="AH992" s="14" t="s">
        <v>130</v>
      </c>
    </row>
    <row r="993" spans="1:34" ht="14.5" x14ac:dyDescent="0.35">
      <c r="B993" s="14" t="s">
        <v>161</v>
      </c>
      <c r="C993" s="19">
        <f t="shared" si="15"/>
        <v>0</v>
      </c>
    </row>
    <row r="994" spans="1:34" ht="14.5" x14ac:dyDescent="0.35">
      <c r="A994" s="14" t="s">
        <v>161</v>
      </c>
      <c r="B994" s="14" t="s">
        <v>38</v>
      </c>
      <c r="C994" s="19">
        <f t="shared" si="15"/>
        <v>0</v>
      </c>
    </row>
    <row r="995" spans="1:34" ht="14.5" x14ac:dyDescent="0.35">
      <c r="A995" s="14" t="s">
        <v>161</v>
      </c>
      <c r="B995" s="14" t="s">
        <v>39</v>
      </c>
      <c r="C995" s="19">
        <f t="shared" si="15"/>
        <v>0</v>
      </c>
      <c r="D995" s="17" t="s">
        <v>40</v>
      </c>
      <c r="E995" s="14" t="s">
        <v>41</v>
      </c>
      <c r="F995" s="14" t="s">
        <v>42</v>
      </c>
      <c r="G995" s="14" t="s">
        <v>43</v>
      </c>
      <c r="H995" s="14" t="s">
        <v>44</v>
      </c>
      <c r="I995" s="14" t="s">
        <v>45</v>
      </c>
      <c r="J995" s="14" t="s">
        <v>46</v>
      </c>
      <c r="K995" s="14" t="s">
        <v>47</v>
      </c>
      <c r="L995" s="14" t="s">
        <v>48</v>
      </c>
      <c r="M995" s="14" t="s">
        <v>49</v>
      </c>
      <c r="N995" s="14" t="s">
        <v>50</v>
      </c>
      <c r="O995" s="14" t="s">
        <v>51</v>
      </c>
      <c r="P995" s="14" t="s">
        <v>52</v>
      </c>
      <c r="Q995" s="14" t="s">
        <v>53</v>
      </c>
      <c r="R995" s="14" t="s">
        <v>54</v>
      </c>
      <c r="S995" s="14" t="s">
        <v>55</v>
      </c>
      <c r="T995" s="14" t="s">
        <v>56</v>
      </c>
      <c r="U995" s="14" t="s">
        <v>57</v>
      </c>
      <c r="V995" s="14" t="s">
        <v>58</v>
      </c>
      <c r="W995" s="14" t="s">
        <v>59</v>
      </c>
      <c r="X995" s="14" t="s">
        <v>60</v>
      </c>
      <c r="Y995" s="14" t="s">
        <v>61</v>
      </c>
      <c r="Z995" s="14" t="s">
        <v>62</v>
      </c>
      <c r="AA995" s="14" t="s">
        <v>63</v>
      </c>
      <c r="AB995" s="14" t="s">
        <v>64</v>
      </c>
      <c r="AC995" s="14" t="s">
        <v>65</v>
      </c>
      <c r="AD995" s="14" t="s">
        <v>66</v>
      </c>
      <c r="AE995" s="14" t="s">
        <v>67</v>
      </c>
      <c r="AF995" s="14" t="s">
        <v>68</v>
      </c>
      <c r="AG995" s="14" t="s">
        <v>69</v>
      </c>
      <c r="AH995" s="14" t="s">
        <v>70</v>
      </c>
    </row>
    <row r="996" spans="1:34" ht="14.5" x14ac:dyDescent="0.35">
      <c r="A996" s="14" t="s">
        <v>161</v>
      </c>
      <c r="B996" s="14" t="s">
        <v>71</v>
      </c>
      <c r="C996" s="19">
        <f t="shared" si="15"/>
        <v>0</v>
      </c>
      <c r="D996" s="17" t="s">
        <v>72</v>
      </c>
      <c r="E996" s="14" t="s">
        <v>72</v>
      </c>
      <c r="F996" s="14" t="s">
        <v>72</v>
      </c>
      <c r="G996" s="14" t="s">
        <v>72</v>
      </c>
      <c r="H996" s="14" t="s">
        <v>72</v>
      </c>
      <c r="I996" s="14" t="s">
        <v>72</v>
      </c>
      <c r="J996" s="14" t="s">
        <v>72</v>
      </c>
      <c r="K996" s="14" t="s">
        <v>72</v>
      </c>
      <c r="L996" s="14" t="s">
        <v>72</v>
      </c>
      <c r="M996" s="14" t="s">
        <v>72</v>
      </c>
      <c r="N996" s="14" t="s">
        <v>72</v>
      </c>
      <c r="O996" s="14" t="s">
        <v>72</v>
      </c>
      <c r="P996" s="14" t="s">
        <v>72</v>
      </c>
      <c r="Q996" s="14" t="s">
        <v>72</v>
      </c>
      <c r="R996" s="14" t="s">
        <v>72</v>
      </c>
      <c r="S996" s="14" t="s">
        <v>72</v>
      </c>
      <c r="T996" s="14" t="s">
        <v>72</v>
      </c>
      <c r="U996" s="14" t="s">
        <v>72</v>
      </c>
      <c r="V996" s="14" t="s">
        <v>72</v>
      </c>
      <c r="W996" s="14" t="s">
        <v>72</v>
      </c>
      <c r="X996" s="14" t="s">
        <v>72</v>
      </c>
      <c r="Y996" s="14" t="s">
        <v>72</v>
      </c>
      <c r="Z996" s="14" t="s">
        <v>72</v>
      </c>
      <c r="AA996" s="14" t="s">
        <v>72</v>
      </c>
      <c r="AB996" s="14" t="s">
        <v>72</v>
      </c>
      <c r="AC996" s="14" t="s">
        <v>72</v>
      </c>
      <c r="AD996" s="14" t="s">
        <v>72</v>
      </c>
      <c r="AE996" s="14" t="s">
        <v>72</v>
      </c>
      <c r="AF996" s="14" t="s">
        <v>72</v>
      </c>
      <c r="AG996" s="14" t="s">
        <v>72</v>
      </c>
      <c r="AH996" s="14" t="s">
        <v>72</v>
      </c>
    </row>
    <row r="997" spans="1:34" ht="14.5" x14ac:dyDescent="0.35">
      <c r="A997" s="14" t="s">
        <v>161</v>
      </c>
      <c r="B997" s="14" t="s">
        <v>73</v>
      </c>
      <c r="C997" s="19">
        <f t="shared" si="15"/>
        <v>0</v>
      </c>
      <c r="D997" s="17" t="s">
        <v>72</v>
      </c>
      <c r="E997" s="14" t="s">
        <v>72</v>
      </c>
      <c r="F997" s="14" t="s">
        <v>72</v>
      </c>
      <c r="G997" s="14" t="s">
        <v>72</v>
      </c>
      <c r="H997" s="14" t="s">
        <v>72</v>
      </c>
      <c r="I997" s="14" t="s">
        <v>72</v>
      </c>
      <c r="J997" s="14" t="s">
        <v>72</v>
      </c>
      <c r="K997" s="14" t="s">
        <v>72</v>
      </c>
      <c r="L997" s="14" t="s">
        <v>72</v>
      </c>
      <c r="M997" s="14" t="s">
        <v>72</v>
      </c>
      <c r="N997" s="14" t="s">
        <v>72</v>
      </c>
      <c r="O997" s="14" t="s">
        <v>72</v>
      </c>
      <c r="P997" s="14" t="s">
        <v>72</v>
      </c>
      <c r="Q997" s="14" t="s">
        <v>72</v>
      </c>
      <c r="R997" s="14" t="s">
        <v>72</v>
      </c>
      <c r="S997" s="14" t="s">
        <v>72</v>
      </c>
      <c r="T997" s="14" t="s">
        <v>72</v>
      </c>
      <c r="U997" s="14" t="s">
        <v>72</v>
      </c>
      <c r="V997" s="14" t="s">
        <v>72</v>
      </c>
      <c r="W997" s="14" t="s">
        <v>72</v>
      </c>
      <c r="X997" s="14" t="s">
        <v>72</v>
      </c>
      <c r="Y997" s="14" t="s">
        <v>72</v>
      </c>
      <c r="Z997" s="14" t="s">
        <v>72</v>
      </c>
      <c r="AA997" s="14" t="s">
        <v>72</v>
      </c>
      <c r="AB997" s="14" t="s">
        <v>72</v>
      </c>
      <c r="AC997" s="14" t="s">
        <v>72</v>
      </c>
      <c r="AD997" s="14" t="s">
        <v>72</v>
      </c>
      <c r="AE997" s="14" t="s">
        <v>72</v>
      </c>
      <c r="AF997" s="14" t="s">
        <v>72</v>
      </c>
      <c r="AG997" s="14" t="s">
        <v>72</v>
      </c>
      <c r="AH997" s="14" t="s">
        <v>72</v>
      </c>
    </row>
    <row r="998" spans="1:34" ht="14.5" x14ac:dyDescent="0.35">
      <c r="A998" s="14" t="s">
        <v>161</v>
      </c>
      <c r="B998" s="14" t="s">
        <v>74</v>
      </c>
      <c r="C998" s="19">
        <f t="shared" si="15"/>
        <v>35614979.25</v>
      </c>
      <c r="D998" s="17">
        <v>37232480</v>
      </c>
      <c r="E998" s="14">
        <v>34925775</v>
      </c>
      <c r="F998" s="14">
        <v>35659945</v>
      </c>
      <c r="G998" s="14">
        <v>34641717</v>
      </c>
      <c r="H998" s="14">
        <v>35094035</v>
      </c>
      <c r="I998" s="14">
        <v>34681959</v>
      </c>
      <c r="J998" s="14">
        <v>34082856</v>
      </c>
      <c r="K998" s="14">
        <v>33860490</v>
      </c>
      <c r="L998" s="14">
        <v>34141686</v>
      </c>
      <c r="M998" s="14">
        <v>35935731</v>
      </c>
      <c r="N998" s="14">
        <v>34633335</v>
      </c>
      <c r="O998" s="14">
        <v>35771414</v>
      </c>
      <c r="P998" s="14">
        <v>38170043</v>
      </c>
      <c r="Q998" s="14">
        <v>40247883</v>
      </c>
      <c r="R998" s="14">
        <v>41598844</v>
      </c>
      <c r="S998" s="14">
        <v>39962653</v>
      </c>
      <c r="T998" s="14">
        <v>40955819</v>
      </c>
      <c r="U998" s="14">
        <v>41578894</v>
      </c>
      <c r="V998" s="14">
        <v>43466278</v>
      </c>
      <c r="W998" s="14">
        <v>58568850</v>
      </c>
      <c r="X998" s="14">
        <v>73187745</v>
      </c>
      <c r="Y998" s="14">
        <v>97009440</v>
      </c>
      <c r="Z998" s="14">
        <v>115840453</v>
      </c>
      <c r="AA998" s="14">
        <v>108098599</v>
      </c>
      <c r="AB998" s="14">
        <v>104360081</v>
      </c>
      <c r="AC998" s="14">
        <v>101160796</v>
      </c>
      <c r="AD998" s="14">
        <v>103762902</v>
      </c>
      <c r="AE998" s="14">
        <v>106314502</v>
      </c>
      <c r="AF998" s="14">
        <v>112228796</v>
      </c>
      <c r="AG998" s="14">
        <v>126076830</v>
      </c>
      <c r="AH998" s="14">
        <v>128655291</v>
      </c>
    </row>
    <row r="999" spans="1:34" ht="14.5" x14ac:dyDescent="0.35">
      <c r="A999" s="14" t="s">
        <v>161</v>
      </c>
      <c r="B999" s="14" t="s">
        <v>75</v>
      </c>
      <c r="C999" s="19">
        <f t="shared" si="15"/>
        <v>80939446.25</v>
      </c>
      <c r="D999" s="17">
        <v>79129103</v>
      </c>
      <c r="E999" s="14">
        <v>82973439</v>
      </c>
      <c r="F999" s="14">
        <v>81823021</v>
      </c>
      <c r="G999" s="14">
        <v>79832222</v>
      </c>
      <c r="H999" s="14">
        <v>82611011</v>
      </c>
      <c r="I999" s="14">
        <v>85488028</v>
      </c>
      <c r="J999" s="14">
        <v>85403483</v>
      </c>
      <c r="K999" s="14">
        <v>84712127</v>
      </c>
      <c r="L999" s="14">
        <v>84019274</v>
      </c>
      <c r="M999" s="14">
        <v>86051550</v>
      </c>
      <c r="N999" s="14">
        <v>89333139</v>
      </c>
      <c r="O999" s="14">
        <v>86856192</v>
      </c>
      <c r="P999" s="14">
        <v>89612048</v>
      </c>
      <c r="Q999" s="14">
        <v>91333274</v>
      </c>
      <c r="R999" s="14">
        <v>86965002</v>
      </c>
      <c r="S999" s="14">
        <v>90252213</v>
      </c>
      <c r="T999" s="14">
        <v>81182097</v>
      </c>
      <c r="U999" s="14">
        <v>77979164</v>
      </c>
      <c r="V999" s="14">
        <v>76296970</v>
      </c>
      <c r="W999" s="14">
        <v>62191208</v>
      </c>
      <c r="X999" s="14">
        <v>40756554</v>
      </c>
      <c r="Y999" s="14">
        <v>24869200</v>
      </c>
      <c r="Z999" s="14">
        <v>3315584</v>
      </c>
      <c r="AA999" s="14">
        <v>3186990</v>
      </c>
      <c r="AB999" s="14">
        <v>3479482</v>
      </c>
      <c r="AC999" s="14">
        <v>3142062</v>
      </c>
      <c r="AD999" s="14">
        <v>3039861</v>
      </c>
      <c r="AE999" s="14">
        <v>2832894</v>
      </c>
      <c r="AF999" s="14">
        <v>2837127</v>
      </c>
      <c r="AG999" s="14">
        <v>2411244</v>
      </c>
      <c r="AH999" s="14">
        <v>2432994</v>
      </c>
    </row>
    <row r="1000" spans="1:34" ht="14.5" x14ac:dyDescent="0.35">
      <c r="A1000" s="14" t="s">
        <v>161</v>
      </c>
      <c r="B1000" s="14" t="s">
        <v>76</v>
      </c>
      <c r="C1000" s="19">
        <f t="shared" si="15"/>
        <v>11699523.5</v>
      </c>
      <c r="D1000" s="17">
        <v>10982119</v>
      </c>
      <c r="E1000" s="14">
        <v>11583412</v>
      </c>
      <c r="F1000" s="14">
        <v>12817947</v>
      </c>
      <c r="G1000" s="14">
        <v>11414616</v>
      </c>
      <c r="H1000" s="14">
        <v>14528049</v>
      </c>
      <c r="I1000" s="14">
        <v>16289685</v>
      </c>
      <c r="J1000" s="14">
        <v>15510730</v>
      </c>
      <c r="K1000" s="14">
        <v>15473146</v>
      </c>
      <c r="L1000" s="14">
        <v>15601678</v>
      </c>
      <c r="M1000" s="14">
        <v>13755549</v>
      </c>
      <c r="N1000" s="14">
        <v>11183162</v>
      </c>
      <c r="O1000" s="14">
        <v>8866160</v>
      </c>
      <c r="P1000" s="14">
        <v>10721630</v>
      </c>
      <c r="Q1000" s="14">
        <v>12388247</v>
      </c>
      <c r="R1000" s="14">
        <v>11623555</v>
      </c>
      <c r="S1000" s="14">
        <v>14475137</v>
      </c>
      <c r="T1000" s="14">
        <v>13744027</v>
      </c>
      <c r="U1000" s="14">
        <v>15614581</v>
      </c>
      <c r="V1000" s="14">
        <v>17189102</v>
      </c>
      <c r="W1000" s="14">
        <v>20400848</v>
      </c>
      <c r="X1000" s="14">
        <v>21188096</v>
      </c>
      <c r="Y1000" s="14">
        <v>21096791</v>
      </c>
      <c r="Z1000" s="14">
        <v>21458712</v>
      </c>
      <c r="AA1000" s="14">
        <v>25108845</v>
      </c>
      <c r="AB1000" s="14">
        <v>22950298</v>
      </c>
      <c r="AC1000" s="14">
        <v>23753739</v>
      </c>
      <c r="AD1000" s="14">
        <v>13943072</v>
      </c>
      <c r="AE1000" s="14">
        <v>9651716</v>
      </c>
      <c r="AF1000" s="14">
        <v>6252400</v>
      </c>
      <c r="AG1000" s="14">
        <v>2814631</v>
      </c>
      <c r="AH1000" s="14">
        <v>1261582</v>
      </c>
    </row>
    <row r="1001" spans="1:34" ht="14.5" x14ac:dyDescent="0.35">
      <c r="A1001" s="14" t="s">
        <v>161</v>
      </c>
      <c r="B1001" s="14" t="s">
        <v>77</v>
      </c>
      <c r="C1001" s="19">
        <f t="shared" si="15"/>
        <v>128253948.75</v>
      </c>
      <c r="D1001" s="17">
        <v>127343702</v>
      </c>
      <c r="E1001" s="14">
        <v>129482626</v>
      </c>
      <c r="F1001" s="14">
        <v>130300913</v>
      </c>
      <c r="G1001" s="14">
        <v>125888554</v>
      </c>
      <c r="H1001" s="14">
        <v>132233095</v>
      </c>
      <c r="I1001" s="14">
        <v>136459672</v>
      </c>
      <c r="J1001" s="14">
        <v>134997069</v>
      </c>
      <c r="K1001" s="14">
        <v>134045764</v>
      </c>
      <c r="L1001" s="14">
        <v>133762638</v>
      </c>
      <c r="M1001" s="14">
        <v>135742829</v>
      </c>
      <c r="N1001" s="14">
        <v>135149635</v>
      </c>
      <c r="O1001" s="14">
        <v>131493767</v>
      </c>
      <c r="P1001" s="14">
        <v>138503720</v>
      </c>
      <c r="Q1001" s="14">
        <v>143969403</v>
      </c>
      <c r="R1001" s="14">
        <v>140187401</v>
      </c>
      <c r="S1001" s="14">
        <v>144690003</v>
      </c>
      <c r="T1001" s="14">
        <v>135881943</v>
      </c>
      <c r="U1001" s="14">
        <v>135172638</v>
      </c>
      <c r="V1001" s="14">
        <v>136952350</v>
      </c>
      <c r="W1001" s="14">
        <v>141160906</v>
      </c>
      <c r="X1001" s="14">
        <v>135132395</v>
      </c>
      <c r="Y1001" s="14">
        <v>142975431</v>
      </c>
      <c r="Z1001" s="14">
        <v>140614749</v>
      </c>
      <c r="AA1001" s="14">
        <v>136394434</v>
      </c>
      <c r="AB1001" s="14">
        <v>130789862</v>
      </c>
      <c r="AC1001" s="14">
        <v>128056598</v>
      </c>
      <c r="AD1001" s="14">
        <v>120745835</v>
      </c>
      <c r="AE1001" s="14">
        <v>118799112</v>
      </c>
      <c r="AF1001" s="14">
        <v>121318323</v>
      </c>
      <c r="AG1001" s="14">
        <v>131302705</v>
      </c>
      <c r="AH1001" s="14">
        <v>132349867</v>
      </c>
    </row>
    <row r="1002" spans="1:34" ht="14.5" x14ac:dyDescent="0.35">
      <c r="A1002" s="14" t="s">
        <v>161</v>
      </c>
      <c r="B1002" s="14" t="s">
        <v>78</v>
      </c>
      <c r="C1002" s="19">
        <f t="shared" si="15"/>
        <v>1291714.25</v>
      </c>
      <c r="D1002" s="17">
        <v>1267467</v>
      </c>
      <c r="E1002" s="14">
        <v>1277868</v>
      </c>
      <c r="F1002" s="14">
        <v>1311587</v>
      </c>
      <c r="G1002" s="14">
        <v>1309935</v>
      </c>
      <c r="H1002" s="14">
        <v>1221560</v>
      </c>
      <c r="I1002" s="14">
        <v>1236348</v>
      </c>
      <c r="J1002" s="14">
        <v>1174321</v>
      </c>
      <c r="K1002" s="14">
        <v>1132339</v>
      </c>
      <c r="L1002" s="14">
        <v>1061013</v>
      </c>
      <c r="M1002" s="14">
        <v>732231</v>
      </c>
      <c r="N1002" s="14">
        <v>764937</v>
      </c>
      <c r="O1002" s="14">
        <v>545600</v>
      </c>
      <c r="P1002" s="14">
        <v>664040</v>
      </c>
      <c r="Q1002" s="14">
        <v>663182</v>
      </c>
      <c r="R1002" s="14">
        <v>727099</v>
      </c>
      <c r="S1002" s="14">
        <v>672305</v>
      </c>
      <c r="T1002" s="14">
        <v>614409</v>
      </c>
      <c r="U1002" s="14">
        <v>550988</v>
      </c>
      <c r="V1002" s="14">
        <v>566636</v>
      </c>
      <c r="W1002" s="14">
        <v>620978</v>
      </c>
      <c r="X1002" s="14">
        <v>619535</v>
      </c>
      <c r="Y1002" s="14">
        <v>834146</v>
      </c>
      <c r="Z1002" s="14">
        <v>1077433</v>
      </c>
      <c r="AA1002" s="14">
        <v>1028686</v>
      </c>
      <c r="AB1002" s="14">
        <v>1082560</v>
      </c>
      <c r="AC1002" s="14">
        <v>1085393</v>
      </c>
      <c r="AD1002" s="14">
        <v>918095</v>
      </c>
      <c r="AE1002" s="14">
        <v>864267</v>
      </c>
      <c r="AF1002" s="14">
        <v>467797</v>
      </c>
      <c r="AG1002" s="14">
        <v>206733</v>
      </c>
      <c r="AH1002" s="14">
        <v>178098</v>
      </c>
    </row>
    <row r="1003" spans="1:34" ht="14.5" x14ac:dyDescent="0.35">
      <c r="A1003" s="14" t="s">
        <v>161</v>
      </c>
      <c r="B1003" s="14" t="s">
        <v>79</v>
      </c>
      <c r="C1003" s="19">
        <f t="shared" si="15"/>
        <v>859122.5</v>
      </c>
      <c r="D1003" s="17">
        <v>819102</v>
      </c>
      <c r="E1003" s="14">
        <v>842795</v>
      </c>
      <c r="F1003" s="14">
        <v>908000</v>
      </c>
      <c r="G1003" s="14">
        <v>866593</v>
      </c>
      <c r="H1003" s="14">
        <v>962452</v>
      </c>
      <c r="I1003" s="14">
        <v>931700</v>
      </c>
      <c r="J1003" s="14">
        <v>950813</v>
      </c>
      <c r="K1003" s="14">
        <v>938727</v>
      </c>
      <c r="L1003" s="14">
        <v>944593</v>
      </c>
      <c r="M1003" s="14">
        <v>1005287</v>
      </c>
      <c r="N1003" s="14">
        <v>1047082</v>
      </c>
      <c r="O1003" s="14">
        <v>1111183</v>
      </c>
      <c r="P1003" s="14">
        <v>1154340</v>
      </c>
      <c r="Q1003" s="14">
        <v>1246102</v>
      </c>
      <c r="R1003" s="14">
        <v>1350932</v>
      </c>
      <c r="S1003" s="14">
        <v>1525111</v>
      </c>
      <c r="T1003" s="14">
        <v>1468441</v>
      </c>
      <c r="U1003" s="14">
        <v>1919689</v>
      </c>
      <c r="V1003" s="14">
        <v>2072701</v>
      </c>
      <c r="W1003" s="14">
        <v>2132653</v>
      </c>
      <c r="X1003" s="14">
        <v>2327144</v>
      </c>
      <c r="Y1003" s="14">
        <v>2471286</v>
      </c>
      <c r="Z1003" s="14">
        <v>3171069</v>
      </c>
      <c r="AA1003" s="14">
        <v>3408527</v>
      </c>
      <c r="AB1003" s="14">
        <v>3859827</v>
      </c>
      <c r="AC1003" s="14">
        <v>4271291</v>
      </c>
      <c r="AD1003" s="14">
        <v>4365640</v>
      </c>
      <c r="AE1003" s="14">
        <v>4557654</v>
      </c>
      <c r="AF1003" s="14">
        <v>4162803</v>
      </c>
      <c r="AG1003" s="14">
        <v>3091062</v>
      </c>
      <c r="AH1003" s="14">
        <v>2817727</v>
      </c>
    </row>
    <row r="1004" spans="1:34" ht="14.5" x14ac:dyDescent="0.35">
      <c r="A1004" s="14" t="s">
        <v>161</v>
      </c>
      <c r="B1004" s="14" t="s">
        <v>80</v>
      </c>
      <c r="C1004" s="19">
        <f t="shared" si="15"/>
        <v>2150836.75</v>
      </c>
      <c r="D1004" s="17">
        <v>2086569</v>
      </c>
      <c r="E1004" s="14">
        <v>2120663</v>
      </c>
      <c r="F1004" s="14">
        <v>2219588</v>
      </c>
      <c r="G1004" s="14">
        <v>2176527</v>
      </c>
      <c r="H1004" s="14">
        <v>2184012</v>
      </c>
      <c r="I1004" s="14">
        <v>2168049</v>
      </c>
      <c r="J1004" s="14">
        <v>2125133</v>
      </c>
      <c r="K1004" s="14">
        <v>2071066</v>
      </c>
      <c r="L1004" s="14">
        <v>2005605</v>
      </c>
      <c r="M1004" s="14">
        <v>1737518</v>
      </c>
      <c r="N1004" s="14">
        <v>1812018</v>
      </c>
      <c r="O1004" s="14">
        <v>1656783</v>
      </c>
      <c r="P1004" s="14">
        <v>1818380</v>
      </c>
      <c r="Q1004" s="14">
        <v>1909284</v>
      </c>
      <c r="R1004" s="14">
        <v>2078031</v>
      </c>
      <c r="S1004" s="14">
        <v>2197415</v>
      </c>
      <c r="T1004" s="14">
        <v>2082850</v>
      </c>
      <c r="U1004" s="14">
        <v>2470678</v>
      </c>
      <c r="V1004" s="14">
        <v>2639337</v>
      </c>
      <c r="W1004" s="14">
        <v>2753631</v>
      </c>
      <c r="X1004" s="14">
        <v>2946679</v>
      </c>
      <c r="Y1004" s="14">
        <v>3305432</v>
      </c>
      <c r="Z1004" s="14">
        <v>4248502</v>
      </c>
      <c r="AA1004" s="14">
        <v>4437213</v>
      </c>
      <c r="AB1004" s="14">
        <v>4942387</v>
      </c>
      <c r="AC1004" s="14">
        <v>5356684</v>
      </c>
      <c r="AD1004" s="14">
        <v>5283734</v>
      </c>
      <c r="AE1004" s="14">
        <v>5421920</v>
      </c>
      <c r="AF1004" s="14">
        <v>4630601</v>
      </c>
      <c r="AG1004" s="14">
        <v>3297795</v>
      </c>
      <c r="AH1004" s="14">
        <v>2995825</v>
      </c>
    </row>
    <row r="1005" spans="1:34" ht="14.5" x14ac:dyDescent="0.35">
      <c r="A1005" s="14" t="s">
        <v>161</v>
      </c>
      <c r="B1005" s="14" t="s">
        <v>81</v>
      </c>
      <c r="C1005" s="19">
        <f t="shared" si="15"/>
        <v>130404785.75</v>
      </c>
      <c r="D1005" s="17">
        <v>129430271</v>
      </c>
      <c r="E1005" s="14">
        <v>131603289</v>
      </c>
      <c r="F1005" s="14">
        <v>132520501</v>
      </c>
      <c r="G1005" s="14">
        <v>128065082</v>
      </c>
      <c r="H1005" s="14">
        <v>134417107</v>
      </c>
      <c r="I1005" s="14">
        <v>138627721</v>
      </c>
      <c r="J1005" s="14">
        <v>137122202</v>
      </c>
      <c r="K1005" s="14">
        <v>136116830</v>
      </c>
      <c r="L1005" s="14">
        <v>135768244</v>
      </c>
      <c r="M1005" s="14">
        <v>137480347</v>
      </c>
      <c r="N1005" s="14">
        <v>136961654</v>
      </c>
      <c r="O1005" s="14">
        <v>133150550</v>
      </c>
      <c r="P1005" s="14">
        <v>140322100</v>
      </c>
      <c r="Q1005" s="14">
        <v>145878687</v>
      </c>
      <c r="R1005" s="14">
        <v>142265432</v>
      </c>
      <c r="S1005" s="14">
        <v>146887419</v>
      </c>
      <c r="T1005" s="14">
        <v>137964794</v>
      </c>
      <c r="U1005" s="14">
        <v>137643316</v>
      </c>
      <c r="V1005" s="14">
        <v>139591687</v>
      </c>
      <c r="W1005" s="14">
        <v>143914537</v>
      </c>
      <c r="X1005" s="14">
        <v>138079074</v>
      </c>
      <c r="Y1005" s="14">
        <v>146280863</v>
      </c>
      <c r="Z1005" s="14">
        <v>144863251</v>
      </c>
      <c r="AA1005" s="14">
        <v>140831647</v>
      </c>
      <c r="AB1005" s="14">
        <v>135732248</v>
      </c>
      <c r="AC1005" s="14">
        <v>133413281</v>
      </c>
      <c r="AD1005" s="14">
        <v>126029570</v>
      </c>
      <c r="AE1005" s="14">
        <v>124221032</v>
      </c>
      <c r="AF1005" s="14">
        <v>125948924</v>
      </c>
      <c r="AG1005" s="14">
        <v>134600500</v>
      </c>
      <c r="AH1005" s="14">
        <v>135345692</v>
      </c>
    </row>
    <row r="1006" spans="1:34" ht="14.5" x14ac:dyDescent="0.35">
      <c r="A1006" s="14" t="s">
        <v>161</v>
      </c>
      <c r="B1006" s="14" t="s">
        <v>82</v>
      </c>
      <c r="C1006" s="19">
        <f t="shared" si="15"/>
        <v>16117887</v>
      </c>
      <c r="D1006" s="17">
        <v>15997503</v>
      </c>
      <c r="E1006" s="14">
        <v>16286011</v>
      </c>
      <c r="F1006" s="14">
        <v>15692642</v>
      </c>
      <c r="G1006" s="14">
        <v>16495392</v>
      </c>
      <c r="H1006" s="14">
        <v>18032802</v>
      </c>
      <c r="I1006" s="14">
        <v>17790977</v>
      </c>
      <c r="J1006" s="14">
        <v>17133060</v>
      </c>
      <c r="K1006" s="14">
        <v>18707621</v>
      </c>
      <c r="L1006" s="14">
        <v>16890009</v>
      </c>
      <c r="M1006" s="14">
        <v>12089331</v>
      </c>
      <c r="N1006" s="14">
        <v>9373320</v>
      </c>
      <c r="O1006" s="14">
        <v>11254402</v>
      </c>
      <c r="P1006" s="14">
        <v>16677608</v>
      </c>
      <c r="Q1006" s="14">
        <v>14365902</v>
      </c>
      <c r="R1006" s="14">
        <v>12495426</v>
      </c>
      <c r="S1006" s="14">
        <v>10717104</v>
      </c>
      <c r="T1006" s="14">
        <v>9458010</v>
      </c>
      <c r="U1006" s="14">
        <v>9999750</v>
      </c>
      <c r="V1006" s="14">
        <v>14075278</v>
      </c>
      <c r="W1006" s="14">
        <v>11845026</v>
      </c>
      <c r="X1006" s="14">
        <v>10663363</v>
      </c>
      <c r="Y1006" s="14">
        <v>3169897</v>
      </c>
      <c r="Z1006" s="14">
        <v>2499796</v>
      </c>
      <c r="AA1006" s="14">
        <v>3044692</v>
      </c>
      <c r="AB1006" s="14">
        <v>7510801</v>
      </c>
      <c r="AC1006" s="14">
        <v>9001949</v>
      </c>
      <c r="AD1006" s="14">
        <v>12971432</v>
      </c>
      <c r="AE1006" s="14">
        <v>5768216</v>
      </c>
      <c r="AF1006" s="14">
        <v>3530110</v>
      </c>
      <c r="AG1006" s="14">
        <v>3258823</v>
      </c>
      <c r="AH1006" s="14">
        <v>3802493</v>
      </c>
    </row>
    <row r="1007" spans="1:34" ht="14.5" x14ac:dyDescent="0.35">
      <c r="A1007" s="14" t="s">
        <v>161</v>
      </c>
      <c r="B1007" s="14" t="s">
        <v>83</v>
      </c>
      <c r="C1007" s="19">
        <f t="shared" si="15"/>
        <v>9849340.75</v>
      </c>
      <c r="D1007" s="17">
        <v>6483131</v>
      </c>
      <c r="E1007" s="14">
        <v>9433489</v>
      </c>
      <c r="F1007" s="14">
        <v>12293650</v>
      </c>
      <c r="G1007" s="14">
        <v>11187093</v>
      </c>
      <c r="H1007" s="14">
        <v>6887224</v>
      </c>
      <c r="I1007" s="14">
        <v>4361322</v>
      </c>
      <c r="J1007" s="14">
        <v>5827936</v>
      </c>
      <c r="K1007" s="14">
        <v>6065287</v>
      </c>
      <c r="L1007" s="14">
        <v>2763261</v>
      </c>
      <c r="M1007" s="14">
        <v>7579872</v>
      </c>
      <c r="N1007" s="14">
        <v>12490415</v>
      </c>
      <c r="O1007" s="14">
        <v>8832194</v>
      </c>
      <c r="P1007" s="14">
        <v>3259341</v>
      </c>
      <c r="Q1007" s="14">
        <v>4346118</v>
      </c>
      <c r="R1007" s="14">
        <v>6013583</v>
      </c>
      <c r="S1007" s="14">
        <v>13180888</v>
      </c>
      <c r="T1007" s="14">
        <v>19723083</v>
      </c>
      <c r="U1007" s="14">
        <v>17249636</v>
      </c>
      <c r="V1007" s="14">
        <v>13822539</v>
      </c>
      <c r="W1007" s="14">
        <v>7891852</v>
      </c>
      <c r="X1007" s="14">
        <v>12488371</v>
      </c>
      <c r="Y1007" s="14">
        <v>9454649</v>
      </c>
      <c r="Z1007" s="14">
        <v>4203580</v>
      </c>
      <c r="AA1007" s="14">
        <v>5502267</v>
      </c>
      <c r="AB1007" s="14">
        <v>4962556</v>
      </c>
      <c r="AC1007" s="14">
        <v>4551196</v>
      </c>
      <c r="AD1007" s="14">
        <v>8312118</v>
      </c>
      <c r="AE1007" s="14">
        <v>16892909</v>
      </c>
      <c r="AF1007" s="14">
        <v>15568500</v>
      </c>
      <c r="AG1007" s="14">
        <v>7289273</v>
      </c>
      <c r="AH1007" s="14">
        <v>8822843</v>
      </c>
    </row>
    <row r="1008" spans="1:34" ht="14.5" x14ac:dyDescent="0.35">
      <c r="A1008" s="14" t="s">
        <v>161</v>
      </c>
      <c r="B1008" s="20" t="s">
        <v>84</v>
      </c>
      <c r="C1008" s="19">
        <f t="shared" si="15"/>
        <v>156372013.5</v>
      </c>
      <c r="D1008" s="17">
        <v>151910905</v>
      </c>
      <c r="E1008" s="14">
        <v>157322789</v>
      </c>
      <c r="F1008" s="14">
        <v>160506793</v>
      </c>
      <c r="G1008" s="14">
        <v>155747567</v>
      </c>
      <c r="H1008" s="14">
        <v>159337133</v>
      </c>
      <c r="I1008" s="14">
        <v>160780020</v>
      </c>
      <c r="J1008" s="14">
        <v>160083198</v>
      </c>
      <c r="K1008" s="14">
        <v>160889738</v>
      </c>
      <c r="L1008" s="14">
        <v>155421514</v>
      </c>
      <c r="M1008" s="14">
        <v>157149550</v>
      </c>
      <c r="N1008" s="14">
        <v>158825389</v>
      </c>
      <c r="O1008" s="14">
        <v>153237146</v>
      </c>
      <c r="P1008" s="14">
        <v>160259049</v>
      </c>
      <c r="Q1008" s="14">
        <v>164590707</v>
      </c>
      <c r="R1008" s="14">
        <v>160774441</v>
      </c>
      <c r="S1008" s="14">
        <v>170785411</v>
      </c>
      <c r="T1008" s="14">
        <v>167145887</v>
      </c>
      <c r="U1008" s="14">
        <v>164892702</v>
      </c>
      <c r="V1008" s="14">
        <v>167489504</v>
      </c>
      <c r="W1008" s="14">
        <v>163651415</v>
      </c>
      <c r="X1008" s="14">
        <v>161230808</v>
      </c>
      <c r="Y1008" s="14">
        <v>158905409</v>
      </c>
      <c r="Z1008" s="14">
        <v>151566627</v>
      </c>
      <c r="AA1008" s="14">
        <v>149378606</v>
      </c>
      <c r="AB1008" s="14">
        <v>148205605</v>
      </c>
      <c r="AC1008" s="14">
        <v>146966426</v>
      </c>
      <c r="AD1008" s="14">
        <v>147313120</v>
      </c>
      <c r="AE1008" s="14">
        <v>146882157</v>
      </c>
      <c r="AF1008" s="14">
        <v>145047534</v>
      </c>
      <c r="AG1008" s="14">
        <v>145148596</v>
      </c>
      <c r="AH1008" s="14">
        <v>147971028</v>
      </c>
    </row>
    <row r="1009" spans="1:34" ht="14.5" x14ac:dyDescent="0.35">
      <c r="A1009" s="14" t="s">
        <v>161</v>
      </c>
      <c r="B1009" s="14" t="s">
        <v>85</v>
      </c>
      <c r="C1009" s="19">
        <f t="shared" si="15"/>
        <v>0</v>
      </c>
      <c r="D1009" s="17" t="s">
        <v>72</v>
      </c>
      <c r="E1009" s="14" t="s">
        <v>72</v>
      </c>
      <c r="F1009" s="14" t="s">
        <v>72</v>
      </c>
      <c r="G1009" s="14" t="s">
        <v>72</v>
      </c>
      <c r="H1009" s="14" t="s">
        <v>72</v>
      </c>
      <c r="I1009" s="14" t="s">
        <v>72</v>
      </c>
      <c r="J1009" s="14" t="s">
        <v>72</v>
      </c>
      <c r="K1009" s="14" t="s">
        <v>72</v>
      </c>
      <c r="L1009" s="14" t="s">
        <v>72</v>
      </c>
      <c r="M1009" s="14" t="s">
        <v>72</v>
      </c>
      <c r="N1009" s="14" t="s">
        <v>72</v>
      </c>
      <c r="O1009" s="14" t="s">
        <v>72</v>
      </c>
      <c r="P1009" s="14" t="s">
        <v>72</v>
      </c>
      <c r="Q1009" s="14" t="s">
        <v>72</v>
      </c>
      <c r="R1009" s="14" t="s">
        <v>72</v>
      </c>
      <c r="S1009" s="14" t="s">
        <v>72</v>
      </c>
      <c r="T1009" s="14" t="s">
        <v>72</v>
      </c>
      <c r="U1009" s="14" t="s">
        <v>72</v>
      </c>
      <c r="V1009" s="14" t="s">
        <v>72</v>
      </c>
      <c r="W1009" s="14" t="s">
        <v>72</v>
      </c>
      <c r="X1009" s="14" t="s">
        <v>72</v>
      </c>
      <c r="Y1009" s="14" t="s">
        <v>72</v>
      </c>
      <c r="Z1009" s="14" t="s">
        <v>72</v>
      </c>
      <c r="AA1009" s="14" t="s">
        <v>72</v>
      </c>
      <c r="AB1009" s="14" t="s">
        <v>72</v>
      </c>
      <c r="AC1009" s="14" t="s">
        <v>72</v>
      </c>
      <c r="AD1009" s="14" t="s">
        <v>72</v>
      </c>
      <c r="AE1009" s="14" t="s">
        <v>72</v>
      </c>
      <c r="AF1009" s="14" t="s">
        <v>72</v>
      </c>
      <c r="AG1009" s="14" t="s">
        <v>72</v>
      </c>
      <c r="AH1009" s="14" t="s">
        <v>72</v>
      </c>
    </row>
    <row r="1010" spans="1:34" ht="14.5" x14ac:dyDescent="0.35">
      <c r="A1010" s="14" t="s">
        <v>161</v>
      </c>
      <c r="B1010" s="14" t="s">
        <v>86</v>
      </c>
      <c r="C1010" s="19">
        <f t="shared" si="15"/>
        <v>0</v>
      </c>
      <c r="D1010" s="17" t="s">
        <v>72</v>
      </c>
      <c r="E1010" s="14" t="s">
        <v>72</v>
      </c>
      <c r="F1010" s="14" t="s">
        <v>72</v>
      </c>
      <c r="G1010" s="14" t="s">
        <v>72</v>
      </c>
      <c r="H1010" s="14" t="s">
        <v>72</v>
      </c>
      <c r="I1010" s="14" t="s">
        <v>72</v>
      </c>
      <c r="J1010" s="14" t="s">
        <v>72</v>
      </c>
      <c r="K1010" s="14" t="s">
        <v>72</v>
      </c>
      <c r="L1010" s="14" t="s">
        <v>72</v>
      </c>
      <c r="M1010" s="14" t="s">
        <v>72</v>
      </c>
      <c r="N1010" s="14" t="s">
        <v>72</v>
      </c>
      <c r="O1010" s="14" t="s">
        <v>72</v>
      </c>
      <c r="P1010" s="14" t="s">
        <v>72</v>
      </c>
      <c r="Q1010" s="14" t="s">
        <v>72</v>
      </c>
      <c r="R1010" s="14" t="s">
        <v>72</v>
      </c>
      <c r="S1010" s="14" t="s">
        <v>72</v>
      </c>
      <c r="T1010" s="14" t="s">
        <v>72</v>
      </c>
      <c r="U1010" s="14" t="s">
        <v>72</v>
      </c>
      <c r="V1010" s="14" t="s">
        <v>72</v>
      </c>
      <c r="W1010" s="14" t="s">
        <v>72</v>
      </c>
      <c r="X1010" s="14" t="s">
        <v>72</v>
      </c>
      <c r="Y1010" s="14" t="s">
        <v>72</v>
      </c>
      <c r="Z1010" s="14" t="s">
        <v>72</v>
      </c>
      <c r="AA1010" s="14" t="s">
        <v>72</v>
      </c>
      <c r="AB1010" s="14" t="s">
        <v>72</v>
      </c>
      <c r="AC1010" s="14" t="s">
        <v>72</v>
      </c>
      <c r="AD1010" s="14" t="s">
        <v>72</v>
      </c>
      <c r="AE1010" s="14" t="s">
        <v>72</v>
      </c>
      <c r="AF1010" s="14" t="s">
        <v>72</v>
      </c>
      <c r="AG1010" s="14" t="s">
        <v>72</v>
      </c>
      <c r="AH1010" s="14" t="s">
        <v>72</v>
      </c>
    </row>
    <row r="1011" spans="1:34" ht="14.5" x14ac:dyDescent="0.35">
      <c r="A1011" s="14" t="s">
        <v>161</v>
      </c>
      <c r="B1011" s="14" t="s">
        <v>87</v>
      </c>
      <c r="C1011" s="19">
        <f t="shared" si="15"/>
        <v>71615690.25</v>
      </c>
      <c r="D1011" s="17">
        <v>73309132</v>
      </c>
      <c r="E1011" s="14">
        <v>72334007</v>
      </c>
      <c r="F1011" s="14">
        <v>72536102</v>
      </c>
      <c r="G1011" s="14">
        <v>68283520</v>
      </c>
      <c r="H1011" s="14">
        <v>69693984</v>
      </c>
      <c r="I1011" s="14">
        <v>69816965</v>
      </c>
      <c r="J1011" s="14">
        <v>69283139</v>
      </c>
      <c r="K1011" s="14">
        <v>70398866</v>
      </c>
      <c r="L1011" s="14">
        <v>71680944</v>
      </c>
      <c r="M1011" s="14">
        <v>75550811</v>
      </c>
      <c r="N1011" s="14">
        <v>78887208</v>
      </c>
      <c r="O1011" s="14">
        <v>77326047</v>
      </c>
      <c r="P1011" s="14">
        <v>81636171</v>
      </c>
      <c r="Q1011" s="14">
        <v>86299354</v>
      </c>
      <c r="R1011" s="14">
        <v>86257558</v>
      </c>
      <c r="S1011" s="14">
        <v>93236510</v>
      </c>
      <c r="T1011" s="14">
        <v>95980314</v>
      </c>
      <c r="U1011" s="14">
        <v>100096450</v>
      </c>
      <c r="V1011" s="14">
        <v>123931972</v>
      </c>
      <c r="W1011" s="14">
        <v>125595149</v>
      </c>
      <c r="X1011" s="14">
        <v>124507669</v>
      </c>
      <c r="Y1011" s="14">
        <v>129834391</v>
      </c>
      <c r="Z1011" s="14">
        <v>131161408</v>
      </c>
      <c r="AA1011" s="14">
        <v>131936253</v>
      </c>
      <c r="AB1011" s="14">
        <v>131527186</v>
      </c>
      <c r="AC1011" s="14">
        <v>130470717</v>
      </c>
      <c r="AD1011" s="14">
        <v>131176571</v>
      </c>
      <c r="AE1011" s="14">
        <v>130170179</v>
      </c>
      <c r="AF1011" s="14">
        <v>128469688</v>
      </c>
      <c r="AG1011" s="14">
        <v>129410967</v>
      </c>
      <c r="AH1011" s="14">
        <v>129324439</v>
      </c>
    </row>
    <row r="1012" spans="1:34" ht="14.5" x14ac:dyDescent="0.35">
      <c r="A1012" s="14" t="s">
        <v>161</v>
      </c>
      <c r="B1012" s="14" t="s">
        <v>88</v>
      </c>
      <c r="C1012" s="19">
        <f t="shared" si="15"/>
        <v>72854109.5</v>
      </c>
      <c r="D1012" s="17">
        <v>66321551</v>
      </c>
      <c r="E1012" s="14">
        <v>72500434</v>
      </c>
      <c r="F1012" s="14">
        <v>76637894</v>
      </c>
      <c r="G1012" s="14">
        <v>75956559</v>
      </c>
      <c r="H1012" s="14">
        <v>77372549</v>
      </c>
      <c r="I1012" s="14">
        <v>78512623</v>
      </c>
      <c r="J1012" s="14">
        <v>77495913</v>
      </c>
      <c r="K1012" s="14">
        <v>77091758</v>
      </c>
      <c r="L1012" s="14">
        <v>71154545</v>
      </c>
      <c r="M1012" s="14">
        <v>68259408</v>
      </c>
      <c r="N1012" s="14">
        <v>65503804</v>
      </c>
      <c r="O1012" s="14">
        <v>62432480</v>
      </c>
      <c r="P1012" s="14">
        <v>62120469</v>
      </c>
      <c r="Q1012" s="14">
        <v>61621768</v>
      </c>
      <c r="R1012" s="14">
        <v>55136108</v>
      </c>
      <c r="S1012" s="14">
        <v>56673120</v>
      </c>
      <c r="T1012" s="14">
        <v>48731118</v>
      </c>
      <c r="U1012" s="14">
        <v>43657193</v>
      </c>
      <c r="V1012" s="14">
        <v>23508144</v>
      </c>
      <c r="W1012" s="14">
        <v>18585611</v>
      </c>
      <c r="X1012" s="14">
        <v>17518891</v>
      </c>
      <c r="Y1012" s="14">
        <v>9543250</v>
      </c>
      <c r="Z1012" s="14">
        <v>3034117</v>
      </c>
      <c r="AA1012" s="14">
        <v>7672</v>
      </c>
      <c r="AB1012" s="14">
        <v>0</v>
      </c>
      <c r="AC1012" s="14">
        <v>0</v>
      </c>
      <c r="AD1012" s="14">
        <v>0</v>
      </c>
      <c r="AE1012" s="14">
        <v>0</v>
      </c>
      <c r="AF1012" s="14">
        <v>0</v>
      </c>
      <c r="AG1012" s="14">
        <v>0</v>
      </c>
      <c r="AH1012" s="14">
        <v>0</v>
      </c>
    </row>
    <row r="1013" spans="1:34" ht="14.5" x14ac:dyDescent="0.35">
      <c r="A1013" s="14" t="s">
        <v>161</v>
      </c>
      <c r="B1013" s="14" t="s">
        <v>89</v>
      </c>
      <c r="C1013" s="19">
        <f t="shared" si="15"/>
        <v>762515.5</v>
      </c>
      <c r="D1013" s="17">
        <v>775949</v>
      </c>
      <c r="E1013" s="14">
        <v>765904</v>
      </c>
      <c r="F1013" s="14">
        <v>755855</v>
      </c>
      <c r="G1013" s="14">
        <v>752354</v>
      </c>
      <c r="H1013" s="14">
        <v>736505</v>
      </c>
      <c r="I1013" s="14">
        <v>584067</v>
      </c>
      <c r="J1013" s="14">
        <v>592861</v>
      </c>
      <c r="K1013" s="14">
        <v>404503</v>
      </c>
      <c r="L1013" s="14">
        <v>327179</v>
      </c>
      <c r="M1013" s="14">
        <v>236390</v>
      </c>
      <c r="N1013" s="14">
        <v>232561</v>
      </c>
      <c r="O1013" s="14">
        <v>275870</v>
      </c>
      <c r="P1013" s="14">
        <v>296296</v>
      </c>
      <c r="Q1013" s="14">
        <v>256401</v>
      </c>
      <c r="R1013" s="14">
        <v>844353</v>
      </c>
      <c r="S1013" s="14">
        <v>237941</v>
      </c>
      <c r="T1013" s="14">
        <v>370277</v>
      </c>
      <c r="U1013" s="14">
        <v>291060</v>
      </c>
      <c r="V1013" s="14">
        <v>235239</v>
      </c>
      <c r="W1013" s="14">
        <v>0</v>
      </c>
      <c r="X1013" s="14">
        <v>0</v>
      </c>
      <c r="Y1013" s="14">
        <v>0</v>
      </c>
      <c r="Z1013" s="14">
        <v>0</v>
      </c>
      <c r="AA1013" s="14">
        <v>0</v>
      </c>
      <c r="AB1013" s="14">
        <v>0</v>
      </c>
      <c r="AC1013" s="14">
        <v>0</v>
      </c>
      <c r="AD1013" s="14">
        <v>0</v>
      </c>
      <c r="AE1013" s="14">
        <v>0</v>
      </c>
      <c r="AF1013" s="14">
        <v>0</v>
      </c>
      <c r="AG1013" s="14">
        <v>0</v>
      </c>
      <c r="AH1013" s="14">
        <v>0</v>
      </c>
    </row>
    <row r="1014" spans="1:34" ht="14.5" x14ac:dyDescent="0.35">
      <c r="A1014" s="14" t="s">
        <v>161</v>
      </c>
      <c r="B1014" s="14" t="s">
        <v>90</v>
      </c>
      <c r="C1014" s="19">
        <f t="shared" si="15"/>
        <v>145232315.25</v>
      </c>
      <c r="D1014" s="17">
        <v>140406632</v>
      </c>
      <c r="E1014" s="14">
        <v>145600345</v>
      </c>
      <c r="F1014" s="14">
        <v>149929851</v>
      </c>
      <c r="G1014" s="14">
        <v>144992433</v>
      </c>
      <c r="H1014" s="14">
        <v>147803038</v>
      </c>
      <c r="I1014" s="14">
        <v>148913655</v>
      </c>
      <c r="J1014" s="14">
        <v>147371913</v>
      </c>
      <c r="K1014" s="14">
        <v>147895127</v>
      </c>
      <c r="L1014" s="14">
        <v>143162668</v>
      </c>
      <c r="M1014" s="14">
        <v>144046609</v>
      </c>
      <c r="N1014" s="14">
        <v>144623573</v>
      </c>
      <c r="O1014" s="14">
        <v>140034397</v>
      </c>
      <c r="P1014" s="14">
        <v>144052936</v>
      </c>
      <c r="Q1014" s="14">
        <v>148177523</v>
      </c>
      <c r="R1014" s="14">
        <v>142238019</v>
      </c>
      <c r="S1014" s="14">
        <v>150147571</v>
      </c>
      <c r="T1014" s="14">
        <v>145081709</v>
      </c>
      <c r="U1014" s="14">
        <v>144044703</v>
      </c>
      <c r="V1014" s="14">
        <v>147675355</v>
      </c>
      <c r="W1014" s="14">
        <v>144180760</v>
      </c>
      <c r="X1014" s="14">
        <v>142026560</v>
      </c>
      <c r="Y1014" s="14">
        <v>139377641</v>
      </c>
      <c r="Z1014" s="14">
        <v>134195525</v>
      </c>
      <c r="AA1014" s="14">
        <v>131943925</v>
      </c>
      <c r="AB1014" s="14">
        <v>131527186</v>
      </c>
      <c r="AC1014" s="14">
        <v>130470717</v>
      </c>
      <c r="AD1014" s="14">
        <v>131176571</v>
      </c>
      <c r="AE1014" s="14">
        <v>130170179</v>
      </c>
      <c r="AF1014" s="14">
        <v>128469688</v>
      </c>
      <c r="AG1014" s="14">
        <v>129410967</v>
      </c>
      <c r="AH1014" s="14">
        <v>129324439</v>
      </c>
    </row>
    <row r="1015" spans="1:34" ht="14.5" x14ac:dyDescent="0.35">
      <c r="A1015" s="14" t="s">
        <v>161</v>
      </c>
      <c r="B1015" s="14" t="s">
        <v>91</v>
      </c>
      <c r="C1015" s="19">
        <f t="shared" si="15"/>
        <v>1862797.25</v>
      </c>
      <c r="D1015" s="17">
        <v>1992706</v>
      </c>
      <c r="E1015" s="14">
        <v>1719945</v>
      </c>
      <c r="F1015" s="14">
        <v>1881954</v>
      </c>
      <c r="G1015" s="14">
        <v>1856584</v>
      </c>
      <c r="H1015" s="14">
        <v>1934551</v>
      </c>
      <c r="I1015" s="14">
        <v>1666049</v>
      </c>
      <c r="J1015" s="14">
        <v>2100982</v>
      </c>
      <c r="K1015" s="14">
        <v>2106068</v>
      </c>
      <c r="L1015" s="14">
        <v>1697019</v>
      </c>
      <c r="M1015" s="14">
        <v>1652121</v>
      </c>
      <c r="N1015" s="14">
        <v>1654901</v>
      </c>
      <c r="O1015" s="14">
        <v>1567327</v>
      </c>
      <c r="P1015" s="14">
        <v>1787417</v>
      </c>
      <c r="Q1015" s="14">
        <v>1594871</v>
      </c>
      <c r="R1015" s="14">
        <v>1717878</v>
      </c>
      <c r="S1015" s="14">
        <v>3802866</v>
      </c>
      <c r="T1015" s="14">
        <v>4221296</v>
      </c>
      <c r="U1015" s="14">
        <v>4216899</v>
      </c>
      <c r="V1015" s="14">
        <v>4164024</v>
      </c>
      <c r="W1015" s="14">
        <v>4075432</v>
      </c>
      <c r="X1015" s="14">
        <v>4328330</v>
      </c>
      <c r="Y1015" s="14">
        <v>4344332</v>
      </c>
      <c r="Z1015" s="14">
        <v>3941806</v>
      </c>
      <c r="AA1015" s="14">
        <v>3935702</v>
      </c>
      <c r="AB1015" s="14">
        <v>4051789</v>
      </c>
      <c r="AC1015" s="14">
        <v>3910979</v>
      </c>
      <c r="AD1015" s="14">
        <v>3017654</v>
      </c>
      <c r="AE1015" s="14">
        <v>3132421</v>
      </c>
      <c r="AF1015" s="14">
        <v>3034147</v>
      </c>
      <c r="AG1015" s="14">
        <v>2860781</v>
      </c>
      <c r="AH1015" s="14">
        <v>2739047</v>
      </c>
    </row>
    <row r="1016" spans="1:34" ht="14.5" x14ac:dyDescent="0.35">
      <c r="A1016" s="14" t="s">
        <v>161</v>
      </c>
      <c r="B1016" s="14" t="s">
        <v>92</v>
      </c>
      <c r="C1016" s="19">
        <f t="shared" si="15"/>
        <v>1019180.5</v>
      </c>
      <c r="D1016" s="17">
        <v>2006368</v>
      </c>
      <c r="E1016" s="14">
        <v>1885592</v>
      </c>
      <c r="F1016" s="14">
        <v>138183</v>
      </c>
      <c r="G1016" s="14">
        <v>46579</v>
      </c>
      <c r="H1016" s="14">
        <v>86999</v>
      </c>
      <c r="I1016" s="14">
        <v>495020</v>
      </c>
      <c r="J1016" s="14">
        <v>1029534</v>
      </c>
      <c r="K1016" s="14">
        <v>712633</v>
      </c>
      <c r="L1016" s="14">
        <v>360868</v>
      </c>
      <c r="M1016" s="14">
        <v>1637113</v>
      </c>
      <c r="N1016" s="14">
        <v>2343356</v>
      </c>
      <c r="O1016" s="14">
        <v>1458858</v>
      </c>
      <c r="P1016" s="14">
        <v>3361222</v>
      </c>
      <c r="Q1016" s="14">
        <v>3078192</v>
      </c>
      <c r="R1016" s="14">
        <v>2509908</v>
      </c>
      <c r="S1016" s="14">
        <v>3436504</v>
      </c>
      <c r="T1016" s="14">
        <v>4264422</v>
      </c>
      <c r="U1016" s="14">
        <v>4510693</v>
      </c>
      <c r="V1016" s="14">
        <v>3111262</v>
      </c>
      <c r="W1016" s="14">
        <v>4082600</v>
      </c>
      <c r="X1016" s="14">
        <v>1999799</v>
      </c>
      <c r="Y1016" s="14">
        <v>2192729</v>
      </c>
      <c r="Z1016" s="14">
        <v>1673523</v>
      </c>
      <c r="AA1016" s="14">
        <v>1495074</v>
      </c>
      <c r="AB1016" s="14">
        <v>462109</v>
      </c>
      <c r="AC1016" s="14">
        <v>103028</v>
      </c>
      <c r="AD1016" s="14">
        <v>189651</v>
      </c>
      <c r="AE1016" s="14">
        <v>221849</v>
      </c>
      <c r="AF1016" s="14">
        <v>477073</v>
      </c>
      <c r="AG1016" s="14">
        <v>201721</v>
      </c>
      <c r="AH1016" s="14">
        <v>3090232</v>
      </c>
    </row>
    <row r="1017" spans="1:34" ht="14.5" x14ac:dyDescent="0.35">
      <c r="A1017" s="14" t="s">
        <v>161</v>
      </c>
      <c r="B1017" s="14" t="s">
        <v>93</v>
      </c>
      <c r="C1017" s="19">
        <f t="shared" si="15"/>
        <v>7833812.75</v>
      </c>
      <c r="D1017" s="17">
        <v>7819844</v>
      </c>
      <c r="E1017" s="14">
        <v>7895016</v>
      </c>
      <c r="F1017" s="14">
        <v>7733030</v>
      </c>
      <c r="G1017" s="14">
        <v>7887361</v>
      </c>
      <c r="H1017" s="14">
        <v>7714000</v>
      </c>
      <c r="I1017" s="14">
        <v>7426836</v>
      </c>
      <c r="J1017" s="14">
        <v>7673647</v>
      </c>
      <c r="K1017" s="14">
        <v>7944873</v>
      </c>
      <c r="L1017" s="14">
        <v>7752825</v>
      </c>
      <c r="M1017" s="14">
        <v>8901163</v>
      </c>
      <c r="N1017" s="14">
        <v>8934521</v>
      </c>
      <c r="O1017" s="14">
        <v>8914229</v>
      </c>
      <c r="P1017" s="14">
        <v>9176243</v>
      </c>
      <c r="Q1017" s="14">
        <v>9378522</v>
      </c>
      <c r="R1017" s="14">
        <v>9222552</v>
      </c>
      <c r="S1017" s="14">
        <v>10035224</v>
      </c>
      <c r="T1017" s="14">
        <v>10631007</v>
      </c>
      <c r="U1017" s="14">
        <v>10576933</v>
      </c>
      <c r="V1017" s="14">
        <v>11077073</v>
      </c>
      <c r="W1017" s="14">
        <v>11275434</v>
      </c>
      <c r="X1017" s="14">
        <v>11047290</v>
      </c>
      <c r="Y1017" s="14">
        <v>10934472</v>
      </c>
      <c r="Z1017" s="14">
        <v>9542336</v>
      </c>
      <c r="AA1017" s="14">
        <v>9948168</v>
      </c>
      <c r="AB1017" s="14">
        <v>10209363</v>
      </c>
      <c r="AC1017" s="14">
        <v>9958208</v>
      </c>
      <c r="AD1017" s="14">
        <v>9965003</v>
      </c>
      <c r="AE1017" s="14">
        <v>10417995</v>
      </c>
      <c r="AF1017" s="14">
        <v>10156014</v>
      </c>
      <c r="AG1017" s="14">
        <v>9936795</v>
      </c>
      <c r="AH1017" s="14">
        <v>9818414</v>
      </c>
    </row>
    <row r="1018" spans="1:34" ht="14.5" x14ac:dyDescent="0.35">
      <c r="A1018" s="14" t="s">
        <v>161</v>
      </c>
      <c r="B1018" s="14" t="s">
        <v>94</v>
      </c>
      <c r="C1018" s="19">
        <f t="shared" si="15"/>
        <v>423908</v>
      </c>
      <c r="D1018" s="17">
        <v>-314645</v>
      </c>
      <c r="E1018" s="14">
        <v>221891</v>
      </c>
      <c r="F1018" s="14">
        <v>823775</v>
      </c>
      <c r="G1018" s="14">
        <v>964611</v>
      </c>
      <c r="H1018" s="14">
        <v>1798545</v>
      </c>
      <c r="I1018" s="14">
        <v>2278459</v>
      </c>
      <c r="J1018" s="14">
        <v>1907123</v>
      </c>
      <c r="K1018" s="14">
        <v>2231038</v>
      </c>
      <c r="L1018" s="14">
        <v>2448133</v>
      </c>
      <c r="M1018" s="14">
        <v>912544</v>
      </c>
      <c r="N1018" s="14">
        <v>1269038</v>
      </c>
      <c r="O1018" s="14">
        <v>1262334</v>
      </c>
      <c r="P1018" s="14">
        <v>1881231</v>
      </c>
      <c r="Q1018" s="14">
        <v>2361599</v>
      </c>
      <c r="R1018" s="14">
        <v>0</v>
      </c>
      <c r="S1018" s="14">
        <v>0</v>
      </c>
      <c r="T1018" s="14">
        <v>0</v>
      </c>
      <c r="U1018" s="14">
        <v>0</v>
      </c>
      <c r="V1018" s="14">
        <v>0</v>
      </c>
      <c r="W1018" s="14">
        <v>0</v>
      </c>
      <c r="X1018" s="14">
        <v>0</v>
      </c>
      <c r="Y1018" s="14">
        <v>0</v>
      </c>
      <c r="Z1018" s="14">
        <v>0</v>
      </c>
      <c r="AA1018" s="14">
        <v>0</v>
      </c>
      <c r="AB1018" s="14">
        <v>0</v>
      </c>
      <c r="AC1018" s="14">
        <v>0</v>
      </c>
      <c r="AD1018" s="14">
        <v>0</v>
      </c>
      <c r="AE1018" s="14">
        <v>0</v>
      </c>
      <c r="AF1018" s="14">
        <v>0</v>
      </c>
      <c r="AG1018" s="14">
        <v>0</v>
      </c>
      <c r="AH1018" s="14">
        <v>0</v>
      </c>
    </row>
    <row r="1019" spans="1:34" ht="14.5" x14ac:dyDescent="0.35">
      <c r="A1019" s="14" t="s">
        <v>161</v>
      </c>
      <c r="B1019" s="14" t="s">
        <v>95</v>
      </c>
      <c r="C1019" s="19">
        <f t="shared" si="15"/>
        <v>0</v>
      </c>
      <c r="D1019" s="17">
        <v>0</v>
      </c>
      <c r="E1019" s="14">
        <v>0</v>
      </c>
      <c r="F1019" s="14">
        <v>0</v>
      </c>
      <c r="G1019" s="14">
        <v>0</v>
      </c>
      <c r="H1019" s="14">
        <v>0</v>
      </c>
      <c r="I1019" s="14">
        <v>0</v>
      </c>
      <c r="J1019" s="14">
        <v>0</v>
      </c>
      <c r="K1019" s="14">
        <v>0</v>
      </c>
      <c r="L1019" s="14">
        <v>0</v>
      </c>
      <c r="M1019" s="14">
        <v>0</v>
      </c>
      <c r="N1019" s="14">
        <v>0</v>
      </c>
      <c r="O1019" s="14">
        <v>0</v>
      </c>
      <c r="P1019" s="14">
        <v>0</v>
      </c>
      <c r="Q1019" s="14">
        <v>0</v>
      </c>
      <c r="R1019" s="14">
        <v>0</v>
      </c>
      <c r="S1019" s="14">
        <v>0</v>
      </c>
      <c r="T1019" s="14">
        <v>0</v>
      </c>
      <c r="U1019" s="14">
        <v>0</v>
      </c>
      <c r="V1019" s="14">
        <v>0</v>
      </c>
      <c r="W1019" s="14">
        <v>0</v>
      </c>
      <c r="X1019" s="14">
        <v>0</v>
      </c>
      <c r="Y1019" s="14">
        <v>0</v>
      </c>
      <c r="Z1019" s="14">
        <v>0</v>
      </c>
      <c r="AA1019" s="14">
        <v>0</v>
      </c>
      <c r="AB1019" s="14">
        <v>0</v>
      </c>
      <c r="AC1019" s="14">
        <v>0</v>
      </c>
      <c r="AD1019" s="14">
        <v>0</v>
      </c>
      <c r="AE1019" s="14">
        <v>0</v>
      </c>
      <c r="AF1019" s="14">
        <v>0</v>
      </c>
      <c r="AG1019" s="14">
        <v>0</v>
      </c>
      <c r="AH1019" s="14">
        <v>0</v>
      </c>
    </row>
    <row r="1020" spans="1:34" ht="14.5" x14ac:dyDescent="0.35">
      <c r="A1020" s="14" t="s">
        <v>161</v>
      </c>
      <c r="B1020" s="20" t="s">
        <v>96</v>
      </c>
      <c r="C1020" s="19">
        <f t="shared" si="15"/>
        <v>156372013.5</v>
      </c>
      <c r="D1020" s="17">
        <v>151910905</v>
      </c>
      <c r="E1020" s="14">
        <v>157322789</v>
      </c>
      <c r="F1020" s="14">
        <v>160506793</v>
      </c>
      <c r="G1020" s="14">
        <v>155747567</v>
      </c>
      <c r="H1020" s="14">
        <v>159337133</v>
      </c>
      <c r="I1020" s="14">
        <v>160780020</v>
      </c>
      <c r="J1020" s="14">
        <v>160083198</v>
      </c>
      <c r="K1020" s="14">
        <v>160889738</v>
      </c>
      <c r="L1020" s="14">
        <v>155421514</v>
      </c>
      <c r="M1020" s="14">
        <v>157149550</v>
      </c>
      <c r="N1020" s="14">
        <v>158825389</v>
      </c>
      <c r="O1020" s="14">
        <v>153237146</v>
      </c>
      <c r="P1020" s="14">
        <v>160259049</v>
      </c>
      <c r="Q1020" s="14">
        <v>164590707</v>
      </c>
      <c r="R1020" s="14">
        <v>160774441</v>
      </c>
      <c r="S1020" s="14">
        <v>170785411</v>
      </c>
      <c r="T1020" s="14">
        <v>167145887</v>
      </c>
      <c r="U1020" s="14">
        <v>164892702</v>
      </c>
      <c r="V1020" s="14">
        <v>167489504</v>
      </c>
      <c r="W1020" s="14">
        <v>163651415</v>
      </c>
      <c r="X1020" s="14">
        <v>161230808</v>
      </c>
      <c r="Y1020" s="14">
        <v>158905409</v>
      </c>
      <c r="Z1020" s="14">
        <v>151566627</v>
      </c>
      <c r="AA1020" s="14">
        <v>149378606</v>
      </c>
      <c r="AB1020" s="14">
        <v>148205605</v>
      </c>
      <c r="AC1020" s="14">
        <v>146966426</v>
      </c>
      <c r="AD1020" s="14">
        <v>147313120</v>
      </c>
      <c r="AE1020" s="14">
        <v>146882157</v>
      </c>
      <c r="AF1020" s="14">
        <v>145047534</v>
      </c>
      <c r="AG1020" s="14">
        <v>145148596</v>
      </c>
      <c r="AH1020" s="14">
        <v>147971028</v>
      </c>
    </row>
    <row r="1021" spans="1:34" ht="14.5" x14ac:dyDescent="0.35">
      <c r="A1021" s="14" t="s">
        <v>161</v>
      </c>
      <c r="B1021" s="14" t="s">
        <v>97</v>
      </c>
      <c r="C1021" s="19">
        <f t="shared" si="15"/>
        <v>-9849340.75</v>
      </c>
      <c r="D1021" s="17">
        <v>-6483131</v>
      </c>
      <c r="E1021" s="14">
        <v>-9433489</v>
      </c>
      <c r="F1021" s="14">
        <v>-12293650</v>
      </c>
      <c r="G1021" s="14">
        <v>-11187093</v>
      </c>
      <c r="H1021" s="14">
        <v>-6887224</v>
      </c>
      <c r="I1021" s="14">
        <v>-4361322</v>
      </c>
      <c r="J1021" s="14">
        <v>-5827936</v>
      </c>
      <c r="K1021" s="14">
        <v>-6065287</v>
      </c>
      <c r="L1021" s="14">
        <v>-2763261</v>
      </c>
      <c r="M1021" s="14">
        <v>-7579872</v>
      </c>
      <c r="N1021" s="14">
        <v>-12490415</v>
      </c>
      <c r="O1021" s="14">
        <v>-8832194</v>
      </c>
      <c r="P1021" s="14">
        <v>-3259341</v>
      </c>
      <c r="Q1021" s="14">
        <v>-4346118</v>
      </c>
      <c r="R1021" s="14">
        <v>-6013583</v>
      </c>
      <c r="S1021" s="14">
        <v>-13180888</v>
      </c>
      <c r="T1021" s="14">
        <v>-19723083</v>
      </c>
      <c r="U1021" s="14">
        <v>-17249636</v>
      </c>
      <c r="V1021" s="14">
        <v>-13822539</v>
      </c>
      <c r="W1021" s="14">
        <v>-7891852</v>
      </c>
      <c r="X1021" s="14">
        <v>-12488371</v>
      </c>
      <c r="Y1021" s="14">
        <v>-9454649</v>
      </c>
      <c r="Z1021" s="14">
        <v>-4203580</v>
      </c>
      <c r="AA1021" s="14">
        <v>-5502267</v>
      </c>
      <c r="AB1021" s="14">
        <v>-4962556</v>
      </c>
      <c r="AC1021" s="14">
        <v>-4551196</v>
      </c>
      <c r="AD1021" s="14">
        <v>-8312118</v>
      </c>
      <c r="AE1021" s="14">
        <v>-16892909</v>
      </c>
      <c r="AF1021" s="14">
        <v>-15568500</v>
      </c>
      <c r="AG1021" s="14">
        <v>-7289273</v>
      </c>
      <c r="AH1021" s="14">
        <v>-8822843</v>
      </c>
    </row>
    <row r="1022" spans="1:34" ht="14.5" x14ac:dyDescent="0.35">
      <c r="A1022" s="14" t="s">
        <v>161</v>
      </c>
      <c r="B1022" s="14" t="s">
        <v>98</v>
      </c>
      <c r="C1022" s="19">
        <f t="shared" si="15"/>
        <v>0.9375</v>
      </c>
      <c r="D1022" s="17">
        <v>0.96</v>
      </c>
      <c r="E1022" s="14">
        <v>0.94</v>
      </c>
      <c r="F1022" s="14">
        <v>0.92</v>
      </c>
      <c r="G1022" s="14">
        <v>0.93</v>
      </c>
      <c r="H1022" s="14">
        <v>0.96</v>
      </c>
      <c r="I1022" s="14">
        <v>0.97</v>
      </c>
      <c r="J1022" s="14">
        <v>0.96</v>
      </c>
      <c r="K1022" s="14">
        <v>0.96</v>
      </c>
      <c r="L1022" s="14">
        <v>0.98</v>
      </c>
      <c r="M1022" s="14">
        <v>0.95</v>
      </c>
      <c r="N1022" s="14">
        <v>0.92</v>
      </c>
      <c r="O1022" s="14">
        <v>0.94</v>
      </c>
      <c r="P1022" s="14">
        <v>0.98</v>
      </c>
      <c r="Q1022" s="14">
        <v>0.97</v>
      </c>
      <c r="R1022" s="14">
        <v>0.96</v>
      </c>
      <c r="S1022" s="14">
        <v>0.92</v>
      </c>
      <c r="T1022" s="14">
        <v>0.88</v>
      </c>
      <c r="U1022" s="14">
        <v>0.9</v>
      </c>
      <c r="V1022" s="14">
        <v>0.92</v>
      </c>
      <c r="W1022" s="14">
        <v>0.95</v>
      </c>
      <c r="X1022" s="14">
        <v>0.92</v>
      </c>
      <c r="Y1022" s="14">
        <v>0.94</v>
      </c>
      <c r="Z1022" s="14">
        <v>0.97</v>
      </c>
      <c r="AA1022" s="14">
        <v>0.96</v>
      </c>
      <c r="AB1022" s="14">
        <v>0.97</v>
      </c>
      <c r="AC1022" s="14">
        <v>0.97</v>
      </c>
      <c r="AD1022" s="14">
        <v>0.94</v>
      </c>
      <c r="AE1022" s="14">
        <v>0.88</v>
      </c>
      <c r="AF1022" s="14">
        <v>0.89</v>
      </c>
      <c r="AG1022" s="14">
        <v>0.95</v>
      </c>
      <c r="AH1022" s="14">
        <v>0.94</v>
      </c>
    </row>
    <row r="1023" spans="1:34" ht="14.5" x14ac:dyDescent="0.35">
      <c r="A1023" s="14" t="s">
        <v>161</v>
      </c>
      <c r="B1023" s="14" t="s">
        <v>99</v>
      </c>
      <c r="C1023" s="19">
        <f t="shared" si="15"/>
        <v>0</v>
      </c>
    </row>
    <row r="1024" spans="1:34" ht="14.5" x14ac:dyDescent="0.35">
      <c r="A1024" s="14" t="s">
        <v>161</v>
      </c>
      <c r="B1024" s="14" t="s">
        <v>35</v>
      </c>
      <c r="C1024" s="19">
        <f t="shared" si="15"/>
        <v>0</v>
      </c>
      <c r="D1024" s="17" t="s">
        <v>100</v>
      </c>
      <c r="E1024" s="14" t="s">
        <v>101</v>
      </c>
      <c r="F1024" s="14" t="s">
        <v>102</v>
      </c>
      <c r="G1024" s="14" t="s">
        <v>103</v>
      </c>
      <c r="H1024" s="14" t="s">
        <v>104</v>
      </c>
      <c r="I1024" s="14" t="s">
        <v>105</v>
      </c>
      <c r="J1024" s="14" t="s">
        <v>106</v>
      </c>
      <c r="K1024" s="14" t="s">
        <v>107</v>
      </c>
      <c r="L1024" s="14" t="s">
        <v>108</v>
      </c>
      <c r="M1024" s="14" t="s">
        <v>109</v>
      </c>
      <c r="N1024" s="14" t="s">
        <v>110</v>
      </c>
      <c r="O1024" s="14" t="s">
        <v>111</v>
      </c>
      <c r="P1024" s="14" t="s">
        <v>112</v>
      </c>
      <c r="Q1024" s="14" t="s">
        <v>113</v>
      </c>
      <c r="R1024" s="14" t="s">
        <v>114</v>
      </c>
      <c r="S1024" s="14" t="s">
        <v>115</v>
      </c>
      <c r="T1024" s="14" t="s">
        <v>116</v>
      </c>
      <c r="U1024" s="14" t="s">
        <v>117</v>
      </c>
      <c r="V1024" s="14" t="s">
        <v>118</v>
      </c>
      <c r="W1024" s="14" t="s">
        <v>119</v>
      </c>
      <c r="X1024" s="14" t="s">
        <v>120</v>
      </c>
      <c r="Y1024" s="14" t="s">
        <v>121</v>
      </c>
      <c r="Z1024" s="14" t="s">
        <v>122</v>
      </c>
      <c r="AA1024" s="14" t="s">
        <v>123</v>
      </c>
      <c r="AB1024" s="14" t="s">
        <v>124</v>
      </c>
      <c r="AC1024" s="14" t="s">
        <v>125</v>
      </c>
      <c r="AD1024" s="14" t="s">
        <v>126</v>
      </c>
      <c r="AE1024" s="14" t="s">
        <v>127</v>
      </c>
      <c r="AF1024" s="14" t="s">
        <v>128</v>
      </c>
      <c r="AG1024" s="14" t="s">
        <v>129</v>
      </c>
      <c r="AH1024" s="14" t="s">
        <v>130</v>
      </c>
    </row>
    <row r="1025" spans="1:34" ht="14.5" x14ac:dyDescent="0.35">
      <c r="B1025" s="14" t="s">
        <v>162</v>
      </c>
      <c r="C1025" s="19">
        <f t="shared" si="15"/>
        <v>0</v>
      </c>
    </row>
    <row r="1026" spans="1:34" ht="14.5" x14ac:dyDescent="0.35">
      <c r="A1026" s="14" t="s">
        <v>162</v>
      </c>
      <c r="B1026" s="14" t="s">
        <v>38</v>
      </c>
      <c r="C1026" s="19">
        <f t="shared" si="15"/>
        <v>0</v>
      </c>
    </row>
    <row r="1027" spans="1:34" ht="14.5" x14ac:dyDescent="0.35">
      <c r="A1027" s="14" t="s">
        <v>162</v>
      </c>
      <c r="B1027" s="14" t="s">
        <v>39</v>
      </c>
      <c r="C1027" s="19">
        <f t="shared" si="15"/>
        <v>0</v>
      </c>
      <c r="D1027" s="17" t="s">
        <v>40</v>
      </c>
      <c r="E1027" s="14" t="s">
        <v>41</v>
      </c>
      <c r="F1027" s="14" t="s">
        <v>42</v>
      </c>
      <c r="G1027" s="14" t="s">
        <v>43</v>
      </c>
      <c r="H1027" s="14" t="s">
        <v>44</v>
      </c>
      <c r="I1027" s="14" t="s">
        <v>45</v>
      </c>
      <c r="J1027" s="14" t="s">
        <v>46</v>
      </c>
      <c r="K1027" s="14" t="s">
        <v>47</v>
      </c>
      <c r="L1027" s="14" t="s">
        <v>48</v>
      </c>
      <c r="M1027" s="14" t="s">
        <v>49</v>
      </c>
      <c r="N1027" s="14" t="s">
        <v>50</v>
      </c>
      <c r="O1027" s="14" t="s">
        <v>51</v>
      </c>
      <c r="P1027" s="14" t="s">
        <v>52</v>
      </c>
      <c r="Q1027" s="14" t="s">
        <v>53</v>
      </c>
      <c r="R1027" s="14" t="s">
        <v>54</v>
      </c>
      <c r="S1027" s="14" t="s">
        <v>55</v>
      </c>
      <c r="T1027" s="14" t="s">
        <v>56</v>
      </c>
      <c r="U1027" s="14" t="s">
        <v>57</v>
      </c>
      <c r="V1027" s="14" t="s">
        <v>58</v>
      </c>
      <c r="W1027" s="14" t="s">
        <v>59</v>
      </c>
      <c r="X1027" s="14" t="s">
        <v>60</v>
      </c>
      <c r="Y1027" s="14" t="s">
        <v>61</v>
      </c>
      <c r="Z1027" s="14" t="s">
        <v>62</v>
      </c>
      <c r="AA1027" s="14" t="s">
        <v>63</v>
      </c>
      <c r="AB1027" s="14" t="s">
        <v>64</v>
      </c>
      <c r="AC1027" s="14" t="s">
        <v>65</v>
      </c>
      <c r="AD1027" s="14" t="s">
        <v>66</v>
      </c>
      <c r="AE1027" s="14" t="s">
        <v>67</v>
      </c>
      <c r="AF1027" s="14" t="s">
        <v>68</v>
      </c>
      <c r="AG1027" s="14" t="s">
        <v>69</v>
      </c>
      <c r="AH1027" s="14" t="s">
        <v>70</v>
      </c>
    </row>
    <row r="1028" spans="1:34" ht="14.5" x14ac:dyDescent="0.35">
      <c r="A1028" s="14" t="s">
        <v>162</v>
      </c>
      <c r="B1028" s="14" t="s">
        <v>71</v>
      </c>
      <c r="C1028" s="19">
        <f t="shared" si="15"/>
        <v>0</v>
      </c>
      <c r="D1028" s="17" t="s">
        <v>72</v>
      </c>
      <c r="E1028" s="14" t="s">
        <v>72</v>
      </c>
      <c r="F1028" s="14" t="s">
        <v>72</v>
      </c>
      <c r="G1028" s="14" t="s">
        <v>72</v>
      </c>
      <c r="H1028" s="14" t="s">
        <v>72</v>
      </c>
      <c r="I1028" s="14" t="s">
        <v>72</v>
      </c>
      <c r="J1028" s="14" t="s">
        <v>72</v>
      </c>
      <c r="K1028" s="14" t="s">
        <v>72</v>
      </c>
      <c r="L1028" s="14" t="s">
        <v>72</v>
      </c>
      <c r="M1028" s="14" t="s">
        <v>72</v>
      </c>
      <c r="N1028" s="14" t="s">
        <v>72</v>
      </c>
      <c r="O1028" s="14" t="s">
        <v>72</v>
      </c>
      <c r="P1028" s="14" t="s">
        <v>72</v>
      </c>
      <c r="Q1028" s="14" t="s">
        <v>72</v>
      </c>
      <c r="R1028" s="14" t="s">
        <v>72</v>
      </c>
      <c r="S1028" s="14" t="s">
        <v>72</v>
      </c>
      <c r="T1028" s="14" t="s">
        <v>72</v>
      </c>
      <c r="U1028" s="14" t="s">
        <v>72</v>
      </c>
      <c r="V1028" s="14" t="s">
        <v>72</v>
      </c>
      <c r="W1028" s="14" t="s">
        <v>72</v>
      </c>
      <c r="X1028" s="14" t="s">
        <v>72</v>
      </c>
      <c r="Y1028" s="14" t="s">
        <v>72</v>
      </c>
      <c r="Z1028" s="14" t="s">
        <v>72</v>
      </c>
      <c r="AA1028" s="14" t="s">
        <v>72</v>
      </c>
      <c r="AB1028" s="14" t="s">
        <v>72</v>
      </c>
      <c r="AC1028" s="14" t="s">
        <v>72</v>
      </c>
      <c r="AD1028" s="14" t="s">
        <v>72</v>
      </c>
      <c r="AE1028" s="14" t="s">
        <v>72</v>
      </c>
      <c r="AF1028" s="14" t="s">
        <v>72</v>
      </c>
      <c r="AG1028" s="14" t="s">
        <v>72</v>
      </c>
      <c r="AH1028" s="14" t="s">
        <v>72</v>
      </c>
    </row>
    <row r="1029" spans="1:34" ht="14.5" x14ac:dyDescent="0.35">
      <c r="A1029" s="14" t="s">
        <v>162</v>
      </c>
      <c r="B1029" s="14" t="s">
        <v>73</v>
      </c>
      <c r="C1029" s="19">
        <f t="shared" si="15"/>
        <v>0</v>
      </c>
      <c r="D1029" s="17" t="s">
        <v>72</v>
      </c>
      <c r="E1029" s="14" t="s">
        <v>72</v>
      </c>
      <c r="F1029" s="14" t="s">
        <v>72</v>
      </c>
      <c r="G1029" s="14" t="s">
        <v>72</v>
      </c>
      <c r="H1029" s="14" t="s">
        <v>72</v>
      </c>
      <c r="I1029" s="14" t="s">
        <v>72</v>
      </c>
      <c r="J1029" s="14" t="s">
        <v>72</v>
      </c>
      <c r="K1029" s="14" t="s">
        <v>72</v>
      </c>
      <c r="L1029" s="14" t="s">
        <v>72</v>
      </c>
      <c r="M1029" s="14" t="s">
        <v>72</v>
      </c>
      <c r="N1029" s="14" t="s">
        <v>72</v>
      </c>
      <c r="O1029" s="14" t="s">
        <v>72</v>
      </c>
      <c r="P1029" s="14" t="s">
        <v>72</v>
      </c>
      <c r="Q1029" s="14" t="s">
        <v>72</v>
      </c>
      <c r="R1029" s="14" t="s">
        <v>72</v>
      </c>
      <c r="S1029" s="14" t="s">
        <v>72</v>
      </c>
      <c r="T1029" s="14" t="s">
        <v>72</v>
      </c>
      <c r="U1029" s="14" t="s">
        <v>72</v>
      </c>
      <c r="V1029" s="14" t="s">
        <v>72</v>
      </c>
      <c r="W1029" s="14" t="s">
        <v>72</v>
      </c>
      <c r="X1029" s="14" t="s">
        <v>72</v>
      </c>
      <c r="Y1029" s="14" t="s">
        <v>72</v>
      </c>
      <c r="Z1029" s="14" t="s">
        <v>72</v>
      </c>
      <c r="AA1029" s="14" t="s">
        <v>72</v>
      </c>
      <c r="AB1029" s="14" t="s">
        <v>72</v>
      </c>
      <c r="AC1029" s="14" t="s">
        <v>72</v>
      </c>
      <c r="AD1029" s="14" t="s">
        <v>72</v>
      </c>
      <c r="AE1029" s="14" t="s">
        <v>72</v>
      </c>
      <c r="AF1029" s="14" t="s">
        <v>72</v>
      </c>
      <c r="AG1029" s="14" t="s">
        <v>72</v>
      </c>
      <c r="AH1029" s="14" t="s">
        <v>72</v>
      </c>
    </row>
    <row r="1030" spans="1:34" ht="14.5" x14ac:dyDescent="0.35">
      <c r="A1030" s="14" t="s">
        <v>162</v>
      </c>
      <c r="B1030" s="14" t="s">
        <v>74</v>
      </c>
      <c r="C1030" s="19">
        <f t="shared" si="15"/>
        <v>111945039.25</v>
      </c>
      <c r="D1030" s="17">
        <v>104613247</v>
      </c>
      <c r="E1030" s="14">
        <v>111312377</v>
      </c>
      <c r="F1030" s="14">
        <v>117492427</v>
      </c>
      <c r="G1030" s="14">
        <v>114362106</v>
      </c>
      <c r="H1030" s="14">
        <v>118656679</v>
      </c>
      <c r="I1030" s="14">
        <v>119073672</v>
      </c>
      <c r="J1030" s="14">
        <v>119432144</v>
      </c>
      <c r="K1030" s="14">
        <v>116317050</v>
      </c>
      <c r="L1030" s="14">
        <v>107715547</v>
      </c>
      <c r="M1030" s="14">
        <v>110370151</v>
      </c>
      <c r="N1030" s="14">
        <v>121251138</v>
      </c>
      <c r="O1030" s="14">
        <v>112961309</v>
      </c>
      <c r="P1030" s="14">
        <v>118778090</v>
      </c>
      <c r="Q1030" s="14">
        <v>123215621</v>
      </c>
      <c r="R1030" s="14">
        <v>117797331</v>
      </c>
      <c r="S1030" s="14">
        <v>121674733</v>
      </c>
      <c r="T1030" s="14">
        <v>118328694</v>
      </c>
      <c r="U1030" s="14">
        <v>118433112</v>
      </c>
      <c r="V1030" s="14">
        <v>115597653</v>
      </c>
      <c r="W1030" s="14">
        <v>109807278</v>
      </c>
      <c r="X1030" s="14">
        <v>114433191</v>
      </c>
      <c r="Y1030" s="14">
        <v>109882388</v>
      </c>
      <c r="Z1030" s="14">
        <v>113112235</v>
      </c>
      <c r="AA1030" s="14">
        <v>107371092</v>
      </c>
      <c r="AB1030" s="14">
        <v>102786590</v>
      </c>
      <c r="AC1030" s="14">
        <v>96109819</v>
      </c>
      <c r="AD1030" s="14">
        <v>91454784</v>
      </c>
      <c r="AE1030" s="14">
        <v>88753614</v>
      </c>
      <c r="AF1030" s="14">
        <v>83007307</v>
      </c>
      <c r="AG1030" s="14">
        <v>83520063</v>
      </c>
      <c r="AH1030" s="14">
        <v>79845217</v>
      </c>
    </row>
    <row r="1031" spans="1:34" ht="14.5" x14ac:dyDescent="0.35">
      <c r="A1031" s="14" t="s">
        <v>162</v>
      </c>
      <c r="B1031" s="14" t="s">
        <v>75</v>
      </c>
      <c r="C1031" s="19">
        <f t="shared" si="15"/>
        <v>14895232</v>
      </c>
      <c r="D1031" s="17">
        <v>17135099</v>
      </c>
      <c r="E1031" s="14">
        <v>17193642</v>
      </c>
      <c r="F1031" s="14">
        <v>14026127</v>
      </c>
      <c r="G1031" s="14">
        <v>11226060</v>
      </c>
      <c r="H1031" s="14">
        <v>9302665</v>
      </c>
      <c r="I1031" s="14">
        <v>6239455</v>
      </c>
      <c r="J1031" s="14">
        <v>5152178</v>
      </c>
      <c r="K1031" s="14">
        <v>4196661</v>
      </c>
      <c r="L1031" s="14">
        <v>4071106</v>
      </c>
      <c r="M1031" s="14">
        <v>3112391</v>
      </c>
      <c r="N1031" s="14">
        <v>2605480</v>
      </c>
      <c r="O1031" s="14">
        <v>1340907</v>
      </c>
      <c r="P1031" s="14">
        <v>1397821</v>
      </c>
      <c r="Q1031" s="14">
        <v>1686204</v>
      </c>
      <c r="R1031" s="14">
        <v>1815202</v>
      </c>
      <c r="S1031" s="14">
        <v>1863079</v>
      </c>
      <c r="T1031" s="14">
        <v>1698756</v>
      </c>
      <c r="U1031" s="14">
        <v>1942758</v>
      </c>
      <c r="V1031" s="14">
        <v>1914162</v>
      </c>
      <c r="W1031" s="14">
        <v>810181</v>
      </c>
      <c r="X1031" s="14">
        <v>693280</v>
      </c>
      <c r="Y1031" s="14">
        <v>474377</v>
      </c>
      <c r="Z1031" s="14">
        <v>466955</v>
      </c>
      <c r="AA1031" s="14">
        <v>1793443</v>
      </c>
      <c r="AB1031" s="14">
        <v>1637773</v>
      </c>
      <c r="AC1031" s="14">
        <v>1772868</v>
      </c>
      <c r="AD1031" s="14">
        <v>1175447</v>
      </c>
      <c r="AE1031" s="14">
        <v>429165</v>
      </c>
      <c r="AF1031" s="14">
        <v>431986</v>
      </c>
      <c r="AG1031" s="14">
        <v>430569</v>
      </c>
      <c r="AH1031" s="14">
        <v>103554</v>
      </c>
    </row>
    <row r="1032" spans="1:34" ht="14.5" x14ac:dyDescent="0.35">
      <c r="A1032" s="14" t="s">
        <v>162</v>
      </c>
      <c r="B1032" s="14" t="s">
        <v>76</v>
      </c>
      <c r="C1032" s="19">
        <f t="shared" ref="C1032:C1095" si="16">IFERROR(AVERAGE(D1032:G1032),0)</f>
        <v>605961.25</v>
      </c>
      <c r="D1032" s="17">
        <v>548094</v>
      </c>
      <c r="E1032" s="14">
        <v>628709</v>
      </c>
      <c r="F1032" s="14">
        <v>609858</v>
      </c>
      <c r="G1032" s="14">
        <v>637184</v>
      </c>
      <c r="H1032" s="14">
        <v>674688</v>
      </c>
      <c r="I1032" s="14">
        <v>849983</v>
      </c>
      <c r="J1032" s="14">
        <v>1495760</v>
      </c>
      <c r="K1032" s="14">
        <v>2325081</v>
      </c>
      <c r="L1032" s="14">
        <v>2470619</v>
      </c>
      <c r="M1032" s="14">
        <v>2719424</v>
      </c>
      <c r="N1032" s="14">
        <v>2597870</v>
      </c>
      <c r="O1032" s="14">
        <v>2187502</v>
      </c>
      <c r="P1032" s="14">
        <v>2929299</v>
      </c>
      <c r="Q1032" s="14">
        <v>3033939</v>
      </c>
      <c r="R1032" s="14">
        <v>2853993</v>
      </c>
      <c r="S1032" s="14">
        <v>3064175</v>
      </c>
      <c r="T1032" s="14">
        <v>3206616</v>
      </c>
      <c r="U1032" s="14">
        <v>3575185</v>
      </c>
      <c r="V1032" s="14">
        <v>3271883</v>
      </c>
      <c r="W1032" s="14">
        <v>3343443</v>
      </c>
      <c r="X1032" s="14">
        <v>3287468</v>
      </c>
      <c r="Y1032" s="14">
        <v>2834663</v>
      </c>
      <c r="Z1032" s="14">
        <v>3024234</v>
      </c>
      <c r="AA1032" s="14">
        <v>1466920</v>
      </c>
      <c r="AB1032" s="14">
        <v>3247038</v>
      </c>
      <c r="AC1032" s="14">
        <v>3965192</v>
      </c>
      <c r="AD1032" s="14">
        <v>3543713</v>
      </c>
      <c r="AE1032" s="14">
        <v>3482248</v>
      </c>
      <c r="AF1032" s="14">
        <v>3578912</v>
      </c>
      <c r="AG1032" s="14">
        <v>3469805</v>
      </c>
      <c r="AH1032" s="14">
        <v>2586515</v>
      </c>
    </row>
    <row r="1033" spans="1:34" ht="14.5" x14ac:dyDescent="0.35">
      <c r="A1033" s="14" t="s">
        <v>162</v>
      </c>
      <c r="B1033" s="14" t="s">
        <v>77</v>
      </c>
      <c r="C1033" s="19">
        <f t="shared" si="16"/>
        <v>127446232.75</v>
      </c>
      <c r="D1033" s="17">
        <v>122296440</v>
      </c>
      <c r="E1033" s="14">
        <v>129134728</v>
      </c>
      <c r="F1033" s="14">
        <v>132128413</v>
      </c>
      <c r="G1033" s="14">
        <v>126225350</v>
      </c>
      <c r="H1033" s="14">
        <v>128634032</v>
      </c>
      <c r="I1033" s="14">
        <v>126163110</v>
      </c>
      <c r="J1033" s="14">
        <v>126080082</v>
      </c>
      <c r="K1033" s="14">
        <v>122838792</v>
      </c>
      <c r="L1033" s="14">
        <v>114257272</v>
      </c>
      <c r="M1033" s="14">
        <v>116201966</v>
      </c>
      <c r="N1033" s="14">
        <v>126454488</v>
      </c>
      <c r="O1033" s="14">
        <v>116489718</v>
      </c>
      <c r="P1033" s="14">
        <v>123105211</v>
      </c>
      <c r="Q1033" s="14">
        <v>127935764</v>
      </c>
      <c r="R1033" s="14">
        <v>122466526</v>
      </c>
      <c r="S1033" s="14">
        <v>126601987</v>
      </c>
      <c r="T1033" s="14">
        <v>123234067</v>
      </c>
      <c r="U1033" s="14">
        <v>123951055</v>
      </c>
      <c r="V1033" s="14">
        <v>120783698</v>
      </c>
      <c r="W1033" s="14">
        <v>113960902</v>
      </c>
      <c r="X1033" s="14">
        <v>118413938</v>
      </c>
      <c r="Y1033" s="14">
        <v>113191429</v>
      </c>
      <c r="Z1033" s="14">
        <v>116603424</v>
      </c>
      <c r="AA1033" s="14">
        <v>110631455</v>
      </c>
      <c r="AB1033" s="14">
        <v>107671401</v>
      </c>
      <c r="AC1033" s="14">
        <v>101847879</v>
      </c>
      <c r="AD1033" s="14">
        <v>96173945</v>
      </c>
      <c r="AE1033" s="14">
        <v>92665027</v>
      </c>
      <c r="AF1033" s="14">
        <v>87018205</v>
      </c>
      <c r="AG1033" s="14">
        <v>87420437</v>
      </c>
      <c r="AH1033" s="14">
        <v>82535286</v>
      </c>
    </row>
    <row r="1034" spans="1:34" ht="14.5" x14ac:dyDescent="0.35">
      <c r="A1034" s="14" t="s">
        <v>162</v>
      </c>
      <c r="B1034" s="14" t="s">
        <v>78</v>
      </c>
      <c r="C1034" s="19">
        <f t="shared" si="16"/>
        <v>344966.75</v>
      </c>
      <c r="D1034" s="17">
        <v>344855</v>
      </c>
      <c r="E1034" s="14">
        <v>346727</v>
      </c>
      <c r="F1034" s="14">
        <v>331534</v>
      </c>
      <c r="G1034" s="14">
        <v>356751</v>
      </c>
      <c r="H1034" s="14">
        <v>269840</v>
      </c>
      <c r="I1034" s="14">
        <v>227797</v>
      </c>
      <c r="J1034" s="14">
        <v>194865</v>
      </c>
      <c r="K1034" s="14">
        <v>170933</v>
      </c>
      <c r="L1034" s="14">
        <v>50383</v>
      </c>
      <c r="M1034" s="14">
        <v>61606</v>
      </c>
      <c r="N1034" s="14">
        <v>77608</v>
      </c>
      <c r="O1034" s="14">
        <v>64649</v>
      </c>
      <c r="P1034" s="14">
        <v>89804</v>
      </c>
      <c r="Q1034" s="14">
        <v>76445</v>
      </c>
      <c r="R1034" s="14">
        <v>100709</v>
      </c>
      <c r="S1034" s="14">
        <v>131243</v>
      </c>
      <c r="T1034" s="14">
        <v>118777</v>
      </c>
      <c r="U1034" s="14">
        <v>102155</v>
      </c>
      <c r="V1034" s="14">
        <v>106430</v>
      </c>
      <c r="W1034" s="14">
        <v>95303</v>
      </c>
      <c r="X1034" s="14">
        <v>128542</v>
      </c>
      <c r="Y1034" s="14">
        <v>107359</v>
      </c>
      <c r="Z1034" s="14">
        <v>118786</v>
      </c>
      <c r="AA1034" s="14">
        <v>105194</v>
      </c>
      <c r="AB1034" s="14">
        <v>147155</v>
      </c>
      <c r="AC1034" s="14">
        <v>141480</v>
      </c>
      <c r="AD1034" s="14">
        <v>56092</v>
      </c>
      <c r="AE1034" s="14">
        <v>51229</v>
      </c>
      <c r="AF1034" s="14">
        <v>59515</v>
      </c>
      <c r="AG1034" s="14">
        <v>64605</v>
      </c>
      <c r="AH1034" s="14">
        <v>24465</v>
      </c>
    </row>
    <row r="1035" spans="1:34" ht="14.5" x14ac:dyDescent="0.35">
      <c r="A1035" s="14" t="s">
        <v>162</v>
      </c>
      <c r="B1035" s="14" t="s">
        <v>79</v>
      </c>
      <c r="C1035" s="19">
        <f t="shared" si="16"/>
        <v>1772530</v>
      </c>
      <c r="D1035" s="17">
        <v>1722148</v>
      </c>
      <c r="E1035" s="14">
        <v>1692405</v>
      </c>
      <c r="F1035" s="14">
        <v>1789551</v>
      </c>
      <c r="G1035" s="14">
        <v>1886016</v>
      </c>
      <c r="H1035" s="14">
        <v>1875285</v>
      </c>
      <c r="I1035" s="14">
        <v>1997538</v>
      </c>
      <c r="J1035" s="14">
        <v>1868641</v>
      </c>
      <c r="K1035" s="14">
        <v>2926568</v>
      </c>
      <c r="L1035" s="14">
        <v>2374108</v>
      </c>
      <c r="M1035" s="14">
        <v>2126283</v>
      </c>
      <c r="N1035" s="14">
        <v>2146387</v>
      </c>
      <c r="O1035" s="14">
        <v>1853036</v>
      </c>
      <c r="P1035" s="14">
        <v>2044048</v>
      </c>
      <c r="Q1035" s="14">
        <v>2103092</v>
      </c>
      <c r="R1035" s="14">
        <v>2647550</v>
      </c>
      <c r="S1035" s="14">
        <v>3015348</v>
      </c>
      <c r="T1035" s="14">
        <v>2977113</v>
      </c>
      <c r="U1035" s="14">
        <v>3529109</v>
      </c>
      <c r="V1035" s="14">
        <v>3577902</v>
      </c>
      <c r="W1035" s="14">
        <v>3439648</v>
      </c>
      <c r="X1035" s="14">
        <v>3731876</v>
      </c>
      <c r="Y1035" s="14">
        <v>4058828</v>
      </c>
      <c r="Z1035" s="14">
        <v>4656616</v>
      </c>
      <c r="AA1035" s="14">
        <v>4758042</v>
      </c>
      <c r="AB1035" s="14">
        <v>4379184</v>
      </c>
      <c r="AC1035" s="14">
        <v>4305299</v>
      </c>
      <c r="AD1035" s="14">
        <v>4598626</v>
      </c>
      <c r="AE1035" s="14">
        <v>2598189</v>
      </c>
      <c r="AF1035" s="14">
        <v>2457532</v>
      </c>
      <c r="AG1035" s="14">
        <v>1890241</v>
      </c>
      <c r="AH1035" s="14">
        <v>2366018</v>
      </c>
    </row>
    <row r="1036" spans="1:34" ht="14.5" x14ac:dyDescent="0.35">
      <c r="A1036" s="14" t="s">
        <v>162</v>
      </c>
      <c r="B1036" s="14" t="s">
        <v>80</v>
      </c>
      <c r="C1036" s="19">
        <f t="shared" si="16"/>
        <v>2117496.5</v>
      </c>
      <c r="D1036" s="17">
        <v>2067003</v>
      </c>
      <c r="E1036" s="14">
        <v>2039132</v>
      </c>
      <c r="F1036" s="14">
        <v>2121084</v>
      </c>
      <c r="G1036" s="14">
        <v>2242767</v>
      </c>
      <c r="H1036" s="14">
        <v>2145125</v>
      </c>
      <c r="I1036" s="14">
        <v>2225335</v>
      </c>
      <c r="J1036" s="14">
        <v>2063506</v>
      </c>
      <c r="K1036" s="14">
        <v>3097501</v>
      </c>
      <c r="L1036" s="14">
        <v>2424491</v>
      </c>
      <c r="M1036" s="14">
        <v>2187889</v>
      </c>
      <c r="N1036" s="14">
        <v>2223995</v>
      </c>
      <c r="O1036" s="14">
        <v>1917685</v>
      </c>
      <c r="P1036" s="14">
        <v>2133852</v>
      </c>
      <c r="Q1036" s="14">
        <v>2179537</v>
      </c>
      <c r="R1036" s="14">
        <v>2748259</v>
      </c>
      <c r="S1036" s="14">
        <v>3146591</v>
      </c>
      <c r="T1036" s="14">
        <v>3095890</v>
      </c>
      <c r="U1036" s="14">
        <v>3631264</v>
      </c>
      <c r="V1036" s="14">
        <v>3684332</v>
      </c>
      <c r="W1036" s="14">
        <v>3534951</v>
      </c>
      <c r="X1036" s="14">
        <v>3860418</v>
      </c>
      <c r="Y1036" s="14">
        <v>4166187</v>
      </c>
      <c r="Z1036" s="14">
        <v>4775401</v>
      </c>
      <c r="AA1036" s="14">
        <v>4863236</v>
      </c>
      <c r="AB1036" s="14">
        <v>4526339</v>
      </c>
      <c r="AC1036" s="14">
        <v>4446778</v>
      </c>
      <c r="AD1036" s="14">
        <v>4654718</v>
      </c>
      <c r="AE1036" s="14">
        <v>2649418</v>
      </c>
      <c r="AF1036" s="14">
        <v>2517048</v>
      </c>
      <c r="AG1036" s="14">
        <v>1954846</v>
      </c>
      <c r="AH1036" s="14">
        <v>2390483</v>
      </c>
    </row>
    <row r="1037" spans="1:34" ht="14.5" x14ac:dyDescent="0.35">
      <c r="A1037" s="14" t="s">
        <v>162</v>
      </c>
      <c r="B1037" s="14" t="s">
        <v>81</v>
      </c>
      <c r="C1037" s="19">
        <f t="shared" si="16"/>
        <v>129563729.5</v>
      </c>
      <c r="D1037" s="17">
        <v>124363443</v>
      </c>
      <c r="E1037" s="14">
        <v>131173861</v>
      </c>
      <c r="F1037" s="14">
        <v>134249497</v>
      </c>
      <c r="G1037" s="14">
        <v>128468117</v>
      </c>
      <c r="H1037" s="14">
        <v>130779157</v>
      </c>
      <c r="I1037" s="14">
        <v>128388445</v>
      </c>
      <c r="J1037" s="14">
        <v>128143588</v>
      </c>
      <c r="K1037" s="14">
        <v>125936293</v>
      </c>
      <c r="L1037" s="14">
        <v>116681763</v>
      </c>
      <c r="M1037" s="14">
        <v>118389855</v>
      </c>
      <c r="N1037" s="14">
        <v>128678483</v>
      </c>
      <c r="O1037" s="14">
        <v>118407403</v>
      </c>
      <c r="P1037" s="14">
        <v>125239063</v>
      </c>
      <c r="Q1037" s="14">
        <v>130115301</v>
      </c>
      <c r="R1037" s="14">
        <v>125214784</v>
      </c>
      <c r="S1037" s="14">
        <v>129748578</v>
      </c>
      <c r="T1037" s="14">
        <v>126329957</v>
      </c>
      <c r="U1037" s="14">
        <v>127582319</v>
      </c>
      <c r="V1037" s="14">
        <v>124468030</v>
      </c>
      <c r="W1037" s="14">
        <v>117495853</v>
      </c>
      <c r="X1037" s="14">
        <v>122274356</v>
      </c>
      <c r="Y1037" s="14">
        <v>117357616</v>
      </c>
      <c r="Z1037" s="14">
        <v>121378825</v>
      </c>
      <c r="AA1037" s="14">
        <v>115494691</v>
      </c>
      <c r="AB1037" s="14">
        <v>112197740</v>
      </c>
      <c r="AC1037" s="14">
        <v>106294657</v>
      </c>
      <c r="AD1037" s="14">
        <v>100828662</v>
      </c>
      <c r="AE1037" s="14">
        <v>95314445</v>
      </c>
      <c r="AF1037" s="14">
        <v>89535253</v>
      </c>
      <c r="AG1037" s="14">
        <v>89375284</v>
      </c>
      <c r="AH1037" s="14">
        <v>84925769</v>
      </c>
    </row>
    <row r="1038" spans="1:34" ht="14.5" x14ac:dyDescent="0.35">
      <c r="A1038" s="14" t="s">
        <v>162</v>
      </c>
      <c r="B1038" s="14" t="s">
        <v>82</v>
      </c>
      <c r="C1038" s="19">
        <f t="shared" si="16"/>
        <v>644.25</v>
      </c>
      <c r="D1038" s="17">
        <v>0</v>
      </c>
      <c r="E1038" s="14">
        <v>0</v>
      </c>
      <c r="F1038" s="14">
        <v>1503</v>
      </c>
      <c r="G1038" s="14">
        <v>1074</v>
      </c>
      <c r="H1038" s="14">
        <v>0</v>
      </c>
      <c r="I1038" s="14">
        <v>0</v>
      </c>
      <c r="J1038" s="14">
        <v>0</v>
      </c>
      <c r="K1038" s="14">
        <v>0</v>
      </c>
      <c r="L1038" s="14">
        <v>0</v>
      </c>
      <c r="M1038" s="14">
        <v>0</v>
      </c>
      <c r="N1038" s="14">
        <v>0</v>
      </c>
      <c r="O1038" s="14">
        <v>0</v>
      </c>
      <c r="P1038" s="14">
        <v>0</v>
      </c>
      <c r="Q1038" s="14">
        <v>0</v>
      </c>
      <c r="R1038" s="14">
        <v>0</v>
      </c>
      <c r="S1038" s="14">
        <v>0</v>
      </c>
      <c r="T1038" s="14">
        <v>0</v>
      </c>
      <c r="U1038" s="14">
        <v>0</v>
      </c>
      <c r="V1038" s="14">
        <v>0</v>
      </c>
      <c r="W1038" s="14">
        <v>0</v>
      </c>
      <c r="X1038" s="14">
        <v>0</v>
      </c>
      <c r="Y1038" s="14">
        <v>0</v>
      </c>
      <c r="Z1038" s="14">
        <v>0</v>
      </c>
      <c r="AA1038" s="14">
        <v>0</v>
      </c>
      <c r="AB1038" s="14">
        <v>0</v>
      </c>
      <c r="AC1038" s="14">
        <v>0</v>
      </c>
      <c r="AD1038" s="14">
        <v>0</v>
      </c>
      <c r="AE1038" s="14">
        <v>0</v>
      </c>
      <c r="AF1038" s="14">
        <v>0</v>
      </c>
      <c r="AG1038" s="14">
        <v>0</v>
      </c>
      <c r="AH1038" s="14">
        <v>0</v>
      </c>
    </row>
    <row r="1039" spans="1:34" ht="14.5" x14ac:dyDescent="0.35">
      <c r="A1039" s="14" t="s">
        <v>162</v>
      </c>
      <c r="B1039" s="14" t="s">
        <v>83</v>
      </c>
      <c r="C1039" s="19">
        <f t="shared" si="16"/>
        <v>14281274.75</v>
      </c>
      <c r="D1039" s="17">
        <v>15036003</v>
      </c>
      <c r="E1039" s="14">
        <v>14874990</v>
      </c>
      <c r="F1039" s="14">
        <v>14040847</v>
      </c>
      <c r="G1039" s="14">
        <v>13173259</v>
      </c>
      <c r="H1039" s="14">
        <v>14439216</v>
      </c>
      <c r="I1039" s="14">
        <v>16479278</v>
      </c>
      <c r="J1039" s="14">
        <v>15948056</v>
      </c>
      <c r="K1039" s="14">
        <v>15080537</v>
      </c>
      <c r="L1039" s="14">
        <v>22692127</v>
      </c>
      <c r="M1039" s="14">
        <v>23878900</v>
      </c>
      <c r="N1039" s="14">
        <v>19729808</v>
      </c>
      <c r="O1039" s="14">
        <v>20741069</v>
      </c>
      <c r="P1039" s="14">
        <v>17693787</v>
      </c>
      <c r="Q1039" s="14">
        <v>14629639</v>
      </c>
      <c r="R1039" s="14">
        <v>15760685</v>
      </c>
      <c r="S1039" s="14">
        <v>13288950</v>
      </c>
      <c r="T1039" s="14">
        <v>14743847</v>
      </c>
      <c r="U1039" s="14">
        <v>7514965</v>
      </c>
      <c r="V1039" s="14">
        <v>13131388</v>
      </c>
      <c r="W1039" s="14">
        <v>14235130</v>
      </c>
      <c r="X1039" s="14">
        <v>12099876</v>
      </c>
      <c r="Y1039" s="14">
        <v>11962882</v>
      </c>
      <c r="Z1039" s="14">
        <v>5506688</v>
      </c>
      <c r="AA1039" s="14">
        <v>6730623</v>
      </c>
      <c r="AB1039" s="14">
        <v>9452105</v>
      </c>
      <c r="AC1039" s="14">
        <v>11531017</v>
      </c>
      <c r="AD1039" s="14">
        <v>11094368</v>
      </c>
      <c r="AE1039" s="14">
        <v>17103687</v>
      </c>
      <c r="AF1039" s="14">
        <v>16466046</v>
      </c>
      <c r="AG1039" s="14">
        <v>14024193</v>
      </c>
      <c r="AH1039" s="14">
        <v>15816964</v>
      </c>
    </row>
    <row r="1040" spans="1:34" ht="14.5" x14ac:dyDescent="0.35">
      <c r="A1040" s="14" t="s">
        <v>162</v>
      </c>
      <c r="B1040" s="20" t="s">
        <v>84</v>
      </c>
      <c r="C1040" s="19">
        <f t="shared" si="16"/>
        <v>143845648.5</v>
      </c>
      <c r="D1040" s="17">
        <v>139399446</v>
      </c>
      <c r="E1040" s="14">
        <v>146048851</v>
      </c>
      <c r="F1040" s="14">
        <v>148291847</v>
      </c>
      <c r="G1040" s="14">
        <v>141642450</v>
      </c>
      <c r="H1040" s="14">
        <v>145218373</v>
      </c>
      <c r="I1040" s="14">
        <v>144867723</v>
      </c>
      <c r="J1040" s="14">
        <v>144091644</v>
      </c>
      <c r="K1040" s="14">
        <v>141016830</v>
      </c>
      <c r="L1040" s="14">
        <v>139373890</v>
      </c>
      <c r="M1040" s="14">
        <v>142268755</v>
      </c>
      <c r="N1040" s="14">
        <v>148408291</v>
      </c>
      <c r="O1040" s="14">
        <v>139148472</v>
      </c>
      <c r="P1040" s="14">
        <v>142932850</v>
      </c>
      <c r="Q1040" s="14">
        <v>144744940</v>
      </c>
      <c r="R1040" s="14">
        <v>140975469</v>
      </c>
      <c r="S1040" s="14">
        <v>143037528</v>
      </c>
      <c r="T1040" s="14">
        <v>141073804</v>
      </c>
      <c r="U1040" s="14">
        <v>135097284</v>
      </c>
      <c r="V1040" s="14">
        <v>137599418</v>
      </c>
      <c r="W1040" s="14">
        <v>131730983</v>
      </c>
      <c r="X1040" s="14">
        <v>134374232</v>
      </c>
      <c r="Y1040" s="14">
        <v>129320498</v>
      </c>
      <c r="Z1040" s="14">
        <v>126885513</v>
      </c>
      <c r="AA1040" s="14">
        <v>122225314</v>
      </c>
      <c r="AB1040" s="14">
        <v>121649845</v>
      </c>
      <c r="AC1040" s="14">
        <v>117825674</v>
      </c>
      <c r="AD1040" s="14">
        <v>111923030</v>
      </c>
      <c r="AE1040" s="14">
        <v>112418132</v>
      </c>
      <c r="AF1040" s="14">
        <v>106001299</v>
      </c>
      <c r="AG1040" s="14">
        <v>103399477</v>
      </c>
      <c r="AH1040" s="14">
        <v>100742733</v>
      </c>
    </row>
    <row r="1041" spans="1:34" ht="14.5" x14ac:dyDescent="0.35">
      <c r="A1041" s="14" t="s">
        <v>162</v>
      </c>
      <c r="B1041" s="14" t="s">
        <v>85</v>
      </c>
      <c r="C1041" s="19">
        <f t="shared" si="16"/>
        <v>0</v>
      </c>
      <c r="D1041" s="17" t="s">
        <v>72</v>
      </c>
      <c r="E1041" s="14" t="s">
        <v>72</v>
      </c>
      <c r="F1041" s="14" t="s">
        <v>72</v>
      </c>
      <c r="G1041" s="14" t="s">
        <v>72</v>
      </c>
      <c r="H1041" s="14" t="s">
        <v>72</v>
      </c>
      <c r="I1041" s="14" t="s">
        <v>72</v>
      </c>
      <c r="J1041" s="14" t="s">
        <v>72</v>
      </c>
      <c r="K1041" s="14" t="s">
        <v>72</v>
      </c>
      <c r="L1041" s="14" t="s">
        <v>72</v>
      </c>
      <c r="M1041" s="14" t="s">
        <v>72</v>
      </c>
      <c r="N1041" s="14" t="s">
        <v>72</v>
      </c>
      <c r="O1041" s="14" t="s">
        <v>72</v>
      </c>
      <c r="P1041" s="14" t="s">
        <v>72</v>
      </c>
      <c r="Q1041" s="14" t="s">
        <v>72</v>
      </c>
      <c r="R1041" s="14" t="s">
        <v>72</v>
      </c>
      <c r="S1041" s="14" t="s">
        <v>72</v>
      </c>
      <c r="T1041" s="14" t="s">
        <v>72</v>
      </c>
      <c r="U1041" s="14" t="s">
        <v>72</v>
      </c>
      <c r="V1041" s="14" t="s">
        <v>72</v>
      </c>
      <c r="W1041" s="14" t="s">
        <v>72</v>
      </c>
      <c r="X1041" s="14" t="s">
        <v>72</v>
      </c>
      <c r="Y1041" s="14" t="s">
        <v>72</v>
      </c>
      <c r="Z1041" s="14" t="s">
        <v>72</v>
      </c>
      <c r="AA1041" s="14" t="s">
        <v>72</v>
      </c>
      <c r="AB1041" s="14" t="s">
        <v>72</v>
      </c>
      <c r="AC1041" s="14" t="s">
        <v>72</v>
      </c>
      <c r="AD1041" s="14" t="s">
        <v>72</v>
      </c>
      <c r="AE1041" s="14" t="s">
        <v>72</v>
      </c>
      <c r="AF1041" s="14" t="s">
        <v>72</v>
      </c>
      <c r="AG1041" s="14" t="s">
        <v>72</v>
      </c>
      <c r="AH1041" s="14" t="s">
        <v>72</v>
      </c>
    </row>
    <row r="1042" spans="1:34" ht="14.5" x14ac:dyDescent="0.35">
      <c r="A1042" s="14" t="s">
        <v>162</v>
      </c>
      <c r="B1042" s="14" t="s">
        <v>86</v>
      </c>
      <c r="C1042" s="19">
        <f t="shared" si="16"/>
        <v>0</v>
      </c>
      <c r="D1042" s="17" t="s">
        <v>72</v>
      </c>
      <c r="E1042" s="14" t="s">
        <v>72</v>
      </c>
      <c r="F1042" s="14" t="s">
        <v>72</v>
      </c>
      <c r="G1042" s="14" t="s">
        <v>72</v>
      </c>
      <c r="H1042" s="14" t="s">
        <v>72</v>
      </c>
      <c r="I1042" s="14" t="s">
        <v>72</v>
      </c>
      <c r="J1042" s="14" t="s">
        <v>72</v>
      </c>
      <c r="K1042" s="14" t="s">
        <v>72</v>
      </c>
      <c r="L1042" s="14" t="s">
        <v>72</v>
      </c>
      <c r="M1042" s="14" t="s">
        <v>72</v>
      </c>
      <c r="N1042" s="14" t="s">
        <v>72</v>
      </c>
      <c r="O1042" s="14" t="s">
        <v>72</v>
      </c>
      <c r="P1042" s="14" t="s">
        <v>72</v>
      </c>
      <c r="Q1042" s="14" t="s">
        <v>72</v>
      </c>
      <c r="R1042" s="14" t="s">
        <v>72</v>
      </c>
      <c r="S1042" s="14" t="s">
        <v>72</v>
      </c>
      <c r="T1042" s="14" t="s">
        <v>72</v>
      </c>
      <c r="U1042" s="14" t="s">
        <v>72</v>
      </c>
      <c r="V1042" s="14" t="s">
        <v>72</v>
      </c>
      <c r="W1042" s="14" t="s">
        <v>72</v>
      </c>
      <c r="X1042" s="14" t="s">
        <v>72</v>
      </c>
      <c r="Y1042" s="14" t="s">
        <v>72</v>
      </c>
      <c r="Z1042" s="14" t="s">
        <v>72</v>
      </c>
      <c r="AA1042" s="14" t="s">
        <v>72</v>
      </c>
      <c r="AB1042" s="14" t="s">
        <v>72</v>
      </c>
      <c r="AC1042" s="14" t="s">
        <v>72</v>
      </c>
      <c r="AD1042" s="14" t="s">
        <v>72</v>
      </c>
      <c r="AE1042" s="14" t="s">
        <v>72</v>
      </c>
      <c r="AF1042" s="14" t="s">
        <v>72</v>
      </c>
      <c r="AG1042" s="14" t="s">
        <v>72</v>
      </c>
      <c r="AH1042" s="14" t="s">
        <v>72</v>
      </c>
    </row>
    <row r="1043" spans="1:34" ht="14.5" x14ac:dyDescent="0.35">
      <c r="A1043" s="14" t="s">
        <v>162</v>
      </c>
      <c r="B1043" s="14" t="s">
        <v>87</v>
      </c>
      <c r="C1043" s="19">
        <f t="shared" si="16"/>
        <v>134129916.75</v>
      </c>
      <c r="D1043" s="17">
        <v>130389528</v>
      </c>
      <c r="E1043" s="14">
        <v>136430492</v>
      </c>
      <c r="F1043" s="14">
        <v>138282372</v>
      </c>
      <c r="G1043" s="14">
        <v>131417275</v>
      </c>
      <c r="H1043" s="14">
        <v>134404319</v>
      </c>
      <c r="I1043" s="14">
        <v>133847523</v>
      </c>
      <c r="J1043" s="14">
        <v>133132776</v>
      </c>
      <c r="K1043" s="14">
        <v>129779905</v>
      </c>
      <c r="L1043" s="14">
        <v>128084893</v>
      </c>
      <c r="M1043" s="14">
        <v>131084933</v>
      </c>
      <c r="N1043" s="14">
        <v>136414947</v>
      </c>
      <c r="O1043" s="14">
        <v>127657979</v>
      </c>
      <c r="P1043" s="14">
        <v>130069257</v>
      </c>
      <c r="Q1043" s="14">
        <v>131880754</v>
      </c>
      <c r="R1043" s="14">
        <v>126698979</v>
      </c>
      <c r="S1043" s="14">
        <v>128335377</v>
      </c>
      <c r="T1043" s="14">
        <v>125656807</v>
      </c>
      <c r="U1043" s="14">
        <v>121304106</v>
      </c>
      <c r="V1043" s="14">
        <v>122686468</v>
      </c>
      <c r="W1043" s="14">
        <v>119026943</v>
      </c>
      <c r="X1043" s="14">
        <v>119855456</v>
      </c>
      <c r="Y1043" s="14">
        <v>115015125</v>
      </c>
      <c r="Z1043" s="14">
        <v>113596306</v>
      </c>
      <c r="AA1043" s="14">
        <v>109050025</v>
      </c>
      <c r="AB1043" s="14">
        <v>108296394</v>
      </c>
      <c r="AC1043" s="14">
        <v>104672756</v>
      </c>
      <c r="AD1043" s="14">
        <v>99789182</v>
      </c>
      <c r="AE1043" s="14">
        <v>99777554</v>
      </c>
      <c r="AF1043" s="14">
        <v>94195331</v>
      </c>
      <c r="AG1043" s="14">
        <v>92316483</v>
      </c>
      <c r="AH1043" s="14">
        <v>89924487</v>
      </c>
    </row>
    <row r="1044" spans="1:34" ht="14.5" x14ac:dyDescent="0.35">
      <c r="A1044" s="14" t="s">
        <v>162</v>
      </c>
      <c r="B1044" s="14" t="s">
        <v>88</v>
      </c>
      <c r="C1044" s="19">
        <f t="shared" si="16"/>
        <v>0</v>
      </c>
      <c r="D1044" s="17">
        <v>0</v>
      </c>
      <c r="E1044" s="14">
        <v>0</v>
      </c>
      <c r="F1044" s="14">
        <v>0</v>
      </c>
      <c r="G1044" s="14">
        <v>0</v>
      </c>
      <c r="H1044" s="14">
        <v>0</v>
      </c>
      <c r="I1044" s="14">
        <v>0</v>
      </c>
      <c r="J1044" s="14">
        <v>0</v>
      </c>
      <c r="K1044" s="14">
        <v>0</v>
      </c>
      <c r="L1044" s="14">
        <v>0</v>
      </c>
      <c r="M1044" s="14">
        <v>0</v>
      </c>
      <c r="N1044" s="14">
        <v>0</v>
      </c>
      <c r="O1044" s="14">
        <v>0</v>
      </c>
      <c r="P1044" s="14">
        <v>0</v>
      </c>
      <c r="Q1044" s="14">
        <v>0</v>
      </c>
      <c r="R1044" s="14">
        <v>0</v>
      </c>
      <c r="S1044" s="14">
        <v>0</v>
      </c>
      <c r="T1044" s="14">
        <v>0</v>
      </c>
      <c r="U1044" s="14">
        <v>0</v>
      </c>
      <c r="V1044" s="14">
        <v>0</v>
      </c>
      <c r="W1044" s="14">
        <v>0</v>
      </c>
      <c r="X1044" s="14">
        <v>0</v>
      </c>
      <c r="Y1044" s="14">
        <v>0</v>
      </c>
      <c r="Z1044" s="14">
        <v>0</v>
      </c>
      <c r="AA1044" s="14">
        <v>0</v>
      </c>
      <c r="AB1044" s="14">
        <v>0</v>
      </c>
      <c r="AC1044" s="14">
        <v>0</v>
      </c>
      <c r="AD1044" s="14">
        <v>0</v>
      </c>
      <c r="AE1044" s="14">
        <v>0</v>
      </c>
      <c r="AF1044" s="14">
        <v>0</v>
      </c>
      <c r="AG1044" s="14">
        <v>0</v>
      </c>
      <c r="AH1044" s="14">
        <v>0</v>
      </c>
    </row>
    <row r="1045" spans="1:34" ht="14.5" x14ac:dyDescent="0.35">
      <c r="A1045" s="14" t="s">
        <v>162</v>
      </c>
      <c r="B1045" s="14" t="s">
        <v>89</v>
      </c>
      <c r="C1045" s="19">
        <f t="shared" si="16"/>
        <v>3891.75</v>
      </c>
      <c r="D1045" s="17">
        <v>1452</v>
      </c>
      <c r="E1045" s="14">
        <v>5039</v>
      </c>
      <c r="F1045" s="14">
        <v>5032</v>
      </c>
      <c r="G1045" s="14">
        <v>4044</v>
      </c>
      <c r="H1045" s="14">
        <v>0</v>
      </c>
      <c r="I1045" s="14">
        <v>0</v>
      </c>
      <c r="J1045" s="14">
        <v>0</v>
      </c>
      <c r="K1045" s="14">
        <v>0</v>
      </c>
      <c r="L1045" s="14">
        <v>0</v>
      </c>
      <c r="M1045" s="14">
        <v>0</v>
      </c>
      <c r="N1045" s="14">
        <v>0</v>
      </c>
      <c r="O1045" s="14">
        <v>0</v>
      </c>
      <c r="P1045" s="14">
        <v>0</v>
      </c>
      <c r="Q1045" s="14">
        <v>0</v>
      </c>
      <c r="R1045" s="14">
        <v>0</v>
      </c>
      <c r="S1045" s="14">
        <v>0</v>
      </c>
      <c r="T1045" s="14">
        <v>0</v>
      </c>
      <c r="U1045" s="14">
        <v>31015</v>
      </c>
      <c r="V1045" s="14">
        <v>930628</v>
      </c>
      <c r="W1045" s="14">
        <v>0</v>
      </c>
      <c r="X1045" s="14">
        <v>0</v>
      </c>
      <c r="Y1045" s="14">
        <v>0</v>
      </c>
      <c r="Z1045" s="14">
        <v>0</v>
      </c>
      <c r="AA1045" s="14">
        <v>0</v>
      </c>
      <c r="AB1045" s="14">
        <v>0</v>
      </c>
      <c r="AC1045" s="14">
        <v>0</v>
      </c>
      <c r="AD1045" s="14">
        <v>0</v>
      </c>
      <c r="AE1045" s="14">
        <v>0</v>
      </c>
      <c r="AF1045" s="14">
        <v>0</v>
      </c>
      <c r="AG1045" s="14">
        <v>0</v>
      </c>
      <c r="AH1045" s="14">
        <v>0</v>
      </c>
    </row>
    <row r="1046" spans="1:34" ht="14.5" x14ac:dyDescent="0.35">
      <c r="A1046" s="14" t="s">
        <v>162</v>
      </c>
      <c r="B1046" s="14" t="s">
        <v>90</v>
      </c>
      <c r="C1046" s="19">
        <f t="shared" si="16"/>
        <v>134133808.5</v>
      </c>
      <c r="D1046" s="17">
        <v>130390980</v>
      </c>
      <c r="E1046" s="14">
        <v>136435531</v>
      </c>
      <c r="F1046" s="14">
        <v>138287404</v>
      </c>
      <c r="G1046" s="14">
        <v>131421319</v>
      </c>
      <c r="H1046" s="14">
        <v>134404319</v>
      </c>
      <c r="I1046" s="14">
        <v>133847523</v>
      </c>
      <c r="J1046" s="14">
        <v>133132776</v>
      </c>
      <c r="K1046" s="14">
        <v>129779905</v>
      </c>
      <c r="L1046" s="14">
        <v>128084893</v>
      </c>
      <c r="M1046" s="14">
        <v>131084933</v>
      </c>
      <c r="N1046" s="14">
        <v>136414947</v>
      </c>
      <c r="O1046" s="14">
        <v>127657979</v>
      </c>
      <c r="P1046" s="14">
        <v>130069257</v>
      </c>
      <c r="Q1046" s="14">
        <v>131880754</v>
      </c>
      <c r="R1046" s="14">
        <v>126698979</v>
      </c>
      <c r="S1046" s="14">
        <v>128335377</v>
      </c>
      <c r="T1046" s="14">
        <v>125656807</v>
      </c>
      <c r="U1046" s="14">
        <v>121335121</v>
      </c>
      <c r="V1046" s="14">
        <v>123617096</v>
      </c>
      <c r="W1046" s="14">
        <v>119026943</v>
      </c>
      <c r="X1046" s="14">
        <v>119855456</v>
      </c>
      <c r="Y1046" s="14">
        <v>115015125</v>
      </c>
      <c r="Z1046" s="14">
        <v>113596306</v>
      </c>
      <c r="AA1046" s="14">
        <v>109050025</v>
      </c>
      <c r="AB1046" s="14">
        <v>108296394</v>
      </c>
      <c r="AC1046" s="14">
        <v>104672756</v>
      </c>
      <c r="AD1046" s="14">
        <v>99789182</v>
      </c>
      <c r="AE1046" s="14">
        <v>99777554</v>
      </c>
      <c r="AF1046" s="14">
        <v>94195331</v>
      </c>
      <c r="AG1046" s="14">
        <v>92316483</v>
      </c>
      <c r="AH1046" s="14">
        <v>89924487</v>
      </c>
    </row>
    <row r="1047" spans="1:34" ht="14.5" x14ac:dyDescent="0.35">
      <c r="A1047" s="14" t="s">
        <v>162</v>
      </c>
      <c r="B1047" s="14" t="s">
        <v>91</v>
      </c>
      <c r="C1047" s="19">
        <f t="shared" si="16"/>
        <v>2088928.5</v>
      </c>
      <c r="D1047" s="17">
        <v>2038637</v>
      </c>
      <c r="E1047" s="14">
        <v>2007331</v>
      </c>
      <c r="F1047" s="14">
        <v>2112054</v>
      </c>
      <c r="G1047" s="14">
        <v>2197692</v>
      </c>
      <c r="H1047" s="14">
        <v>2163845</v>
      </c>
      <c r="I1047" s="14">
        <v>2296824</v>
      </c>
      <c r="J1047" s="14">
        <v>2303797</v>
      </c>
      <c r="K1047" s="14">
        <v>2307431</v>
      </c>
      <c r="L1047" s="14">
        <v>2162396</v>
      </c>
      <c r="M1047" s="14">
        <v>2253177</v>
      </c>
      <c r="N1047" s="14">
        <v>2368925</v>
      </c>
      <c r="O1047" s="14">
        <v>2213347</v>
      </c>
      <c r="P1047" s="14">
        <v>2879503</v>
      </c>
      <c r="Q1047" s="14">
        <v>2415259</v>
      </c>
      <c r="R1047" s="14">
        <v>2350399</v>
      </c>
      <c r="S1047" s="14">
        <v>2932328</v>
      </c>
      <c r="T1047" s="14">
        <v>4095759</v>
      </c>
      <c r="U1047" s="14">
        <v>4091493</v>
      </c>
      <c r="V1047" s="14">
        <v>4040190</v>
      </c>
      <c r="W1047" s="14">
        <v>3954232</v>
      </c>
      <c r="X1047" s="14">
        <v>3681185</v>
      </c>
      <c r="Y1047" s="14">
        <v>3990375</v>
      </c>
      <c r="Z1047" s="14">
        <v>4567766</v>
      </c>
      <c r="AA1047" s="14">
        <v>4642792</v>
      </c>
      <c r="AB1047" s="14">
        <v>4665859</v>
      </c>
      <c r="AC1047" s="14">
        <v>4695917</v>
      </c>
      <c r="AD1047" s="14">
        <v>4955835</v>
      </c>
      <c r="AE1047" s="14">
        <v>3032691</v>
      </c>
      <c r="AF1047" s="14">
        <v>2938325</v>
      </c>
      <c r="AG1047" s="14">
        <v>2359108</v>
      </c>
      <c r="AH1047" s="14">
        <v>3187450</v>
      </c>
    </row>
    <row r="1048" spans="1:34" ht="14.5" x14ac:dyDescent="0.35">
      <c r="A1048" s="14" t="s">
        <v>162</v>
      </c>
      <c r="B1048" s="14" t="s">
        <v>92</v>
      </c>
      <c r="C1048" s="19">
        <f t="shared" si="16"/>
        <v>11</v>
      </c>
      <c r="D1048" s="17">
        <v>0</v>
      </c>
      <c r="E1048" s="14">
        <v>0</v>
      </c>
      <c r="F1048" s="14">
        <v>42</v>
      </c>
      <c r="G1048" s="14">
        <v>2</v>
      </c>
      <c r="H1048" s="14">
        <v>0</v>
      </c>
      <c r="I1048" s="14">
        <v>0</v>
      </c>
      <c r="J1048" s="14">
        <v>0</v>
      </c>
      <c r="K1048" s="14">
        <v>0</v>
      </c>
      <c r="L1048" s="14">
        <v>0</v>
      </c>
      <c r="M1048" s="14">
        <v>0</v>
      </c>
      <c r="N1048" s="14">
        <v>0</v>
      </c>
      <c r="O1048" s="14">
        <v>0</v>
      </c>
      <c r="P1048" s="14">
        <v>0</v>
      </c>
      <c r="Q1048" s="14">
        <v>0</v>
      </c>
      <c r="R1048" s="14">
        <v>0</v>
      </c>
      <c r="S1048" s="14">
        <v>0</v>
      </c>
      <c r="T1048" s="14">
        <v>0</v>
      </c>
      <c r="U1048" s="14">
        <v>0</v>
      </c>
      <c r="V1048" s="14">
        <v>0</v>
      </c>
      <c r="W1048" s="14">
        <v>0</v>
      </c>
      <c r="X1048" s="14">
        <v>0</v>
      </c>
      <c r="Y1048" s="14">
        <v>0</v>
      </c>
      <c r="Z1048" s="14">
        <v>0</v>
      </c>
      <c r="AA1048" s="14">
        <v>0</v>
      </c>
      <c r="AB1048" s="14">
        <v>0</v>
      </c>
      <c r="AC1048" s="14">
        <v>0</v>
      </c>
      <c r="AD1048" s="14">
        <v>0</v>
      </c>
      <c r="AE1048" s="14">
        <v>0</v>
      </c>
      <c r="AF1048" s="14">
        <v>0</v>
      </c>
      <c r="AG1048" s="14">
        <v>0</v>
      </c>
      <c r="AH1048" s="14">
        <v>0</v>
      </c>
    </row>
    <row r="1049" spans="1:34" ht="14.5" x14ac:dyDescent="0.35">
      <c r="A1049" s="14" t="s">
        <v>162</v>
      </c>
      <c r="B1049" s="14" t="s">
        <v>93</v>
      </c>
      <c r="C1049" s="19">
        <f t="shared" si="16"/>
        <v>7235437</v>
      </c>
      <c r="D1049" s="17">
        <v>7262030</v>
      </c>
      <c r="E1049" s="14">
        <v>7398065</v>
      </c>
      <c r="F1049" s="14">
        <v>7132540</v>
      </c>
      <c r="G1049" s="14">
        <v>7149113</v>
      </c>
      <c r="H1049" s="14">
        <v>7014707</v>
      </c>
      <c r="I1049" s="14">
        <v>6675437</v>
      </c>
      <c r="J1049" s="14">
        <v>6932216</v>
      </c>
      <c r="K1049" s="14">
        <v>6971730</v>
      </c>
      <c r="L1049" s="14">
        <v>6936304</v>
      </c>
      <c r="M1049" s="14">
        <v>8100214</v>
      </c>
      <c r="N1049" s="14">
        <v>8427411</v>
      </c>
      <c r="O1049" s="14">
        <v>8126378</v>
      </c>
      <c r="P1049" s="14">
        <v>8285476</v>
      </c>
      <c r="Q1049" s="14">
        <v>8347059</v>
      </c>
      <c r="R1049" s="14">
        <v>8215019</v>
      </c>
      <c r="S1049" s="14">
        <v>8577390</v>
      </c>
      <c r="T1049" s="14">
        <v>9207628</v>
      </c>
      <c r="U1049" s="14">
        <v>8909411</v>
      </c>
      <c r="V1049" s="14">
        <v>9272472</v>
      </c>
      <c r="W1049" s="14">
        <v>9308319</v>
      </c>
      <c r="X1049" s="14">
        <v>9322749</v>
      </c>
      <c r="Y1049" s="14">
        <v>9023182</v>
      </c>
      <c r="Z1049" s="14">
        <v>8077572</v>
      </c>
      <c r="AA1049" s="14">
        <v>8222039</v>
      </c>
      <c r="AB1049" s="14">
        <v>8406149</v>
      </c>
      <c r="AC1049" s="14">
        <v>7989173</v>
      </c>
      <c r="AD1049" s="14">
        <v>7580618</v>
      </c>
      <c r="AE1049" s="14">
        <v>7985562</v>
      </c>
      <c r="AF1049" s="14">
        <v>7446497</v>
      </c>
      <c r="AG1049" s="14">
        <v>7088502</v>
      </c>
      <c r="AH1049" s="14">
        <v>6827139</v>
      </c>
    </row>
    <row r="1050" spans="1:34" ht="14.5" x14ac:dyDescent="0.35">
      <c r="A1050" s="14" t="s">
        <v>162</v>
      </c>
      <c r="B1050" s="14" t="s">
        <v>94</v>
      </c>
      <c r="C1050" s="19">
        <f t="shared" si="16"/>
        <v>387463.75</v>
      </c>
      <c r="D1050" s="17">
        <v>-292200</v>
      </c>
      <c r="E1050" s="14">
        <v>207924</v>
      </c>
      <c r="F1050" s="14">
        <v>759807</v>
      </c>
      <c r="G1050" s="14">
        <v>874324</v>
      </c>
      <c r="H1050" s="14">
        <v>1635502</v>
      </c>
      <c r="I1050" s="14">
        <v>2047939</v>
      </c>
      <c r="J1050" s="14">
        <v>1722856</v>
      </c>
      <c r="K1050" s="14">
        <v>1957765</v>
      </c>
      <c r="L1050" s="14">
        <v>2190298</v>
      </c>
      <c r="M1050" s="14">
        <v>830431</v>
      </c>
      <c r="N1050" s="14">
        <v>1197009</v>
      </c>
      <c r="O1050" s="14">
        <v>1150768</v>
      </c>
      <c r="P1050" s="14">
        <v>1698614</v>
      </c>
      <c r="Q1050" s="14">
        <v>2101867</v>
      </c>
      <c r="R1050" s="14">
        <v>0</v>
      </c>
      <c r="S1050" s="14">
        <v>0</v>
      </c>
      <c r="T1050" s="14">
        <v>0</v>
      </c>
      <c r="U1050" s="14">
        <v>0</v>
      </c>
      <c r="V1050" s="14">
        <v>0</v>
      </c>
      <c r="W1050" s="14">
        <v>0</v>
      </c>
      <c r="X1050" s="14">
        <v>0</v>
      </c>
      <c r="Y1050" s="14">
        <v>0</v>
      </c>
      <c r="Z1050" s="14">
        <v>0</v>
      </c>
      <c r="AA1050" s="14">
        <v>0</v>
      </c>
      <c r="AB1050" s="14">
        <v>0</v>
      </c>
      <c r="AC1050" s="14">
        <v>0</v>
      </c>
      <c r="AD1050" s="14">
        <v>0</v>
      </c>
      <c r="AE1050" s="14">
        <v>0</v>
      </c>
      <c r="AF1050" s="14">
        <v>0</v>
      </c>
      <c r="AG1050" s="14">
        <v>0</v>
      </c>
      <c r="AH1050" s="14">
        <v>0</v>
      </c>
    </row>
    <row r="1051" spans="1:34" ht="14.5" x14ac:dyDescent="0.35">
      <c r="A1051" s="14" t="s">
        <v>162</v>
      </c>
      <c r="B1051" s="14" t="s">
        <v>95</v>
      </c>
      <c r="C1051" s="19">
        <f t="shared" si="16"/>
        <v>0</v>
      </c>
      <c r="D1051" s="17">
        <v>0</v>
      </c>
      <c r="E1051" s="14">
        <v>0</v>
      </c>
      <c r="F1051" s="14">
        <v>0</v>
      </c>
      <c r="G1051" s="14">
        <v>0</v>
      </c>
      <c r="H1051" s="14">
        <v>0</v>
      </c>
      <c r="I1051" s="14">
        <v>0</v>
      </c>
      <c r="J1051" s="14">
        <v>0</v>
      </c>
      <c r="K1051" s="14">
        <v>0</v>
      </c>
      <c r="L1051" s="14">
        <v>0</v>
      </c>
      <c r="M1051" s="14">
        <v>0</v>
      </c>
      <c r="N1051" s="14">
        <v>0</v>
      </c>
      <c r="O1051" s="14">
        <v>0</v>
      </c>
      <c r="P1051" s="14">
        <v>0</v>
      </c>
      <c r="Q1051" s="14">
        <v>0</v>
      </c>
      <c r="R1051" s="14">
        <v>0</v>
      </c>
      <c r="S1051" s="14">
        <v>0</v>
      </c>
      <c r="T1051" s="14">
        <v>0</v>
      </c>
      <c r="U1051" s="14">
        <v>0</v>
      </c>
      <c r="V1051" s="14">
        <v>0</v>
      </c>
      <c r="W1051" s="14">
        <v>0</v>
      </c>
      <c r="X1051" s="14">
        <v>0</v>
      </c>
      <c r="Y1051" s="14">
        <v>0</v>
      </c>
      <c r="Z1051" s="14">
        <v>0</v>
      </c>
      <c r="AA1051" s="14">
        <v>0</v>
      </c>
      <c r="AB1051" s="14">
        <v>0</v>
      </c>
      <c r="AC1051" s="14">
        <v>0</v>
      </c>
      <c r="AD1051" s="14">
        <v>0</v>
      </c>
      <c r="AE1051" s="14">
        <v>0</v>
      </c>
      <c r="AF1051" s="14">
        <v>0</v>
      </c>
      <c r="AG1051" s="14">
        <v>0</v>
      </c>
      <c r="AH1051" s="14">
        <v>0</v>
      </c>
    </row>
    <row r="1052" spans="1:34" ht="14.5" x14ac:dyDescent="0.35">
      <c r="A1052" s="14" t="s">
        <v>162</v>
      </c>
      <c r="B1052" s="20" t="s">
        <v>96</v>
      </c>
      <c r="C1052" s="19">
        <f t="shared" si="16"/>
        <v>143845648.5</v>
      </c>
      <c r="D1052" s="17">
        <v>139399446</v>
      </c>
      <c r="E1052" s="14">
        <v>146048851</v>
      </c>
      <c r="F1052" s="14">
        <v>148291847</v>
      </c>
      <c r="G1052" s="14">
        <v>141642450</v>
      </c>
      <c r="H1052" s="14">
        <v>145218373</v>
      </c>
      <c r="I1052" s="14">
        <v>144867723</v>
      </c>
      <c r="J1052" s="14">
        <v>144091644</v>
      </c>
      <c r="K1052" s="14">
        <v>141016830</v>
      </c>
      <c r="L1052" s="14">
        <v>139373890</v>
      </c>
      <c r="M1052" s="14">
        <v>142268755</v>
      </c>
      <c r="N1052" s="14">
        <v>148408291</v>
      </c>
      <c r="O1052" s="14">
        <v>139148472</v>
      </c>
      <c r="P1052" s="14">
        <v>142932850</v>
      </c>
      <c r="Q1052" s="14">
        <v>144744940</v>
      </c>
      <c r="R1052" s="14">
        <v>140975469</v>
      </c>
      <c r="S1052" s="14">
        <v>143037528</v>
      </c>
      <c r="T1052" s="14">
        <v>141073804</v>
      </c>
      <c r="U1052" s="14">
        <v>135097284</v>
      </c>
      <c r="V1052" s="14">
        <v>137599418</v>
      </c>
      <c r="W1052" s="14">
        <v>131730983</v>
      </c>
      <c r="X1052" s="14">
        <v>134374232</v>
      </c>
      <c r="Y1052" s="14">
        <v>129320498</v>
      </c>
      <c r="Z1052" s="14">
        <v>126885513</v>
      </c>
      <c r="AA1052" s="14">
        <v>122225314</v>
      </c>
      <c r="AB1052" s="14">
        <v>121649845</v>
      </c>
      <c r="AC1052" s="14">
        <v>117825674</v>
      </c>
      <c r="AD1052" s="14">
        <v>111923030</v>
      </c>
      <c r="AE1052" s="14">
        <v>112418132</v>
      </c>
      <c r="AF1052" s="14">
        <v>106001299</v>
      </c>
      <c r="AG1052" s="14">
        <v>103399477</v>
      </c>
      <c r="AH1052" s="14">
        <v>100742733</v>
      </c>
    </row>
    <row r="1053" spans="1:34" ht="14.5" x14ac:dyDescent="0.35">
      <c r="A1053" s="14" t="s">
        <v>162</v>
      </c>
      <c r="B1053" s="14" t="s">
        <v>97</v>
      </c>
      <c r="C1053" s="19">
        <f t="shared" si="16"/>
        <v>-14281274.75</v>
      </c>
      <c r="D1053" s="17">
        <v>-15036003</v>
      </c>
      <c r="E1053" s="14">
        <v>-14874990</v>
      </c>
      <c r="F1053" s="14">
        <v>-14040847</v>
      </c>
      <c r="G1053" s="14">
        <v>-13173259</v>
      </c>
      <c r="H1053" s="14">
        <v>-14439216</v>
      </c>
      <c r="I1053" s="14">
        <v>-16479278</v>
      </c>
      <c r="J1053" s="14">
        <v>-15948056</v>
      </c>
      <c r="K1053" s="14">
        <v>-15080537</v>
      </c>
      <c r="L1053" s="14">
        <v>-22692127</v>
      </c>
      <c r="M1053" s="14">
        <v>-23878900</v>
      </c>
      <c r="N1053" s="14">
        <v>-19729808</v>
      </c>
      <c r="O1053" s="14">
        <v>-20741069</v>
      </c>
      <c r="P1053" s="14">
        <v>-17693787</v>
      </c>
      <c r="Q1053" s="14">
        <v>-14629639</v>
      </c>
      <c r="R1053" s="14">
        <v>-15760685</v>
      </c>
      <c r="S1053" s="14">
        <v>-13288950</v>
      </c>
      <c r="T1053" s="14">
        <v>-14743847</v>
      </c>
      <c r="U1053" s="14">
        <v>-7514965</v>
      </c>
      <c r="V1053" s="14">
        <v>-13131388</v>
      </c>
      <c r="W1053" s="14">
        <v>-14235130</v>
      </c>
      <c r="X1053" s="14">
        <v>-12099876</v>
      </c>
      <c r="Y1053" s="14">
        <v>-11962882</v>
      </c>
      <c r="Z1053" s="14">
        <v>-5506688</v>
      </c>
      <c r="AA1053" s="14">
        <v>-6730623</v>
      </c>
      <c r="AB1053" s="14">
        <v>-9452105</v>
      </c>
      <c r="AC1053" s="14">
        <v>-11531017</v>
      </c>
      <c r="AD1053" s="14">
        <v>-11094368</v>
      </c>
      <c r="AE1053" s="14">
        <v>-17103687</v>
      </c>
      <c r="AF1053" s="14">
        <v>-16466046</v>
      </c>
      <c r="AG1053" s="14">
        <v>-14024193</v>
      </c>
      <c r="AH1053" s="14">
        <v>-15816964</v>
      </c>
    </row>
    <row r="1054" spans="1:34" ht="14.5" x14ac:dyDescent="0.35">
      <c r="A1054" s="14" t="s">
        <v>162</v>
      </c>
      <c r="B1054" s="14" t="s">
        <v>98</v>
      </c>
      <c r="C1054" s="19">
        <f t="shared" si="16"/>
        <v>0.90250000000000008</v>
      </c>
      <c r="D1054" s="17">
        <v>0.89</v>
      </c>
      <c r="E1054" s="14">
        <v>0.9</v>
      </c>
      <c r="F1054" s="14">
        <v>0.91</v>
      </c>
      <c r="G1054" s="14">
        <v>0.91</v>
      </c>
      <c r="H1054" s="14">
        <v>0.9</v>
      </c>
      <c r="I1054" s="14">
        <v>0.89</v>
      </c>
      <c r="J1054" s="14">
        <v>0.89</v>
      </c>
      <c r="K1054" s="14">
        <v>0.89</v>
      </c>
      <c r="L1054" s="14">
        <v>0.84</v>
      </c>
      <c r="M1054" s="14">
        <v>0.83</v>
      </c>
      <c r="N1054" s="14">
        <v>0.87</v>
      </c>
      <c r="O1054" s="14">
        <v>0.85</v>
      </c>
      <c r="P1054" s="14">
        <v>0.88</v>
      </c>
      <c r="Q1054" s="14">
        <v>0.9</v>
      </c>
      <c r="R1054" s="14">
        <v>0.89</v>
      </c>
      <c r="S1054" s="14">
        <v>0.91</v>
      </c>
      <c r="T1054" s="14">
        <v>0.9</v>
      </c>
      <c r="U1054" s="14">
        <v>0.94</v>
      </c>
      <c r="V1054" s="14">
        <v>0.9</v>
      </c>
      <c r="W1054" s="14">
        <v>0.89</v>
      </c>
      <c r="X1054" s="14">
        <v>0.91</v>
      </c>
      <c r="Y1054" s="14">
        <v>0.91</v>
      </c>
      <c r="Z1054" s="14">
        <v>0.96</v>
      </c>
      <c r="AA1054" s="14">
        <v>0.94</v>
      </c>
      <c r="AB1054" s="14">
        <v>0.92</v>
      </c>
      <c r="AC1054" s="14">
        <v>0.9</v>
      </c>
      <c r="AD1054" s="14">
        <v>0.9</v>
      </c>
      <c r="AE1054" s="14">
        <v>0.85</v>
      </c>
      <c r="AF1054" s="14">
        <v>0.84</v>
      </c>
      <c r="AG1054" s="14">
        <v>0.86</v>
      </c>
      <c r="AH1054" s="14">
        <v>0.84</v>
      </c>
    </row>
    <row r="1055" spans="1:34" ht="14.5" x14ac:dyDescent="0.35">
      <c r="A1055" s="14" t="s">
        <v>162</v>
      </c>
      <c r="B1055" s="14" t="s">
        <v>99</v>
      </c>
      <c r="C1055" s="19">
        <f t="shared" si="16"/>
        <v>0</v>
      </c>
    </row>
    <row r="1056" spans="1:34" ht="14.5" x14ac:dyDescent="0.35">
      <c r="A1056" s="14" t="s">
        <v>162</v>
      </c>
      <c r="B1056" s="14" t="s">
        <v>35</v>
      </c>
      <c r="C1056" s="19">
        <f t="shared" si="16"/>
        <v>0</v>
      </c>
      <c r="D1056" s="17" t="s">
        <v>100</v>
      </c>
      <c r="E1056" s="14" t="s">
        <v>101</v>
      </c>
      <c r="F1056" s="14" t="s">
        <v>102</v>
      </c>
      <c r="G1056" s="14" t="s">
        <v>103</v>
      </c>
      <c r="H1056" s="14" t="s">
        <v>104</v>
      </c>
      <c r="I1056" s="14" t="s">
        <v>105</v>
      </c>
      <c r="J1056" s="14" t="s">
        <v>106</v>
      </c>
      <c r="K1056" s="14" t="s">
        <v>107</v>
      </c>
      <c r="L1056" s="14" t="s">
        <v>108</v>
      </c>
      <c r="M1056" s="14" t="s">
        <v>109</v>
      </c>
      <c r="N1056" s="14" t="s">
        <v>110</v>
      </c>
      <c r="O1056" s="14" t="s">
        <v>111</v>
      </c>
      <c r="P1056" s="14" t="s">
        <v>112</v>
      </c>
      <c r="Q1056" s="14" t="s">
        <v>113</v>
      </c>
      <c r="R1056" s="14" t="s">
        <v>114</v>
      </c>
      <c r="S1056" s="14" t="s">
        <v>115</v>
      </c>
      <c r="T1056" s="14" t="s">
        <v>116</v>
      </c>
      <c r="U1056" s="14" t="s">
        <v>117</v>
      </c>
      <c r="V1056" s="14" t="s">
        <v>118</v>
      </c>
      <c r="W1056" s="14" t="s">
        <v>119</v>
      </c>
      <c r="X1056" s="14" t="s">
        <v>120</v>
      </c>
      <c r="Y1056" s="14" t="s">
        <v>121</v>
      </c>
      <c r="Z1056" s="14" t="s">
        <v>122</v>
      </c>
      <c r="AA1056" s="14" t="s">
        <v>123</v>
      </c>
      <c r="AB1056" s="14" t="s">
        <v>124</v>
      </c>
      <c r="AC1056" s="14" t="s">
        <v>125</v>
      </c>
      <c r="AD1056" s="14" t="s">
        <v>126</v>
      </c>
      <c r="AE1056" s="14" t="s">
        <v>127</v>
      </c>
      <c r="AF1056" s="14" t="s">
        <v>128</v>
      </c>
      <c r="AG1056" s="14" t="s">
        <v>129</v>
      </c>
      <c r="AH1056" s="14" t="s">
        <v>130</v>
      </c>
    </row>
    <row r="1057" spans="1:34" ht="14.5" x14ac:dyDescent="0.35">
      <c r="B1057" s="14" t="s">
        <v>163</v>
      </c>
      <c r="C1057" s="19">
        <f t="shared" si="16"/>
        <v>0</v>
      </c>
    </row>
    <row r="1058" spans="1:34" ht="14.5" x14ac:dyDescent="0.35">
      <c r="A1058" s="14" t="s">
        <v>163</v>
      </c>
      <c r="B1058" s="14" t="s">
        <v>38</v>
      </c>
      <c r="C1058" s="19">
        <f t="shared" si="16"/>
        <v>0</v>
      </c>
    </row>
    <row r="1059" spans="1:34" ht="14.5" x14ac:dyDescent="0.35">
      <c r="A1059" s="14" t="s">
        <v>163</v>
      </c>
      <c r="B1059" s="14" t="s">
        <v>39</v>
      </c>
      <c r="C1059" s="19">
        <f t="shared" si="16"/>
        <v>0</v>
      </c>
      <c r="D1059" s="17" t="s">
        <v>40</v>
      </c>
      <c r="E1059" s="14" t="s">
        <v>41</v>
      </c>
      <c r="F1059" s="14" t="s">
        <v>42</v>
      </c>
      <c r="G1059" s="14" t="s">
        <v>43</v>
      </c>
      <c r="H1059" s="14" t="s">
        <v>44</v>
      </c>
      <c r="I1059" s="14" t="s">
        <v>45</v>
      </c>
      <c r="J1059" s="14" t="s">
        <v>46</v>
      </c>
      <c r="K1059" s="14" t="s">
        <v>47</v>
      </c>
      <c r="L1059" s="14" t="s">
        <v>48</v>
      </c>
      <c r="M1059" s="14" t="s">
        <v>49</v>
      </c>
      <c r="N1059" s="14" t="s">
        <v>50</v>
      </c>
      <c r="O1059" s="14" t="s">
        <v>51</v>
      </c>
      <c r="P1059" s="14" t="s">
        <v>52</v>
      </c>
      <c r="Q1059" s="14" t="s">
        <v>53</v>
      </c>
      <c r="R1059" s="14" t="s">
        <v>54</v>
      </c>
      <c r="S1059" s="14" t="s">
        <v>55</v>
      </c>
      <c r="T1059" s="14" t="s">
        <v>56</v>
      </c>
      <c r="U1059" s="14" t="s">
        <v>57</v>
      </c>
      <c r="V1059" s="14" t="s">
        <v>58</v>
      </c>
      <c r="W1059" s="14" t="s">
        <v>59</v>
      </c>
      <c r="X1059" s="14" t="s">
        <v>60</v>
      </c>
      <c r="Y1059" s="14" t="s">
        <v>61</v>
      </c>
      <c r="Z1059" s="14" t="s">
        <v>62</v>
      </c>
      <c r="AA1059" s="14" t="s">
        <v>63</v>
      </c>
      <c r="AB1059" s="14" t="s">
        <v>64</v>
      </c>
      <c r="AC1059" s="14" t="s">
        <v>65</v>
      </c>
      <c r="AD1059" s="14" t="s">
        <v>66</v>
      </c>
      <c r="AE1059" s="14" t="s">
        <v>67</v>
      </c>
      <c r="AF1059" s="14" t="s">
        <v>68</v>
      </c>
      <c r="AG1059" s="14" t="s">
        <v>69</v>
      </c>
      <c r="AH1059" s="14" t="s">
        <v>70</v>
      </c>
    </row>
    <row r="1060" spans="1:34" ht="14.5" x14ac:dyDescent="0.35">
      <c r="A1060" s="14" t="s">
        <v>163</v>
      </c>
      <c r="B1060" s="14" t="s">
        <v>71</v>
      </c>
      <c r="C1060" s="19">
        <f t="shared" si="16"/>
        <v>0</v>
      </c>
      <c r="D1060" s="17" t="s">
        <v>72</v>
      </c>
      <c r="E1060" s="14" t="s">
        <v>72</v>
      </c>
      <c r="F1060" s="14" t="s">
        <v>72</v>
      </c>
      <c r="G1060" s="14" t="s">
        <v>72</v>
      </c>
      <c r="H1060" s="14" t="s">
        <v>72</v>
      </c>
      <c r="I1060" s="14" t="s">
        <v>72</v>
      </c>
      <c r="J1060" s="14" t="s">
        <v>72</v>
      </c>
      <c r="K1060" s="14" t="s">
        <v>72</v>
      </c>
      <c r="L1060" s="14" t="s">
        <v>72</v>
      </c>
      <c r="M1060" s="14" t="s">
        <v>72</v>
      </c>
      <c r="N1060" s="14" t="s">
        <v>72</v>
      </c>
      <c r="O1060" s="14" t="s">
        <v>72</v>
      </c>
      <c r="P1060" s="14" t="s">
        <v>72</v>
      </c>
      <c r="Q1060" s="14" t="s">
        <v>72</v>
      </c>
      <c r="R1060" s="14" t="s">
        <v>72</v>
      </c>
      <c r="S1060" s="14" t="s">
        <v>72</v>
      </c>
      <c r="T1060" s="14" t="s">
        <v>72</v>
      </c>
      <c r="U1060" s="14" t="s">
        <v>72</v>
      </c>
      <c r="V1060" s="14" t="s">
        <v>72</v>
      </c>
      <c r="W1060" s="14" t="s">
        <v>72</v>
      </c>
      <c r="X1060" s="14" t="s">
        <v>72</v>
      </c>
      <c r="Y1060" s="14" t="s">
        <v>72</v>
      </c>
      <c r="Z1060" s="14" t="s">
        <v>72</v>
      </c>
      <c r="AA1060" s="14" t="s">
        <v>72</v>
      </c>
      <c r="AB1060" s="14" t="s">
        <v>72</v>
      </c>
      <c r="AC1060" s="14" t="s">
        <v>72</v>
      </c>
      <c r="AD1060" s="14" t="s">
        <v>72</v>
      </c>
      <c r="AE1060" s="14" t="s">
        <v>72</v>
      </c>
      <c r="AF1060" s="14" t="s">
        <v>72</v>
      </c>
      <c r="AG1060" s="14" t="s">
        <v>72</v>
      </c>
      <c r="AH1060" s="14" t="s">
        <v>72</v>
      </c>
    </row>
    <row r="1061" spans="1:34" ht="14.5" x14ac:dyDescent="0.35">
      <c r="A1061" s="14" t="s">
        <v>163</v>
      </c>
      <c r="B1061" s="14" t="s">
        <v>73</v>
      </c>
      <c r="C1061" s="19">
        <f t="shared" si="16"/>
        <v>0</v>
      </c>
      <c r="D1061" s="17" t="s">
        <v>72</v>
      </c>
      <c r="E1061" s="14" t="s">
        <v>72</v>
      </c>
      <c r="F1061" s="14" t="s">
        <v>72</v>
      </c>
      <c r="G1061" s="14" t="s">
        <v>72</v>
      </c>
      <c r="H1061" s="14" t="s">
        <v>72</v>
      </c>
      <c r="I1061" s="14" t="s">
        <v>72</v>
      </c>
      <c r="J1061" s="14" t="s">
        <v>72</v>
      </c>
      <c r="K1061" s="14" t="s">
        <v>72</v>
      </c>
      <c r="L1061" s="14" t="s">
        <v>72</v>
      </c>
      <c r="M1061" s="14" t="s">
        <v>72</v>
      </c>
      <c r="N1061" s="14" t="s">
        <v>72</v>
      </c>
      <c r="O1061" s="14" t="s">
        <v>72</v>
      </c>
      <c r="P1061" s="14" t="s">
        <v>72</v>
      </c>
      <c r="Q1061" s="14" t="s">
        <v>72</v>
      </c>
      <c r="R1061" s="14" t="s">
        <v>72</v>
      </c>
      <c r="S1061" s="14" t="s">
        <v>72</v>
      </c>
      <c r="T1061" s="14" t="s">
        <v>72</v>
      </c>
      <c r="U1061" s="14" t="s">
        <v>72</v>
      </c>
      <c r="V1061" s="14" t="s">
        <v>72</v>
      </c>
      <c r="W1061" s="14" t="s">
        <v>72</v>
      </c>
      <c r="X1061" s="14" t="s">
        <v>72</v>
      </c>
      <c r="Y1061" s="14" t="s">
        <v>72</v>
      </c>
      <c r="Z1061" s="14" t="s">
        <v>72</v>
      </c>
      <c r="AA1061" s="14" t="s">
        <v>72</v>
      </c>
      <c r="AB1061" s="14" t="s">
        <v>72</v>
      </c>
      <c r="AC1061" s="14" t="s">
        <v>72</v>
      </c>
      <c r="AD1061" s="14" t="s">
        <v>72</v>
      </c>
      <c r="AE1061" s="14" t="s">
        <v>72</v>
      </c>
      <c r="AF1061" s="14" t="s">
        <v>72</v>
      </c>
      <c r="AG1061" s="14" t="s">
        <v>72</v>
      </c>
      <c r="AH1061" s="14" t="s">
        <v>72</v>
      </c>
    </row>
    <row r="1062" spans="1:34" ht="14.5" x14ac:dyDescent="0.35">
      <c r="A1062" s="14" t="s">
        <v>163</v>
      </c>
      <c r="B1062" s="14" t="s">
        <v>74</v>
      </c>
      <c r="C1062" s="19">
        <f t="shared" si="16"/>
        <v>34575914</v>
      </c>
      <c r="D1062" s="17">
        <v>33528976</v>
      </c>
      <c r="E1062" s="14">
        <v>34191419</v>
      </c>
      <c r="F1062" s="14">
        <v>35946425</v>
      </c>
      <c r="G1062" s="14">
        <v>34636836</v>
      </c>
      <c r="H1062" s="14">
        <v>33415076</v>
      </c>
      <c r="I1062" s="14">
        <v>33105902</v>
      </c>
      <c r="J1062" s="14">
        <v>32088446</v>
      </c>
      <c r="K1062" s="14">
        <v>31044374</v>
      </c>
      <c r="L1062" s="14">
        <v>31983457</v>
      </c>
      <c r="M1062" s="14">
        <v>30794746</v>
      </c>
      <c r="N1062" s="14">
        <v>31343796</v>
      </c>
      <c r="O1062" s="14">
        <v>31375152</v>
      </c>
      <c r="P1062" s="14">
        <v>30852784</v>
      </c>
      <c r="Q1062" s="14">
        <v>30402807</v>
      </c>
      <c r="R1062" s="14">
        <v>30328375</v>
      </c>
      <c r="S1062" s="14">
        <v>31512768</v>
      </c>
      <c r="T1062" s="14">
        <v>29526814</v>
      </c>
      <c r="U1062" s="14">
        <v>31075012</v>
      </c>
      <c r="V1062" s="14">
        <v>31147221</v>
      </c>
      <c r="W1062" s="14">
        <v>30135733</v>
      </c>
      <c r="X1062" s="14">
        <v>31122917</v>
      </c>
      <c r="Y1062" s="14">
        <v>31259830</v>
      </c>
      <c r="Z1062" s="14">
        <v>30518976</v>
      </c>
      <c r="AA1062" s="14">
        <v>29719764</v>
      </c>
      <c r="AB1062" s="14">
        <v>30769712</v>
      </c>
      <c r="AC1062" s="14">
        <v>28842021</v>
      </c>
      <c r="AD1062" s="14">
        <v>29003713</v>
      </c>
      <c r="AE1062" s="14">
        <v>28499824</v>
      </c>
      <c r="AF1062" s="14">
        <v>28592323</v>
      </c>
      <c r="AG1062" s="14">
        <v>27535034</v>
      </c>
      <c r="AH1062" s="14">
        <v>26824491</v>
      </c>
    </row>
    <row r="1063" spans="1:34" ht="14.5" x14ac:dyDescent="0.35">
      <c r="A1063" s="14" t="s">
        <v>163</v>
      </c>
      <c r="B1063" s="14" t="s">
        <v>75</v>
      </c>
      <c r="C1063" s="19">
        <f t="shared" si="16"/>
        <v>7175067.5</v>
      </c>
      <c r="D1063" s="17">
        <v>8492799</v>
      </c>
      <c r="E1063" s="14">
        <v>6895987</v>
      </c>
      <c r="F1063" s="14">
        <v>6603619</v>
      </c>
      <c r="G1063" s="14">
        <v>6707865</v>
      </c>
      <c r="H1063" s="14">
        <v>4266812</v>
      </c>
      <c r="I1063" s="14">
        <v>3883450</v>
      </c>
      <c r="J1063" s="14">
        <v>4249629</v>
      </c>
      <c r="K1063" s="14">
        <v>3811889</v>
      </c>
      <c r="L1063" s="14">
        <v>4018865</v>
      </c>
      <c r="M1063" s="14">
        <v>4116013</v>
      </c>
      <c r="N1063" s="14">
        <v>3216166</v>
      </c>
      <c r="O1063" s="14">
        <v>2625307</v>
      </c>
      <c r="P1063" s="14">
        <v>1686577</v>
      </c>
      <c r="Q1063" s="14">
        <v>613548</v>
      </c>
      <c r="R1063" s="14">
        <v>363282</v>
      </c>
      <c r="S1063" s="14">
        <v>215094</v>
      </c>
      <c r="T1063" s="14">
        <v>208667</v>
      </c>
      <c r="U1063" s="14">
        <v>51718</v>
      </c>
      <c r="V1063" s="14">
        <v>0</v>
      </c>
      <c r="W1063" s="14">
        <v>0</v>
      </c>
      <c r="X1063" s="14">
        <v>0</v>
      </c>
      <c r="Y1063" s="14">
        <v>0</v>
      </c>
      <c r="Z1063" s="14">
        <v>0</v>
      </c>
      <c r="AA1063" s="14">
        <v>0</v>
      </c>
      <c r="AB1063" s="14">
        <v>0</v>
      </c>
      <c r="AC1063" s="14">
        <v>0</v>
      </c>
      <c r="AD1063" s="14">
        <v>0</v>
      </c>
      <c r="AE1063" s="14">
        <v>0</v>
      </c>
      <c r="AF1063" s="14">
        <v>0</v>
      </c>
      <c r="AG1063" s="14">
        <v>0</v>
      </c>
      <c r="AH1063" s="14">
        <v>0</v>
      </c>
    </row>
    <row r="1064" spans="1:34" ht="14.5" x14ac:dyDescent="0.35">
      <c r="A1064" s="14" t="s">
        <v>163</v>
      </c>
      <c r="B1064" s="14" t="s">
        <v>76</v>
      </c>
      <c r="C1064" s="19">
        <f t="shared" si="16"/>
        <v>0</v>
      </c>
      <c r="D1064" s="17">
        <v>0</v>
      </c>
      <c r="E1064" s="14">
        <v>0</v>
      </c>
      <c r="F1064" s="14">
        <v>0</v>
      </c>
      <c r="G1064" s="14">
        <v>0</v>
      </c>
      <c r="H1064" s="14">
        <v>0</v>
      </c>
      <c r="I1064" s="14">
        <v>0</v>
      </c>
      <c r="J1064" s="14">
        <v>0</v>
      </c>
      <c r="K1064" s="14">
        <v>0</v>
      </c>
      <c r="L1064" s="14">
        <v>0</v>
      </c>
      <c r="M1064" s="14">
        <v>0</v>
      </c>
      <c r="N1064" s="14">
        <v>0</v>
      </c>
      <c r="O1064" s="14">
        <v>0</v>
      </c>
      <c r="P1064" s="14">
        <v>0</v>
      </c>
      <c r="Q1064" s="14">
        <v>0</v>
      </c>
      <c r="R1064" s="14">
        <v>0</v>
      </c>
      <c r="S1064" s="14">
        <v>0</v>
      </c>
      <c r="T1064" s="14">
        <v>0</v>
      </c>
      <c r="U1064" s="14">
        <v>0</v>
      </c>
      <c r="V1064" s="14">
        <v>0</v>
      </c>
      <c r="W1064" s="14">
        <v>0</v>
      </c>
      <c r="X1064" s="14">
        <v>0</v>
      </c>
      <c r="Y1064" s="14">
        <v>0</v>
      </c>
      <c r="Z1064" s="14">
        <v>0</v>
      </c>
      <c r="AA1064" s="14">
        <v>0</v>
      </c>
      <c r="AB1064" s="14">
        <v>0</v>
      </c>
      <c r="AC1064" s="14">
        <v>0</v>
      </c>
      <c r="AD1064" s="14">
        <v>0</v>
      </c>
      <c r="AE1064" s="14">
        <v>0</v>
      </c>
      <c r="AF1064" s="14">
        <v>0</v>
      </c>
      <c r="AG1064" s="14">
        <v>0</v>
      </c>
      <c r="AH1064" s="14">
        <v>0</v>
      </c>
    </row>
    <row r="1065" spans="1:34" ht="14.5" x14ac:dyDescent="0.35">
      <c r="A1065" s="14" t="s">
        <v>163</v>
      </c>
      <c r="B1065" s="14" t="s">
        <v>77</v>
      </c>
      <c r="C1065" s="19">
        <f t="shared" si="16"/>
        <v>41750981.5</v>
      </c>
      <c r="D1065" s="17">
        <v>42021775</v>
      </c>
      <c r="E1065" s="14">
        <v>41087406</v>
      </c>
      <c r="F1065" s="14">
        <v>42550044</v>
      </c>
      <c r="G1065" s="14">
        <v>41344701</v>
      </c>
      <c r="H1065" s="14">
        <v>37681888</v>
      </c>
      <c r="I1065" s="14">
        <v>36989352</v>
      </c>
      <c r="J1065" s="14">
        <v>36338075</v>
      </c>
      <c r="K1065" s="14">
        <v>34856263</v>
      </c>
      <c r="L1065" s="14">
        <v>36002322</v>
      </c>
      <c r="M1065" s="14">
        <v>34910759</v>
      </c>
      <c r="N1065" s="14">
        <v>34559962</v>
      </c>
      <c r="O1065" s="14">
        <v>34000459</v>
      </c>
      <c r="P1065" s="14">
        <v>32539361</v>
      </c>
      <c r="Q1065" s="14">
        <v>31016355</v>
      </c>
      <c r="R1065" s="14">
        <v>30691657</v>
      </c>
      <c r="S1065" s="14">
        <v>31727862</v>
      </c>
      <c r="T1065" s="14">
        <v>29735481</v>
      </c>
      <c r="U1065" s="14">
        <v>31126730</v>
      </c>
      <c r="V1065" s="14">
        <v>31147221</v>
      </c>
      <c r="W1065" s="14">
        <v>30135733</v>
      </c>
      <c r="X1065" s="14">
        <v>31122917</v>
      </c>
      <c r="Y1065" s="14">
        <v>31259830</v>
      </c>
      <c r="Z1065" s="14">
        <v>30518976</v>
      </c>
      <c r="AA1065" s="14">
        <v>29719764</v>
      </c>
      <c r="AB1065" s="14">
        <v>30769712</v>
      </c>
      <c r="AC1065" s="14">
        <v>28842021</v>
      </c>
      <c r="AD1065" s="14">
        <v>29003713</v>
      </c>
      <c r="AE1065" s="14">
        <v>28499824</v>
      </c>
      <c r="AF1065" s="14">
        <v>28592323</v>
      </c>
      <c r="AG1065" s="14">
        <v>27535034</v>
      </c>
      <c r="AH1065" s="14">
        <v>26824491</v>
      </c>
    </row>
    <row r="1066" spans="1:34" ht="14.5" x14ac:dyDescent="0.35">
      <c r="A1066" s="14" t="s">
        <v>163</v>
      </c>
      <c r="B1066" s="14" t="s">
        <v>78</v>
      </c>
      <c r="C1066" s="19">
        <f t="shared" si="16"/>
        <v>864.75</v>
      </c>
      <c r="D1066" s="17">
        <v>426</v>
      </c>
      <c r="E1066" s="14">
        <v>78</v>
      </c>
      <c r="F1066" s="14">
        <v>2921</v>
      </c>
      <c r="G1066" s="14">
        <v>34</v>
      </c>
      <c r="H1066" s="14">
        <v>13</v>
      </c>
      <c r="I1066" s="14">
        <v>17</v>
      </c>
      <c r="J1066" s="14">
        <v>109</v>
      </c>
      <c r="K1066" s="14">
        <v>56</v>
      </c>
      <c r="L1066" s="14">
        <v>54</v>
      </c>
      <c r="M1066" s="14">
        <v>28</v>
      </c>
      <c r="N1066" s="14">
        <v>46</v>
      </c>
      <c r="O1066" s="14">
        <v>85</v>
      </c>
      <c r="P1066" s="14">
        <v>286</v>
      </c>
      <c r="Q1066" s="14">
        <v>295</v>
      </c>
      <c r="R1066" s="14">
        <v>0</v>
      </c>
      <c r="S1066" s="14">
        <v>0</v>
      </c>
      <c r="T1066" s="14">
        <v>0</v>
      </c>
      <c r="U1066" s="14">
        <v>0</v>
      </c>
      <c r="V1066" s="14">
        <v>0</v>
      </c>
      <c r="W1066" s="14">
        <v>0</v>
      </c>
      <c r="X1066" s="14">
        <v>0</v>
      </c>
      <c r="Y1066" s="14">
        <v>0</v>
      </c>
      <c r="Z1066" s="14">
        <v>0</v>
      </c>
      <c r="AA1066" s="14">
        <v>0</v>
      </c>
      <c r="AB1066" s="14">
        <v>0</v>
      </c>
      <c r="AC1066" s="14">
        <v>0</v>
      </c>
      <c r="AD1066" s="14">
        <v>0</v>
      </c>
      <c r="AE1066" s="14">
        <v>0</v>
      </c>
      <c r="AF1066" s="14">
        <v>0</v>
      </c>
      <c r="AG1066" s="14">
        <v>0</v>
      </c>
      <c r="AH1066" s="14">
        <v>0</v>
      </c>
    </row>
    <row r="1067" spans="1:34" ht="14.5" x14ac:dyDescent="0.35">
      <c r="A1067" s="14" t="s">
        <v>163</v>
      </c>
      <c r="B1067" s="14" t="s">
        <v>79</v>
      </c>
      <c r="C1067" s="19">
        <f t="shared" si="16"/>
        <v>109189.5</v>
      </c>
      <c r="D1067" s="17">
        <v>154223</v>
      </c>
      <c r="E1067" s="14">
        <v>59840</v>
      </c>
      <c r="F1067" s="14">
        <v>62356</v>
      </c>
      <c r="G1067" s="14">
        <v>160339</v>
      </c>
      <c r="H1067" s="14">
        <v>174551</v>
      </c>
      <c r="I1067" s="14">
        <v>167243</v>
      </c>
      <c r="J1067" s="14">
        <v>124324</v>
      </c>
      <c r="K1067" s="14">
        <v>165354</v>
      </c>
      <c r="L1067" s="14">
        <v>122783</v>
      </c>
      <c r="M1067" s="14">
        <v>169113</v>
      </c>
      <c r="N1067" s="14">
        <v>179534</v>
      </c>
      <c r="O1067" s="14">
        <v>195922</v>
      </c>
      <c r="P1067" s="14">
        <v>194932</v>
      </c>
      <c r="Q1067" s="14">
        <v>207455</v>
      </c>
      <c r="R1067" s="14">
        <v>189480</v>
      </c>
      <c r="S1067" s="14">
        <v>204753</v>
      </c>
      <c r="T1067" s="14">
        <v>200625</v>
      </c>
      <c r="U1067" s="14">
        <v>195399</v>
      </c>
      <c r="V1067" s="14">
        <v>159091</v>
      </c>
      <c r="W1067" s="14">
        <v>196339</v>
      </c>
      <c r="X1067" s="14">
        <v>188278</v>
      </c>
      <c r="Y1067" s="14">
        <v>157573</v>
      </c>
      <c r="Z1067" s="14">
        <v>152974</v>
      </c>
      <c r="AA1067" s="14">
        <v>132838</v>
      </c>
      <c r="AB1067" s="14">
        <v>138778</v>
      </c>
      <c r="AC1067" s="14">
        <v>162225</v>
      </c>
      <c r="AD1067" s="14">
        <v>152111</v>
      </c>
      <c r="AE1067" s="14">
        <v>163587</v>
      </c>
      <c r="AF1067" s="14">
        <v>174574</v>
      </c>
      <c r="AG1067" s="14">
        <v>144115</v>
      </c>
      <c r="AH1067" s="14">
        <v>168771</v>
      </c>
    </row>
    <row r="1068" spans="1:34" ht="14.5" x14ac:dyDescent="0.35">
      <c r="A1068" s="14" t="s">
        <v>163</v>
      </c>
      <c r="B1068" s="14" t="s">
        <v>80</v>
      </c>
      <c r="C1068" s="19">
        <f t="shared" si="16"/>
        <v>110054.25</v>
      </c>
      <c r="D1068" s="17">
        <v>154649</v>
      </c>
      <c r="E1068" s="14">
        <v>59918</v>
      </c>
      <c r="F1068" s="14">
        <v>65277</v>
      </c>
      <c r="G1068" s="14">
        <v>160373</v>
      </c>
      <c r="H1068" s="14">
        <v>174564</v>
      </c>
      <c r="I1068" s="14">
        <v>167260</v>
      </c>
      <c r="J1068" s="14">
        <v>124433</v>
      </c>
      <c r="K1068" s="14">
        <v>165410</v>
      </c>
      <c r="L1068" s="14">
        <v>122837</v>
      </c>
      <c r="M1068" s="14">
        <v>169141</v>
      </c>
      <c r="N1068" s="14">
        <v>179580</v>
      </c>
      <c r="O1068" s="14">
        <v>196008</v>
      </c>
      <c r="P1068" s="14">
        <v>195218</v>
      </c>
      <c r="Q1068" s="14">
        <v>207750</v>
      </c>
      <c r="R1068" s="14">
        <v>189480</v>
      </c>
      <c r="S1068" s="14">
        <v>204753</v>
      </c>
      <c r="T1068" s="14">
        <v>200625</v>
      </c>
      <c r="U1068" s="14">
        <v>195399</v>
      </c>
      <c r="V1068" s="14">
        <v>159091</v>
      </c>
      <c r="W1068" s="14">
        <v>196339</v>
      </c>
      <c r="X1068" s="14">
        <v>188278</v>
      </c>
      <c r="Y1068" s="14">
        <v>157573</v>
      </c>
      <c r="Z1068" s="14">
        <v>152974</v>
      </c>
      <c r="AA1068" s="14">
        <v>132838</v>
      </c>
      <c r="AB1068" s="14">
        <v>138778</v>
      </c>
      <c r="AC1068" s="14">
        <v>162225</v>
      </c>
      <c r="AD1068" s="14">
        <v>152111</v>
      </c>
      <c r="AE1068" s="14">
        <v>163587</v>
      </c>
      <c r="AF1068" s="14">
        <v>174574</v>
      </c>
      <c r="AG1068" s="14">
        <v>144115</v>
      </c>
      <c r="AH1068" s="14">
        <v>168771</v>
      </c>
    </row>
    <row r="1069" spans="1:34" ht="14.5" x14ac:dyDescent="0.35">
      <c r="A1069" s="14" t="s">
        <v>163</v>
      </c>
      <c r="B1069" s="14" t="s">
        <v>81</v>
      </c>
      <c r="C1069" s="19">
        <f t="shared" si="16"/>
        <v>41861035.75</v>
      </c>
      <c r="D1069" s="17">
        <v>42176424</v>
      </c>
      <c r="E1069" s="14">
        <v>41147324</v>
      </c>
      <c r="F1069" s="14">
        <v>42615321</v>
      </c>
      <c r="G1069" s="14">
        <v>41505074</v>
      </c>
      <c r="H1069" s="14">
        <v>37856452</v>
      </c>
      <c r="I1069" s="14">
        <v>37156612</v>
      </c>
      <c r="J1069" s="14">
        <v>36462508</v>
      </c>
      <c r="K1069" s="14">
        <v>35021673</v>
      </c>
      <c r="L1069" s="14">
        <v>36125159</v>
      </c>
      <c r="M1069" s="14">
        <v>35079900</v>
      </c>
      <c r="N1069" s="14">
        <v>34739542</v>
      </c>
      <c r="O1069" s="14">
        <v>34196467</v>
      </c>
      <c r="P1069" s="14">
        <v>32734579</v>
      </c>
      <c r="Q1069" s="14">
        <v>31224105</v>
      </c>
      <c r="R1069" s="14">
        <v>30881137</v>
      </c>
      <c r="S1069" s="14">
        <v>31932615</v>
      </c>
      <c r="T1069" s="14">
        <v>29936106</v>
      </c>
      <c r="U1069" s="14">
        <v>31322129</v>
      </c>
      <c r="V1069" s="14">
        <v>31306312</v>
      </c>
      <c r="W1069" s="14">
        <v>30332072</v>
      </c>
      <c r="X1069" s="14">
        <v>31311195</v>
      </c>
      <c r="Y1069" s="14">
        <v>31417403</v>
      </c>
      <c r="Z1069" s="14">
        <v>30671950</v>
      </c>
      <c r="AA1069" s="14">
        <v>29852602</v>
      </c>
      <c r="AB1069" s="14">
        <v>30908490</v>
      </c>
      <c r="AC1069" s="14">
        <v>29004246</v>
      </c>
      <c r="AD1069" s="14">
        <v>29155824</v>
      </c>
      <c r="AE1069" s="14">
        <v>28663411</v>
      </c>
      <c r="AF1069" s="14">
        <v>28766897</v>
      </c>
      <c r="AG1069" s="14">
        <v>27679149</v>
      </c>
      <c r="AH1069" s="14">
        <v>26993262</v>
      </c>
    </row>
    <row r="1070" spans="1:34" ht="14.5" x14ac:dyDescent="0.35">
      <c r="A1070" s="14" t="s">
        <v>163</v>
      </c>
      <c r="B1070" s="14" t="s">
        <v>82</v>
      </c>
      <c r="C1070" s="19">
        <f t="shared" si="16"/>
        <v>3267052.25</v>
      </c>
      <c r="D1070" s="17">
        <v>8434532</v>
      </c>
      <c r="E1070" s="14">
        <v>1310369</v>
      </c>
      <c r="F1070" s="14">
        <v>1163652</v>
      </c>
      <c r="G1070" s="14">
        <v>2159656</v>
      </c>
      <c r="H1070" s="14">
        <v>2075864</v>
      </c>
      <c r="I1070" s="14">
        <v>2017638</v>
      </c>
      <c r="J1070" s="14">
        <v>1868678</v>
      </c>
      <c r="K1070" s="14">
        <v>1960950</v>
      </c>
      <c r="L1070" s="14">
        <v>1557467</v>
      </c>
      <c r="M1070" s="14">
        <v>1672455</v>
      </c>
      <c r="N1070" s="14">
        <v>1597498</v>
      </c>
      <c r="O1070" s="14">
        <v>1349491</v>
      </c>
      <c r="P1070" s="14">
        <v>1413663</v>
      </c>
      <c r="Q1070" s="14">
        <v>1657277</v>
      </c>
      <c r="R1070" s="14">
        <v>2007731</v>
      </c>
      <c r="S1070" s="14">
        <v>2161882</v>
      </c>
      <c r="T1070" s="14">
        <v>1512986</v>
      </c>
      <c r="U1070" s="14">
        <v>1250828</v>
      </c>
      <c r="V1070" s="14">
        <v>1413538</v>
      </c>
      <c r="W1070" s="14">
        <v>1510173</v>
      </c>
      <c r="X1070" s="14">
        <v>1436356</v>
      </c>
      <c r="Y1070" s="14">
        <v>181152</v>
      </c>
      <c r="Z1070" s="14">
        <v>223791</v>
      </c>
      <c r="AA1070" s="14">
        <v>270465</v>
      </c>
      <c r="AB1070" s="14">
        <v>927231</v>
      </c>
      <c r="AC1070" s="14">
        <v>785391</v>
      </c>
      <c r="AD1070" s="14">
        <v>1095448</v>
      </c>
      <c r="AE1070" s="14">
        <v>1299788</v>
      </c>
      <c r="AF1070" s="14">
        <v>682162</v>
      </c>
      <c r="AG1070" s="14">
        <v>253543</v>
      </c>
      <c r="AH1070" s="14">
        <v>250169</v>
      </c>
    </row>
    <row r="1071" spans="1:34" ht="14.5" x14ac:dyDescent="0.35">
      <c r="A1071" s="14" t="s">
        <v>163</v>
      </c>
      <c r="B1071" s="14" t="s">
        <v>83</v>
      </c>
      <c r="C1071" s="19">
        <f t="shared" si="16"/>
        <v>0</v>
      </c>
      <c r="D1071" s="17">
        <v>0</v>
      </c>
      <c r="E1071" s="14">
        <v>0</v>
      </c>
      <c r="F1071" s="14">
        <v>0</v>
      </c>
      <c r="G1071" s="14">
        <v>0</v>
      </c>
      <c r="H1071" s="14">
        <v>0</v>
      </c>
      <c r="I1071" s="14">
        <v>0</v>
      </c>
      <c r="J1071" s="14">
        <v>0</v>
      </c>
      <c r="K1071" s="14">
        <v>0</v>
      </c>
      <c r="L1071" s="14">
        <v>0</v>
      </c>
      <c r="M1071" s="14">
        <v>0</v>
      </c>
      <c r="N1071" s="14">
        <v>0</v>
      </c>
      <c r="O1071" s="14">
        <v>0</v>
      </c>
      <c r="P1071" s="14">
        <v>0</v>
      </c>
      <c r="Q1071" s="14">
        <v>0</v>
      </c>
      <c r="R1071" s="14">
        <v>0</v>
      </c>
      <c r="S1071" s="14">
        <v>0</v>
      </c>
      <c r="T1071" s="14">
        <v>0</v>
      </c>
      <c r="U1071" s="14">
        <v>0</v>
      </c>
      <c r="V1071" s="14">
        <v>0</v>
      </c>
      <c r="W1071" s="14">
        <v>0</v>
      </c>
      <c r="X1071" s="14">
        <v>0</v>
      </c>
      <c r="Y1071" s="14">
        <v>0</v>
      </c>
      <c r="Z1071" s="14">
        <v>0</v>
      </c>
      <c r="AA1071" s="14">
        <v>0</v>
      </c>
      <c r="AB1071" s="14">
        <v>0</v>
      </c>
      <c r="AC1071" s="14">
        <v>0</v>
      </c>
      <c r="AD1071" s="14">
        <v>0</v>
      </c>
      <c r="AE1071" s="14">
        <v>0</v>
      </c>
      <c r="AF1071" s="14">
        <v>0</v>
      </c>
      <c r="AG1071" s="14">
        <v>0</v>
      </c>
      <c r="AH1071" s="14">
        <v>0</v>
      </c>
    </row>
    <row r="1072" spans="1:34" ht="14.5" x14ac:dyDescent="0.35">
      <c r="A1072" s="14" t="s">
        <v>163</v>
      </c>
      <c r="B1072" s="20" t="s">
        <v>84</v>
      </c>
      <c r="C1072" s="19">
        <f t="shared" si="16"/>
        <v>45128088</v>
      </c>
      <c r="D1072" s="17">
        <v>50610956</v>
      </c>
      <c r="E1072" s="14">
        <v>42457693</v>
      </c>
      <c r="F1072" s="14">
        <v>43778973</v>
      </c>
      <c r="G1072" s="14">
        <v>43664730</v>
      </c>
      <c r="H1072" s="14">
        <v>39932316</v>
      </c>
      <c r="I1072" s="14">
        <v>39174250</v>
      </c>
      <c r="J1072" s="14">
        <v>38331186</v>
      </c>
      <c r="K1072" s="14">
        <v>36982623</v>
      </c>
      <c r="L1072" s="14">
        <v>37682626</v>
      </c>
      <c r="M1072" s="14">
        <v>36752355</v>
      </c>
      <c r="N1072" s="14">
        <v>36337040</v>
      </c>
      <c r="O1072" s="14">
        <v>35545958</v>
      </c>
      <c r="P1072" s="14">
        <v>34148242</v>
      </c>
      <c r="Q1072" s="14">
        <v>32881382</v>
      </c>
      <c r="R1072" s="14">
        <v>32888868</v>
      </c>
      <c r="S1072" s="14">
        <v>34094497</v>
      </c>
      <c r="T1072" s="14">
        <v>31449092</v>
      </c>
      <c r="U1072" s="14">
        <v>32572957</v>
      </c>
      <c r="V1072" s="14">
        <v>32719850</v>
      </c>
      <c r="W1072" s="14">
        <v>31842245</v>
      </c>
      <c r="X1072" s="14">
        <v>32747551</v>
      </c>
      <c r="Y1072" s="14">
        <v>31598555</v>
      </c>
      <c r="Z1072" s="14">
        <v>30895741</v>
      </c>
      <c r="AA1072" s="14">
        <v>30123067</v>
      </c>
      <c r="AB1072" s="14">
        <v>31835721</v>
      </c>
      <c r="AC1072" s="14">
        <v>29789637</v>
      </c>
      <c r="AD1072" s="14">
        <v>30251272</v>
      </c>
      <c r="AE1072" s="14">
        <v>29963199</v>
      </c>
      <c r="AF1072" s="14">
        <v>29449059</v>
      </c>
      <c r="AG1072" s="14">
        <v>27932692</v>
      </c>
      <c r="AH1072" s="14">
        <v>27243431</v>
      </c>
    </row>
    <row r="1073" spans="1:34" ht="14.5" x14ac:dyDescent="0.35">
      <c r="A1073" s="14" t="s">
        <v>163</v>
      </c>
      <c r="B1073" s="14" t="s">
        <v>85</v>
      </c>
      <c r="C1073" s="19">
        <f t="shared" si="16"/>
        <v>0</v>
      </c>
      <c r="D1073" s="17" t="s">
        <v>72</v>
      </c>
      <c r="E1073" s="14" t="s">
        <v>72</v>
      </c>
      <c r="F1073" s="14" t="s">
        <v>72</v>
      </c>
      <c r="G1073" s="14" t="s">
        <v>72</v>
      </c>
      <c r="H1073" s="14" t="s">
        <v>72</v>
      </c>
      <c r="I1073" s="14" t="s">
        <v>72</v>
      </c>
      <c r="J1073" s="14" t="s">
        <v>72</v>
      </c>
      <c r="K1073" s="14" t="s">
        <v>72</v>
      </c>
      <c r="L1073" s="14" t="s">
        <v>72</v>
      </c>
      <c r="M1073" s="14" t="s">
        <v>72</v>
      </c>
      <c r="N1073" s="14" t="s">
        <v>72</v>
      </c>
      <c r="O1073" s="14" t="s">
        <v>72</v>
      </c>
      <c r="P1073" s="14" t="s">
        <v>72</v>
      </c>
      <c r="Q1073" s="14" t="s">
        <v>72</v>
      </c>
      <c r="R1073" s="14" t="s">
        <v>72</v>
      </c>
      <c r="S1073" s="14" t="s">
        <v>72</v>
      </c>
      <c r="T1073" s="14" t="s">
        <v>72</v>
      </c>
      <c r="U1073" s="14" t="s">
        <v>72</v>
      </c>
      <c r="V1073" s="14" t="s">
        <v>72</v>
      </c>
      <c r="W1073" s="14" t="s">
        <v>72</v>
      </c>
      <c r="X1073" s="14" t="s">
        <v>72</v>
      </c>
      <c r="Y1073" s="14" t="s">
        <v>72</v>
      </c>
      <c r="Z1073" s="14" t="s">
        <v>72</v>
      </c>
      <c r="AA1073" s="14" t="s">
        <v>72</v>
      </c>
      <c r="AB1073" s="14" t="s">
        <v>72</v>
      </c>
      <c r="AC1073" s="14" t="s">
        <v>72</v>
      </c>
      <c r="AD1073" s="14" t="s">
        <v>72</v>
      </c>
      <c r="AE1073" s="14" t="s">
        <v>72</v>
      </c>
      <c r="AF1073" s="14" t="s">
        <v>72</v>
      </c>
      <c r="AG1073" s="14" t="s">
        <v>72</v>
      </c>
      <c r="AH1073" s="14" t="s">
        <v>72</v>
      </c>
    </row>
    <row r="1074" spans="1:34" ht="14.5" x14ac:dyDescent="0.35">
      <c r="A1074" s="14" t="s">
        <v>163</v>
      </c>
      <c r="B1074" s="14" t="s">
        <v>86</v>
      </c>
      <c r="C1074" s="19">
        <f t="shared" si="16"/>
        <v>0</v>
      </c>
      <c r="D1074" s="17" t="s">
        <v>72</v>
      </c>
      <c r="E1074" s="14" t="s">
        <v>72</v>
      </c>
      <c r="F1074" s="14" t="s">
        <v>72</v>
      </c>
      <c r="G1074" s="14" t="s">
        <v>72</v>
      </c>
      <c r="H1074" s="14" t="s">
        <v>72</v>
      </c>
      <c r="I1074" s="14" t="s">
        <v>72</v>
      </c>
      <c r="J1074" s="14" t="s">
        <v>72</v>
      </c>
      <c r="K1074" s="14" t="s">
        <v>72</v>
      </c>
      <c r="L1074" s="14" t="s">
        <v>72</v>
      </c>
      <c r="M1074" s="14" t="s">
        <v>72</v>
      </c>
      <c r="N1074" s="14" t="s">
        <v>72</v>
      </c>
      <c r="O1074" s="14" t="s">
        <v>72</v>
      </c>
      <c r="P1074" s="14" t="s">
        <v>72</v>
      </c>
      <c r="Q1074" s="14" t="s">
        <v>72</v>
      </c>
      <c r="R1074" s="14" t="s">
        <v>72</v>
      </c>
      <c r="S1074" s="14" t="s">
        <v>72</v>
      </c>
      <c r="T1074" s="14" t="s">
        <v>72</v>
      </c>
      <c r="U1074" s="14" t="s">
        <v>72</v>
      </c>
      <c r="V1074" s="14" t="s">
        <v>72</v>
      </c>
      <c r="W1074" s="14" t="s">
        <v>72</v>
      </c>
      <c r="X1074" s="14" t="s">
        <v>72</v>
      </c>
      <c r="Y1074" s="14" t="s">
        <v>72</v>
      </c>
      <c r="Z1074" s="14" t="s">
        <v>72</v>
      </c>
      <c r="AA1074" s="14" t="s">
        <v>72</v>
      </c>
      <c r="AB1074" s="14" t="s">
        <v>72</v>
      </c>
      <c r="AC1074" s="14" t="s">
        <v>72</v>
      </c>
      <c r="AD1074" s="14" t="s">
        <v>72</v>
      </c>
      <c r="AE1074" s="14" t="s">
        <v>72</v>
      </c>
      <c r="AF1074" s="14" t="s">
        <v>72</v>
      </c>
      <c r="AG1074" s="14" t="s">
        <v>72</v>
      </c>
      <c r="AH1074" s="14" t="s">
        <v>72</v>
      </c>
    </row>
    <row r="1075" spans="1:34" ht="14.5" x14ac:dyDescent="0.35">
      <c r="A1075" s="14" t="s">
        <v>163</v>
      </c>
      <c r="B1075" s="14" t="s">
        <v>87</v>
      </c>
      <c r="C1075" s="19">
        <f t="shared" si="16"/>
        <v>21047159.75</v>
      </c>
      <c r="D1075" s="17">
        <v>21819452</v>
      </c>
      <c r="E1075" s="14">
        <v>21559255</v>
      </c>
      <c r="F1075" s="14">
        <v>20669506</v>
      </c>
      <c r="G1075" s="14">
        <v>20140426</v>
      </c>
      <c r="H1075" s="14">
        <v>18520188</v>
      </c>
      <c r="I1075" s="14">
        <v>18128948</v>
      </c>
      <c r="J1075" s="14">
        <v>18239732</v>
      </c>
      <c r="K1075" s="14">
        <v>16032967</v>
      </c>
      <c r="L1075" s="14">
        <v>14716956</v>
      </c>
      <c r="M1075" s="14">
        <v>13737016</v>
      </c>
      <c r="N1075" s="14">
        <v>12956263</v>
      </c>
      <c r="O1075" s="14">
        <v>12648580</v>
      </c>
      <c r="P1075" s="14">
        <v>12416074</v>
      </c>
      <c r="Q1075" s="14">
        <v>11905695</v>
      </c>
      <c r="R1075" s="14">
        <v>11245238</v>
      </c>
      <c r="S1075" s="14">
        <v>10839990</v>
      </c>
      <c r="T1075" s="14">
        <v>10516400</v>
      </c>
      <c r="U1075" s="14">
        <v>10461108</v>
      </c>
      <c r="V1075" s="14">
        <v>10219353</v>
      </c>
      <c r="W1075" s="14">
        <v>9809757</v>
      </c>
      <c r="X1075" s="14">
        <v>9413409</v>
      </c>
      <c r="Y1075" s="14">
        <v>9112193</v>
      </c>
      <c r="Z1075" s="14">
        <v>8220384</v>
      </c>
      <c r="AA1075" s="14">
        <v>8282435</v>
      </c>
      <c r="AB1075" s="14">
        <v>8314159</v>
      </c>
      <c r="AC1075" s="14">
        <v>7882636</v>
      </c>
      <c r="AD1075" s="14">
        <v>7680764</v>
      </c>
      <c r="AE1075" s="14">
        <v>7431958</v>
      </c>
      <c r="AF1075" s="14">
        <v>7128380</v>
      </c>
      <c r="AG1075" s="14">
        <v>7255201</v>
      </c>
      <c r="AH1075" s="14">
        <v>7013850</v>
      </c>
    </row>
    <row r="1076" spans="1:34" ht="14.5" x14ac:dyDescent="0.35">
      <c r="A1076" s="14" t="s">
        <v>163</v>
      </c>
      <c r="B1076" s="14" t="s">
        <v>88</v>
      </c>
      <c r="C1076" s="19">
        <f t="shared" si="16"/>
        <v>0</v>
      </c>
      <c r="D1076" s="17">
        <v>0</v>
      </c>
      <c r="E1076" s="14">
        <v>0</v>
      </c>
      <c r="F1076" s="14">
        <v>0</v>
      </c>
      <c r="G1076" s="14">
        <v>0</v>
      </c>
      <c r="H1076" s="14">
        <v>0</v>
      </c>
      <c r="I1076" s="14">
        <v>0</v>
      </c>
      <c r="J1076" s="14">
        <v>0</v>
      </c>
      <c r="K1076" s="14">
        <v>0</v>
      </c>
      <c r="L1076" s="14">
        <v>0</v>
      </c>
      <c r="M1076" s="14">
        <v>0</v>
      </c>
      <c r="N1076" s="14">
        <v>0</v>
      </c>
      <c r="O1076" s="14">
        <v>0</v>
      </c>
      <c r="P1076" s="14">
        <v>0</v>
      </c>
      <c r="Q1076" s="14">
        <v>0</v>
      </c>
      <c r="R1076" s="14">
        <v>0</v>
      </c>
      <c r="S1076" s="14">
        <v>0</v>
      </c>
      <c r="T1076" s="14">
        <v>0</v>
      </c>
      <c r="U1076" s="14">
        <v>0</v>
      </c>
      <c r="V1076" s="14">
        <v>0</v>
      </c>
      <c r="W1076" s="14">
        <v>0</v>
      </c>
      <c r="X1076" s="14">
        <v>0</v>
      </c>
      <c r="Y1076" s="14">
        <v>0</v>
      </c>
      <c r="Z1076" s="14">
        <v>0</v>
      </c>
      <c r="AA1076" s="14">
        <v>0</v>
      </c>
      <c r="AB1076" s="14">
        <v>0</v>
      </c>
      <c r="AC1076" s="14">
        <v>0</v>
      </c>
      <c r="AD1076" s="14">
        <v>0</v>
      </c>
      <c r="AE1076" s="14">
        <v>0</v>
      </c>
      <c r="AF1076" s="14">
        <v>0</v>
      </c>
      <c r="AG1076" s="14">
        <v>0</v>
      </c>
      <c r="AH1076" s="14">
        <v>0</v>
      </c>
    </row>
    <row r="1077" spans="1:34" ht="14.5" x14ac:dyDescent="0.35">
      <c r="A1077" s="14" t="s">
        <v>163</v>
      </c>
      <c r="B1077" s="14" t="s">
        <v>89</v>
      </c>
      <c r="C1077" s="19">
        <f t="shared" si="16"/>
        <v>0</v>
      </c>
      <c r="D1077" s="17">
        <v>0</v>
      </c>
      <c r="E1077" s="14">
        <v>0</v>
      </c>
      <c r="F1077" s="14">
        <v>0</v>
      </c>
      <c r="G1077" s="14">
        <v>0</v>
      </c>
      <c r="H1077" s="14">
        <v>0</v>
      </c>
      <c r="I1077" s="14">
        <v>0</v>
      </c>
      <c r="J1077" s="14">
        <v>0</v>
      </c>
      <c r="K1077" s="14">
        <v>0</v>
      </c>
      <c r="L1077" s="14">
        <v>0</v>
      </c>
      <c r="M1077" s="14">
        <v>0</v>
      </c>
      <c r="N1077" s="14">
        <v>0</v>
      </c>
      <c r="O1077" s="14">
        <v>0</v>
      </c>
      <c r="P1077" s="14">
        <v>0</v>
      </c>
      <c r="Q1077" s="14">
        <v>0</v>
      </c>
      <c r="R1077" s="14">
        <v>0</v>
      </c>
      <c r="S1077" s="14">
        <v>0</v>
      </c>
      <c r="T1077" s="14">
        <v>0</v>
      </c>
      <c r="U1077" s="14">
        <v>0</v>
      </c>
      <c r="V1077" s="14">
        <v>0</v>
      </c>
      <c r="W1077" s="14">
        <v>0</v>
      </c>
      <c r="X1077" s="14">
        <v>0</v>
      </c>
      <c r="Y1077" s="14">
        <v>0</v>
      </c>
      <c r="Z1077" s="14">
        <v>0</v>
      </c>
      <c r="AA1077" s="14">
        <v>0</v>
      </c>
      <c r="AB1077" s="14">
        <v>0</v>
      </c>
      <c r="AC1077" s="14">
        <v>0</v>
      </c>
      <c r="AD1077" s="14">
        <v>0</v>
      </c>
      <c r="AE1077" s="14">
        <v>0</v>
      </c>
      <c r="AF1077" s="14">
        <v>0</v>
      </c>
      <c r="AG1077" s="14">
        <v>0</v>
      </c>
      <c r="AH1077" s="14">
        <v>0</v>
      </c>
    </row>
    <row r="1078" spans="1:34" ht="14.5" x14ac:dyDescent="0.35">
      <c r="A1078" s="14" t="s">
        <v>163</v>
      </c>
      <c r="B1078" s="14" t="s">
        <v>90</v>
      </c>
      <c r="C1078" s="19">
        <f t="shared" si="16"/>
        <v>21047159.75</v>
      </c>
      <c r="D1078" s="17">
        <v>21819452</v>
      </c>
      <c r="E1078" s="14">
        <v>21559255</v>
      </c>
      <c r="F1078" s="14">
        <v>20669506</v>
      </c>
      <c r="G1078" s="14">
        <v>20140426</v>
      </c>
      <c r="H1078" s="14">
        <v>18520188</v>
      </c>
      <c r="I1078" s="14">
        <v>18128948</v>
      </c>
      <c r="J1078" s="14">
        <v>18239732</v>
      </c>
      <c r="K1078" s="14">
        <v>16032967</v>
      </c>
      <c r="L1078" s="14">
        <v>14716956</v>
      </c>
      <c r="M1078" s="14">
        <v>13737016</v>
      </c>
      <c r="N1078" s="14">
        <v>12956263</v>
      </c>
      <c r="O1078" s="14">
        <v>12648580</v>
      </c>
      <c r="P1078" s="14">
        <v>12416074</v>
      </c>
      <c r="Q1078" s="14">
        <v>11905695</v>
      </c>
      <c r="R1078" s="14">
        <v>11245238</v>
      </c>
      <c r="S1078" s="14">
        <v>10839990</v>
      </c>
      <c r="T1078" s="14">
        <v>10516400</v>
      </c>
      <c r="U1078" s="14">
        <v>10461108</v>
      </c>
      <c r="V1078" s="14">
        <v>10219353</v>
      </c>
      <c r="W1078" s="14">
        <v>9809757</v>
      </c>
      <c r="X1078" s="14">
        <v>9413409</v>
      </c>
      <c r="Y1078" s="14">
        <v>9112193</v>
      </c>
      <c r="Z1078" s="14">
        <v>8220384</v>
      </c>
      <c r="AA1078" s="14">
        <v>8282435</v>
      </c>
      <c r="AB1078" s="14">
        <v>8314159</v>
      </c>
      <c r="AC1078" s="14">
        <v>7882636</v>
      </c>
      <c r="AD1078" s="14">
        <v>7680764</v>
      </c>
      <c r="AE1078" s="14">
        <v>7431958</v>
      </c>
      <c r="AF1078" s="14">
        <v>7128380</v>
      </c>
      <c r="AG1078" s="14">
        <v>7255201</v>
      </c>
      <c r="AH1078" s="14">
        <v>7013850</v>
      </c>
    </row>
    <row r="1079" spans="1:34" ht="14.5" x14ac:dyDescent="0.35">
      <c r="A1079" s="14" t="s">
        <v>163</v>
      </c>
      <c r="B1079" s="14" t="s">
        <v>91</v>
      </c>
      <c r="C1079" s="19">
        <f t="shared" si="16"/>
        <v>181355</v>
      </c>
      <c r="D1079" s="17">
        <v>165889</v>
      </c>
      <c r="E1079" s="14">
        <v>202827</v>
      </c>
      <c r="F1079" s="14">
        <v>182019</v>
      </c>
      <c r="G1079" s="14">
        <v>174685</v>
      </c>
      <c r="H1079" s="14">
        <v>191784</v>
      </c>
      <c r="I1079" s="14">
        <v>183842</v>
      </c>
      <c r="J1079" s="14">
        <v>170528</v>
      </c>
      <c r="K1079" s="14">
        <v>181386</v>
      </c>
      <c r="L1079" s="14">
        <v>166297</v>
      </c>
      <c r="M1079" s="14">
        <v>181394</v>
      </c>
      <c r="N1079" s="14">
        <v>192272</v>
      </c>
      <c r="O1079" s="14">
        <v>208738</v>
      </c>
      <c r="P1079" s="14">
        <v>207865</v>
      </c>
      <c r="Q1079" s="14">
        <v>213650</v>
      </c>
      <c r="R1079" s="14">
        <v>195339</v>
      </c>
      <c r="S1079" s="14">
        <v>211673</v>
      </c>
      <c r="T1079" s="14">
        <v>166732</v>
      </c>
      <c r="U1079" s="14">
        <v>166558</v>
      </c>
      <c r="V1079" s="14">
        <v>164470</v>
      </c>
      <c r="W1079" s="14">
        <v>160971</v>
      </c>
      <c r="X1079" s="14">
        <v>187697</v>
      </c>
      <c r="Y1079" s="14">
        <v>157573</v>
      </c>
      <c r="Z1079" s="14">
        <v>152974</v>
      </c>
      <c r="AA1079" s="14">
        <v>132838</v>
      </c>
      <c r="AB1079" s="14">
        <v>138778</v>
      </c>
      <c r="AC1079" s="14">
        <v>161975</v>
      </c>
      <c r="AD1079" s="14">
        <v>145035</v>
      </c>
      <c r="AE1079" s="14">
        <v>150685</v>
      </c>
      <c r="AF1079" s="14">
        <v>159909</v>
      </c>
      <c r="AG1079" s="14">
        <v>133953</v>
      </c>
      <c r="AH1079" s="14">
        <v>154106</v>
      </c>
    </row>
    <row r="1080" spans="1:34" ht="14.5" x14ac:dyDescent="0.35">
      <c r="A1080" s="14" t="s">
        <v>163</v>
      </c>
      <c r="B1080" s="14" t="s">
        <v>92</v>
      </c>
      <c r="C1080" s="19">
        <f t="shared" si="16"/>
        <v>395923.75</v>
      </c>
      <c r="D1080" s="17">
        <v>458829</v>
      </c>
      <c r="E1080" s="14">
        <v>950567</v>
      </c>
      <c r="F1080" s="14">
        <v>149736</v>
      </c>
      <c r="G1080" s="14">
        <v>24563</v>
      </c>
      <c r="H1080" s="14">
        <v>9864</v>
      </c>
      <c r="I1080" s="14">
        <v>35718</v>
      </c>
      <c r="J1080" s="14">
        <v>157814</v>
      </c>
      <c r="K1080" s="14">
        <v>127490</v>
      </c>
      <c r="L1080" s="14">
        <v>216715</v>
      </c>
      <c r="M1080" s="14">
        <v>380781</v>
      </c>
      <c r="N1080" s="14">
        <v>477869</v>
      </c>
      <c r="O1080" s="14">
        <v>609514</v>
      </c>
      <c r="P1080" s="14">
        <v>605996</v>
      </c>
      <c r="Q1080" s="14">
        <v>327772</v>
      </c>
      <c r="R1080" s="14">
        <v>1251350</v>
      </c>
      <c r="S1080" s="14">
        <v>459499</v>
      </c>
      <c r="T1080" s="14">
        <v>1408681</v>
      </c>
      <c r="U1080" s="14">
        <v>1664421</v>
      </c>
      <c r="V1080" s="14">
        <v>1238190</v>
      </c>
      <c r="W1080" s="14">
        <v>940294</v>
      </c>
      <c r="X1080" s="14">
        <v>789690</v>
      </c>
      <c r="Y1080" s="14">
        <v>341256</v>
      </c>
      <c r="Z1080" s="14">
        <v>424064</v>
      </c>
      <c r="AA1080" s="14">
        <v>152158</v>
      </c>
      <c r="AB1080" s="14">
        <v>59628</v>
      </c>
      <c r="AC1080" s="14">
        <v>54371</v>
      </c>
      <c r="AD1080" s="14">
        <v>123948</v>
      </c>
      <c r="AE1080" s="14">
        <v>232400</v>
      </c>
      <c r="AF1080" s="14">
        <v>7275</v>
      </c>
      <c r="AG1080" s="14">
        <v>90457</v>
      </c>
      <c r="AH1080" s="14">
        <v>229869</v>
      </c>
    </row>
    <row r="1081" spans="1:34" ht="14.5" x14ac:dyDescent="0.35">
      <c r="A1081" s="14" t="s">
        <v>163</v>
      </c>
      <c r="B1081" s="14" t="s">
        <v>93</v>
      </c>
      <c r="C1081" s="19">
        <f t="shared" si="16"/>
        <v>1136484.5</v>
      </c>
      <c r="D1081" s="17">
        <v>1215218</v>
      </c>
      <c r="E1081" s="14">
        <v>1169027</v>
      </c>
      <c r="F1081" s="14">
        <v>1066085</v>
      </c>
      <c r="G1081" s="14">
        <v>1095608</v>
      </c>
      <c r="H1081" s="14">
        <v>966589</v>
      </c>
      <c r="I1081" s="14">
        <v>904153</v>
      </c>
      <c r="J1081" s="14">
        <v>949742</v>
      </c>
      <c r="K1081" s="14">
        <v>861285</v>
      </c>
      <c r="L1081" s="14">
        <v>796981</v>
      </c>
      <c r="M1081" s="14">
        <v>848860</v>
      </c>
      <c r="N1081" s="14">
        <v>800409</v>
      </c>
      <c r="O1081" s="14">
        <v>805176</v>
      </c>
      <c r="P1081" s="14">
        <v>790910</v>
      </c>
      <c r="Q1081" s="14">
        <v>753541</v>
      </c>
      <c r="R1081" s="14">
        <v>729129</v>
      </c>
      <c r="S1081" s="14">
        <v>724499</v>
      </c>
      <c r="T1081" s="14">
        <v>770600</v>
      </c>
      <c r="U1081" s="14">
        <v>768140</v>
      </c>
      <c r="V1081" s="14">
        <v>766550</v>
      </c>
      <c r="W1081" s="14">
        <v>767157</v>
      </c>
      <c r="X1081" s="14">
        <v>732206</v>
      </c>
      <c r="Y1081" s="14">
        <v>714871</v>
      </c>
      <c r="Z1081" s="14">
        <v>584532</v>
      </c>
      <c r="AA1081" s="14">
        <v>624471</v>
      </c>
      <c r="AB1081" s="14">
        <v>645359</v>
      </c>
      <c r="AC1081" s="14">
        <v>601644</v>
      </c>
      <c r="AD1081" s="14">
        <v>583479</v>
      </c>
      <c r="AE1081" s="14">
        <v>594807</v>
      </c>
      <c r="AF1081" s="14">
        <v>563525</v>
      </c>
      <c r="AG1081" s="14">
        <v>557089</v>
      </c>
      <c r="AH1081" s="14">
        <v>532497</v>
      </c>
    </row>
    <row r="1082" spans="1:34" ht="14.5" x14ac:dyDescent="0.35">
      <c r="A1082" s="14" t="s">
        <v>163</v>
      </c>
      <c r="B1082" s="14" t="s">
        <v>94</v>
      </c>
      <c r="C1082" s="19">
        <f t="shared" si="16"/>
        <v>57879.5</v>
      </c>
      <c r="D1082" s="17">
        <v>-48896</v>
      </c>
      <c r="E1082" s="14">
        <v>32856</v>
      </c>
      <c r="F1082" s="14">
        <v>113567</v>
      </c>
      <c r="G1082" s="14">
        <v>133991</v>
      </c>
      <c r="H1082" s="14">
        <v>225363</v>
      </c>
      <c r="I1082" s="14">
        <v>277383</v>
      </c>
      <c r="J1082" s="14">
        <v>236038</v>
      </c>
      <c r="K1082" s="14">
        <v>241862</v>
      </c>
      <c r="L1082" s="14">
        <v>251665</v>
      </c>
      <c r="M1082" s="14">
        <v>87025</v>
      </c>
      <c r="N1082" s="14">
        <v>113688</v>
      </c>
      <c r="O1082" s="14">
        <v>114020</v>
      </c>
      <c r="P1082" s="14">
        <v>162145</v>
      </c>
      <c r="Q1082" s="14">
        <v>189749</v>
      </c>
      <c r="R1082" s="14">
        <v>0</v>
      </c>
      <c r="S1082" s="14">
        <v>0</v>
      </c>
      <c r="T1082" s="14">
        <v>0</v>
      </c>
      <c r="U1082" s="14">
        <v>0</v>
      </c>
      <c r="V1082" s="14">
        <v>0</v>
      </c>
      <c r="W1082" s="14">
        <v>0</v>
      </c>
      <c r="X1082" s="14">
        <v>0</v>
      </c>
      <c r="Y1082" s="14">
        <v>0</v>
      </c>
      <c r="Z1082" s="14">
        <v>0</v>
      </c>
      <c r="AA1082" s="14">
        <v>0</v>
      </c>
      <c r="AB1082" s="14">
        <v>0</v>
      </c>
      <c r="AC1082" s="14">
        <v>0</v>
      </c>
      <c r="AD1082" s="14">
        <v>0</v>
      </c>
      <c r="AE1082" s="14">
        <v>0</v>
      </c>
      <c r="AF1082" s="14">
        <v>0</v>
      </c>
      <c r="AG1082" s="14">
        <v>0</v>
      </c>
      <c r="AH1082" s="14">
        <v>0</v>
      </c>
    </row>
    <row r="1083" spans="1:34" ht="14.5" x14ac:dyDescent="0.35">
      <c r="A1083" s="14" t="s">
        <v>163</v>
      </c>
      <c r="B1083" s="14" t="s">
        <v>95</v>
      </c>
      <c r="C1083" s="19">
        <f t="shared" si="16"/>
        <v>22309285.75</v>
      </c>
      <c r="D1083" s="17">
        <v>27000464</v>
      </c>
      <c r="E1083" s="14">
        <v>18543161</v>
      </c>
      <c r="F1083" s="14">
        <v>21598061</v>
      </c>
      <c r="G1083" s="14">
        <v>22095457</v>
      </c>
      <c r="H1083" s="14">
        <v>20018528</v>
      </c>
      <c r="I1083" s="14">
        <v>19644207</v>
      </c>
      <c r="J1083" s="14">
        <v>18577332</v>
      </c>
      <c r="K1083" s="14">
        <v>19537633</v>
      </c>
      <c r="L1083" s="14">
        <v>21534011</v>
      </c>
      <c r="M1083" s="14">
        <v>21517279</v>
      </c>
      <c r="N1083" s="14">
        <v>21796539</v>
      </c>
      <c r="O1083" s="14">
        <v>21159930</v>
      </c>
      <c r="P1083" s="14">
        <v>19965252</v>
      </c>
      <c r="Q1083" s="14">
        <v>19490976</v>
      </c>
      <c r="R1083" s="14">
        <v>19125175</v>
      </c>
      <c r="S1083" s="14">
        <v>21553211</v>
      </c>
      <c r="T1083" s="14">
        <v>18233916</v>
      </c>
      <c r="U1083" s="14">
        <v>19261086</v>
      </c>
      <c r="V1083" s="14">
        <v>20106566</v>
      </c>
      <c r="W1083" s="14">
        <v>20045339</v>
      </c>
      <c r="X1083" s="14">
        <v>21404253</v>
      </c>
      <c r="Y1083" s="14">
        <v>21011911</v>
      </c>
      <c r="Z1083" s="14">
        <v>21289803</v>
      </c>
      <c r="AA1083" s="14">
        <v>20688015</v>
      </c>
      <c r="AB1083" s="14">
        <v>22436977</v>
      </c>
      <c r="AC1083" s="14">
        <v>20862305</v>
      </c>
      <c r="AD1083" s="14">
        <v>21512860</v>
      </c>
      <c r="AE1083" s="14">
        <v>21357376</v>
      </c>
      <c r="AF1083" s="14">
        <v>21420031</v>
      </c>
      <c r="AG1083" s="14">
        <v>19716068</v>
      </c>
      <c r="AH1083" s="14">
        <v>19156014</v>
      </c>
    </row>
    <row r="1084" spans="1:34" ht="14.5" x14ac:dyDescent="0.35">
      <c r="A1084" s="14" t="s">
        <v>163</v>
      </c>
      <c r="B1084" s="20" t="s">
        <v>96</v>
      </c>
      <c r="C1084" s="19">
        <f t="shared" si="16"/>
        <v>45128088</v>
      </c>
      <c r="D1084" s="17">
        <v>50610956</v>
      </c>
      <c r="E1084" s="14">
        <v>42457693</v>
      </c>
      <c r="F1084" s="14">
        <v>43778973</v>
      </c>
      <c r="G1084" s="14">
        <v>43664730</v>
      </c>
      <c r="H1084" s="14">
        <v>39932316</v>
      </c>
      <c r="I1084" s="14">
        <v>39174250</v>
      </c>
      <c r="J1084" s="14">
        <v>38331186</v>
      </c>
      <c r="K1084" s="14">
        <v>36982623</v>
      </c>
      <c r="L1084" s="14">
        <v>37682626</v>
      </c>
      <c r="M1084" s="14">
        <v>36752355</v>
      </c>
      <c r="N1084" s="14">
        <v>36337040</v>
      </c>
      <c r="O1084" s="14">
        <v>35545958</v>
      </c>
      <c r="P1084" s="14">
        <v>34148242</v>
      </c>
      <c r="Q1084" s="14">
        <v>32881382</v>
      </c>
      <c r="R1084" s="14">
        <v>32888868</v>
      </c>
      <c r="S1084" s="14">
        <v>34094497</v>
      </c>
      <c r="T1084" s="14">
        <v>31449092</v>
      </c>
      <c r="U1084" s="14">
        <v>32572957</v>
      </c>
      <c r="V1084" s="14">
        <v>32719850</v>
      </c>
      <c r="W1084" s="14">
        <v>31842245</v>
      </c>
      <c r="X1084" s="14">
        <v>32747551</v>
      </c>
      <c r="Y1084" s="14">
        <v>31598555</v>
      </c>
      <c r="Z1084" s="14">
        <v>30895741</v>
      </c>
      <c r="AA1084" s="14">
        <v>30123067</v>
      </c>
      <c r="AB1084" s="14">
        <v>31835721</v>
      </c>
      <c r="AC1084" s="14">
        <v>29789637</v>
      </c>
      <c r="AD1084" s="14">
        <v>30251272</v>
      </c>
      <c r="AE1084" s="14">
        <v>29963199</v>
      </c>
      <c r="AF1084" s="14">
        <v>29449059</v>
      </c>
      <c r="AG1084" s="14">
        <v>27932692</v>
      </c>
      <c r="AH1084" s="14">
        <v>27243431</v>
      </c>
    </row>
    <row r="1085" spans="1:34" ht="14.5" x14ac:dyDescent="0.35">
      <c r="A1085" s="14" t="s">
        <v>163</v>
      </c>
      <c r="B1085" s="14" t="s">
        <v>97</v>
      </c>
      <c r="C1085" s="19">
        <f t="shared" si="16"/>
        <v>22309285.75</v>
      </c>
      <c r="D1085" s="17">
        <v>27000464</v>
      </c>
      <c r="E1085" s="14">
        <v>18543161</v>
      </c>
      <c r="F1085" s="14">
        <v>21598061</v>
      </c>
      <c r="G1085" s="14">
        <v>22095457</v>
      </c>
      <c r="H1085" s="14">
        <v>20018528</v>
      </c>
      <c r="I1085" s="14">
        <v>19644207</v>
      </c>
      <c r="J1085" s="14">
        <v>18577332</v>
      </c>
      <c r="K1085" s="14">
        <v>19537633</v>
      </c>
      <c r="L1085" s="14">
        <v>21534011</v>
      </c>
      <c r="M1085" s="14">
        <v>21517279</v>
      </c>
      <c r="N1085" s="14">
        <v>21796539</v>
      </c>
      <c r="O1085" s="14">
        <v>21159930</v>
      </c>
      <c r="P1085" s="14">
        <v>19965252</v>
      </c>
      <c r="Q1085" s="14">
        <v>19490976</v>
      </c>
      <c r="R1085" s="14">
        <v>19125175</v>
      </c>
      <c r="S1085" s="14">
        <v>21553211</v>
      </c>
      <c r="T1085" s="14">
        <v>18233916</v>
      </c>
      <c r="U1085" s="14">
        <v>19261086</v>
      </c>
      <c r="V1085" s="14">
        <v>20106566</v>
      </c>
      <c r="W1085" s="14">
        <v>20045339</v>
      </c>
      <c r="X1085" s="14">
        <v>21404253</v>
      </c>
      <c r="Y1085" s="14">
        <v>21011911</v>
      </c>
      <c r="Z1085" s="14">
        <v>21289803</v>
      </c>
      <c r="AA1085" s="14">
        <v>20688015</v>
      </c>
      <c r="AB1085" s="14">
        <v>22436977</v>
      </c>
      <c r="AC1085" s="14">
        <v>20862305</v>
      </c>
      <c r="AD1085" s="14">
        <v>21512860</v>
      </c>
      <c r="AE1085" s="14">
        <v>21357376</v>
      </c>
      <c r="AF1085" s="14">
        <v>21420031</v>
      </c>
      <c r="AG1085" s="14">
        <v>19716068</v>
      </c>
      <c r="AH1085" s="14">
        <v>19156014</v>
      </c>
    </row>
    <row r="1086" spans="1:34" ht="14.5" x14ac:dyDescent="0.35">
      <c r="A1086" s="14" t="s">
        <v>163</v>
      </c>
      <c r="B1086" s="14" t="s">
        <v>98</v>
      </c>
      <c r="C1086" s="19">
        <f t="shared" si="16"/>
        <v>1.9775</v>
      </c>
      <c r="D1086" s="17">
        <v>2.14</v>
      </c>
      <c r="E1086" s="14">
        <v>1.78</v>
      </c>
      <c r="F1086" s="14">
        <v>1.97</v>
      </c>
      <c r="G1086" s="14">
        <v>2.02</v>
      </c>
      <c r="H1086" s="14">
        <v>2.0099999999999998</v>
      </c>
      <c r="I1086" s="14">
        <v>2.0099999999999998</v>
      </c>
      <c r="J1086" s="14">
        <v>1.94</v>
      </c>
      <c r="K1086" s="14">
        <v>2.12</v>
      </c>
      <c r="L1086" s="14">
        <v>2.33</v>
      </c>
      <c r="M1086" s="14">
        <v>2.41</v>
      </c>
      <c r="N1086" s="14">
        <v>2.5</v>
      </c>
      <c r="O1086" s="14">
        <v>2.4700000000000002</v>
      </c>
      <c r="P1086" s="14">
        <v>2.41</v>
      </c>
      <c r="Q1086" s="14">
        <v>2.46</v>
      </c>
      <c r="R1086" s="14">
        <v>2.39</v>
      </c>
      <c r="S1086" s="14">
        <v>2.72</v>
      </c>
      <c r="T1086" s="14">
        <v>2.38</v>
      </c>
      <c r="U1086" s="14">
        <v>2.4500000000000002</v>
      </c>
      <c r="V1086" s="14">
        <v>2.59</v>
      </c>
      <c r="W1086" s="14">
        <v>2.7</v>
      </c>
      <c r="X1086" s="14">
        <v>2.89</v>
      </c>
      <c r="Y1086" s="14">
        <v>2.98</v>
      </c>
      <c r="Z1086" s="14">
        <v>3.22</v>
      </c>
      <c r="AA1086" s="14">
        <v>3.19</v>
      </c>
      <c r="AB1086" s="14">
        <v>3.39</v>
      </c>
      <c r="AC1086" s="14">
        <v>3.34</v>
      </c>
      <c r="AD1086" s="14">
        <v>3.46</v>
      </c>
      <c r="AE1086" s="14">
        <v>3.48</v>
      </c>
      <c r="AF1086" s="14">
        <v>3.67</v>
      </c>
      <c r="AG1086" s="14">
        <v>3.4</v>
      </c>
      <c r="AH1086" s="14">
        <v>3.37</v>
      </c>
    </row>
    <row r="1087" spans="1:34" ht="14.5" x14ac:dyDescent="0.35">
      <c r="A1087" s="14" t="s">
        <v>163</v>
      </c>
      <c r="B1087" s="14" t="s">
        <v>99</v>
      </c>
      <c r="C1087" s="19">
        <f t="shared" si="16"/>
        <v>0</v>
      </c>
    </row>
    <row r="1088" spans="1:34" ht="14.5" x14ac:dyDescent="0.35">
      <c r="A1088" s="14" t="s">
        <v>163</v>
      </c>
      <c r="B1088" s="14" t="s">
        <v>35</v>
      </c>
      <c r="C1088" s="19">
        <f t="shared" si="16"/>
        <v>0</v>
      </c>
      <c r="D1088" s="17" t="s">
        <v>100</v>
      </c>
      <c r="E1088" s="14" t="s">
        <v>101</v>
      </c>
      <c r="F1088" s="14" t="s">
        <v>102</v>
      </c>
      <c r="G1088" s="14" t="s">
        <v>103</v>
      </c>
      <c r="H1088" s="14" t="s">
        <v>104</v>
      </c>
      <c r="I1088" s="14" t="s">
        <v>105</v>
      </c>
      <c r="J1088" s="14" t="s">
        <v>106</v>
      </c>
      <c r="K1088" s="14" t="s">
        <v>107</v>
      </c>
      <c r="L1088" s="14" t="s">
        <v>108</v>
      </c>
      <c r="M1088" s="14" t="s">
        <v>109</v>
      </c>
      <c r="N1088" s="14" t="s">
        <v>110</v>
      </c>
      <c r="O1088" s="14" t="s">
        <v>111</v>
      </c>
      <c r="P1088" s="14" t="s">
        <v>112</v>
      </c>
      <c r="Q1088" s="14" t="s">
        <v>113</v>
      </c>
      <c r="R1088" s="14" t="s">
        <v>114</v>
      </c>
      <c r="S1088" s="14" t="s">
        <v>115</v>
      </c>
      <c r="T1088" s="14" t="s">
        <v>116</v>
      </c>
      <c r="U1088" s="14" t="s">
        <v>117</v>
      </c>
      <c r="V1088" s="14" t="s">
        <v>118</v>
      </c>
      <c r="W1088" s="14" t="s">
        <v>119</v>
      </c>
      <c r="X1088" s="14" t="s">
        <v>120</v>
      </c>
      <c r="Y1088" s="14" t="s">
        <v>121</v>
      </c>
      <c r="Z1088" s="14" t="s">
        <v>122</v>
      </c>
      <c r="AA1088" s="14" t="s">
        <v>123</v>
      </c>
      <c r="AB1088" s="14" t="s">
        <v>124</v>
      </c>
      <c r="AC1088" s="14" t="s">
        <v>125</v>
      </c>
      <c r="AD1088" s="14" t="s">
        <v>126</v>
      </c>
      <c r="AE1088" s="14" t="s">
        <v>127</v>
      </c>
      <c r="AF1088" s="14" t="s">
        <v>128</v>
      </c>
      <c r="AG1088" s="14" t="s">
        <v>129</v>
      </c>
      <c r="AH1088" s="14" t="s">
        <v>130</v>
      </c>
    </row>
    <row r="1089" spans="1:34" ht="14.5" x14ac:dyDescent="0.35">
      <c r="B1089" s="14" t="s">
        <v>164</v>
      </c>
      <c r="C1089" s="19">
        <f t="shared" si="16"/>
        <v>0</v>
      </c>
    </row>
    <row r="1090" spans="1:34" ht="14.5" x14ac:dyDescent="0.35">
      <c r="A1090" s="14" t="s">
        <v>164</v>
      </c>
      <c r="B1090" s="14" t="s">
        <v>38</v>
      </c>
      <c r="C1090" s="19">
        <f t="shared" si="16"/>
        <v>0</v>
      </c>
    </row>
    <row r="1091" spans="1:34" ht="14.5" x14ac:dyDescent="0.35">
      <c r="A1091" s="14" t="s">
        <v>164</v>
      </c>
      <c r="B1091" s="14" t="s">
        <v>39</v>
      </c>
      <c r="C1091" s="19">
        <f t="shared" si="16"/>
        <v>0</v>
      </c>
      <c r="D1091" s="17" t="s">
        <v>40</v>
      </c>
      <c r="E1091" s="14" t="s">
        <v>41</v>
      </c>
      <c r="F1091" s="14" t="s">
        <v>42</v>
      </c>
      <c r="G1091" s="14" t="s">
        <v>43</v>
      </c>
      <c r="H1091" s="14" t="s">
        <v>44</v>
      </c>
      <c r="I1091" s="14" t="s">
        <v>45</v>
      </c>
      <c r="J1091" s="14" t="s">
        <v>46</v>
      </c>
      <c r="K1091" s="14" t="s">
        <v>47</v>
      </c>
      <c r="L1091" s="14" t="s">
        <v>48</v>
      </c>
      <c r="M1091" s="14" t="s">
        <v>49</v>
      </c>
      <c r="N1091" s="14" t="s">
        <v>50</v>
      </c>
      <c r="O1091" s="14" t="s">
        <v>51</v>
      </c>
      <c r="P1091" s="14" t="s">
        <v>52</v>
      </c>
      <c r="Q1091" s="14" t="s">
        <v>53</v>
      </c>
      <c r="R1091" s="14" t="s">
        <v>54</v>
      </c>
      <c r="S1091" s="14" t="s">
        <v>55</v>
      </c>
      <c r="T1091" s="14" t="s">
        <v>56</v>
      </c>
      <c r="U1091" s="14" t="s">
        <v>57</v>
      </c>
      <c r="V1091" s="14" t="s">
        <v>58</v>
      </c>
      <c r="W1091" s="14" t="s">
        <v>59</v>
      </c>
      <c r="X1091" s="14" t="s">
        <v>60</v>
      </c>
      <c r="Y1091" s="14" t="s">
        <v>61</v>
      </c>
      <c r="Z1091" s="14" t="s">
        <v>62</v>
      </c>
      <c r="AA1091" s="14" t="s">
        <v>63</v>
      </c>
      <c r="AB1091" s="14" t="s">
        <v>64</v>
      </c>
      <c r="AC1091" s="14" t="s">
        <v>65</v>
      </c>
      <c r="AD1091" s="14" t="s">
        <v>66</v>
      </c>
      <c r="AE1091" s="14" t="s">
        <v>67</v>
      </c>
      <c r="AF1091" s="14" t="s">
        <v>68</v>
      </c>
      <c r="AG1091" s="14" t="s">
        <v>69</v>
      </c>
      <c r="AH1091" s="14" t="s">
        <v>70</v>
      </c>
    </row>
    <row r="1092" spans="1:34" ht="14.5" x14ac:dyDescent="0.35">
      <c r="A1092" s="14" t="s">
        <v>164</v>
      </c>
      <c r="B1092" s="14" t="s">
        <v>71</v>
      </c>
      <c r="C1092" s="19">
        <f t="shared" si="16"/>
        <v>0</v>
      </c>
      <c r="D1092" s="17" t="s">
        <v>72</v>
      </c>
      <c r="E1092" s="14" t="s">
        <v>72</v>
      </c>
      <c r="F1092" s="14" t="s">
        <v>72</v>
      </c>
      <c r="G1092" s="14" t="s">
        <v>72</v>
      </c>
      <c r="H1092" s="14" t="s">
        <v>72</v>
      </c>
      <c r="I1092" s="14" t="s">
        <v>72</v>
      </c>
      <c r="J1092" s="14" t="s">
        <v>72</v>
      </c>
      <c r="K1092" s="14" t="s">
        <v>72</v>
      </c>
      <c r="L1092" s="14" t="s">
        <v>72</v>
      </c>
      <c r="M1092" s="14" t="s">
        <v>72</v>
      </c>
      <c r="N1092" s="14" t="s">
        <v>72</v>
      </c>
      <c r="O1092" s="14" t="s">
        <v>72</v>
      </c>
      <c r="P1092" s="14" t="s">
        <v>72</v>
      </c>
      <c r="Q1092" s="14" t="s">
        <v>72</v>
      </c>
      <c r="R1092" s="14" t="s">
        <v>72</v>
      </c>
      <c r="S1092" s="14" t="s">
        <v>72</v>
      </c>
      <c r="T1092" s="14" t="s">
        <v>72</v>
      </c>
      <c r="U1092" s="14" t="s">
        <v>72</v>
      </c>
      <c r="V1092" s="14" t="s">
        <v>72</v>
      </c>
      <c r="W1092" s="14" t="s">
        <v>72</v>
      </c>
      <c r="X1092" s="14" t="s">
        <v>72</v>
      </c>
      <c r="Y1092" s="14" t="s">
        <v>72</v>
      </c>
      <c r="Z1092" s="14" t="s">
        <v>72</v>
      </c>
      <c r="AA1092" s="14" t="s">
        <v>72</v>
      </c>
      <c r="AB1092" s="14" t="s">
        <v>72</v>
      </c>
      <c r="AC1092" s="14" t="s">
        <v>72</v>
      </c>
      <c r="AD1092" s="14" t="s">
        <v>72</v>
      </c>
      <c r="AE1092" s="14" t="s">
        <v>72</v>
      </c>
      <c r="AF1092" s="14" t="s">
        <v>72</v>
      </c>
      <c r="AG1092" s="14" t="s">
        <v>72</v>
      </c>
      <c r="AH1092" s="14" t="s">
        <v>72</v>
      </c>
    </row>
    <row r="1093" spans="1:34" ht="14.5" x14ac:dyDescent="0.35">
      <c r="A1093" s="14" t="s">
        <v>164</v>
      </c>
      <c r="B1093" s="14" t="s">
        <v>73</v>
      </c>
      <c r="C1093" s="19">
        <f t="shared" si="16"/>
        <v>0</v>
      </c>
      <c r="D1093" s="17" t="s">
        <v>72</v>
      </c>
      <c r="E1093" s="14" t="s">
        <v>72</v>
      </c>
      <c r="F1093" s="14" t="s">
        <v>72</v>
      </c>
      <c r="G1093" s="14" t="s">
        <v>72</v>
      </c>
      <c r="H1093" s="14" t="s">
        <v>72</v>
      </c>
      <c r="I1093" s="14" t="s">
        <v>72</v>
      </c>
      <c r="J1093" s="14" t="s">
        <v>72</v>
      </c>
      <c r="K1093" s="14" t="s">
        <v>72</v>
      </c>
      <c r="L1093" s="14" t="s">
        <v>72</v>
      </c>
      <c r="M1093" s="14" t="s">
        <v>72</v>
      </c>
      <c r="N1093" s="14" t="s">
        <v>72</v>
      </c>
      <c r="O1093" s="14" t="s">
        <v>72</v>
      </c>
      <c r="P1093" s="14" t="s">
        <v>72</v>
      </c>
      <c r="Q1093" s="14" t="s">
        <v>72</v>
      </c>
      <c r="R1093" s="14" t="s">
        <v>72</v>
      </c>
      <c r="S1093" s="14" t="s">
        <v>72</v>
      </c>
      <c r="T1093" s="14" t="s">
        <v>72</v>
      </c>
      <c r="U1093" s="14" t="s">
        <v>72</v>
      </c>
      <c r="V1093" s="14" t="s">
        <v>72</v>
      </c>
      <c r="W1093" s="14" t="s">
        <v>72</v>
      </c>
      <c r="X1093" s="14" t="s">
        <v>72</v>
      </c>
      <c r="Y1093" s="14" t="s">
        <v>72</v>
      </c>
      <c r="Z1093" s="14" t="s">
        <v>72</v>
      </c>
      <c r="AA1093" s="14" t="s">
        <v>72</v>
      </c>
      <c r="AB1093" s="14" t="s">
        <v>72</v>
      </c>
      <c r="AC1093" s="14" t="s">
        <v>72</v>
      </c>
      <c r="AD1093" s="14" t="s">
        <v>72</v>
      </c>
      <c r="AE1093" s="14" t="s">
        <v>72</v>
      </c>
      <c r="AF1093" s="14" t="s">
        <v>72</v>
      </c>
      <c r="AG1093" s="14" t="s">
        <v>72</v>
      </c>
      <c r="AH1093" s="14" t="s">
        <v>72</v>
      </c>
    </row>
    <row r="1094" spans="1:34" ht="14.5" x14ac:dyDescent="0.35">
      <c r="A1094" s="14" t="s">
        <v>164</v>
      </c>
      <c r="B1094" s="14" t="s">
        <v>74</v>
      </c>
      <c r="C1094" s="19">
        <f t="shared" si="16"/>
        <v>16571635.75</v>
      </c>
      <c r="D1094" s="17">
        <v>12167621</v>
      </c>
      <c r="E1094" s="14">
        <v>13063533</v>
      </c>
      <c r="F1094" s="14">
        <v>17624346</v>
      </c>
      <c r="G1094" s="14">
        <v>23431043</v>
      </c>
      <c r="H1094" s="14">
        <v>26623600</v>
      </c>
      <c r="I1094" s="14">
        <v>24404182</v>
      </c>
      <c r="J1094" s="14">
        <v>43290512</v>
      </c>
      <c r="K1094" s="14">
        <v>88763825</v>
      </c>
      <c r="L1094" s="14">
        <v>75183893</v>
      </c>
      <c r="M1094" s="14">
        <v>85006849</v>
      </c>
      <c r="N1094" s="14">
        <v>92198096</v>
      </c>
      <c r="O1094" s="14">
        <v>93939609</v>
      </c>
      <c r="P1094" s="14">
        <v>98396809</v>
      </c>
      <c r="Q1094" s="14">
        <v>100536445</v>
      </c>
      <c r="R1094" s="14">
        <v>98159139</v>
      </c>
      <c r="S1094" s="14">
        <v>102750838</v>
      </c>
      <c r="T1094" s="14">
        <v>142305499</v>
      </c>
      <c r="U1094" s="14">
        <v>139086083</v>
      </c>
      <c r="V1094" s="14">
        <v>139904106</v>
      </c>
      <c r="W1094" s="14">
        <v>135484174</v>
      </c>
      <c r="X1094" s="14">
        <v>144358306</v>
      </c>
      <c r="Y1094" s="14">
        <v>140912140</v>
      </c>
      <c r="Z1094" s="14">
        <v>146448159</v>
      </c>
      <c r="AA1094" s="14">
        <v>141248874</v>
      </c>
      <c r="AB1094" s="14">
        <v>142900353</v>
      </c>
      <c r="AC1094" s="14">
        <v>137860132</v>
      </c>
      <c r="AD1094" s="14">
        <v>129020582</v>
      </c>
      <c r="AE1094" s="14">
        <v>133735428</v>
      </c>
      <c r="AF1094" s="14">
        <v>136296552</v>
      </c>
      <c r="AG1094" s="14">
        <v>132693706</v>
      </c>
      <c r="AH1094" s="14">
        <v>126509829</v>
      </c>
    </row>
    <row r="1095" spans="1:34" ht="14.5" x14ac:dyDescent="0.35">
      <c r="A1095" s="14" t="s">
        <v>164</v>
      </c>
      <c r="B1095" s="14" t="s">
        <v>75</v>
      </c>
      <c r="C1095" s="19">
        <f t="shared" si="16"/>
        <v>103083113.75</v>
      </c>
      <c r="D1095" s="17">
        <v>106015747</v>
      </c>
      <c r="E1095" s="14">
        <v>105143581</v>
      </c>
      <c r="F1095" s="14">
        <v>106770840</v>
      </c>
      <c r="G1095" s="14">
        <v>94402287</v>
      </c>
      <c r="H1095" s="14">
        <v>90573980</v>
      </c>
      <c r="I1095" s="14">
        <v>95573567</v>
      </c>
      <c r="J1095" s="14">
        <v>89674300</v>
      </c>
      <c r="K1095" s="14">
        <v>46925305</v>
      </c>
      <c r="L1095" s="14">
        <v>52432142</v>
      </c>
      <c r="M1095" s="14">
        <v>48792705</v>
      </c>
      <c r="N1095" s="14">
        <v>49722340</v>
      </c>
      <c r="O1095" s="14">
        <v>40775148</v>
      </c>
      <c r="P1095" s="14">
        <v>53646205</v>
      </c>
      <c r="Q1095" s="14">
        <v>53365757</v>
      </c>
      <c r="R1095" s="14">
        <v>55835704</v>
      </c>
      <c r="S1095" s="14">
        <v>52817248</v>
      </c>
      <c r="T1095" s="14">
        <v>4699059</v>
      </c>
      <c r="U1095" s="14">
        <v>6123786</v>
      </c>
      <c r="V1095" s="14">
        <v>6421090</v>
      </c>
      <c r="W1095" s="14">
        <v>5242390</v>
      </c>
      <c r="X1095" s="14">
        <v>3156854</v>
      </c>
      <c r="Y1095" s="14">
        <v>0</v>
      </c>
      <c r="Z1095" s="14">
        <v>0</v>
      </c>
      <c r="AA1095" s="14">
        <v>0</v>
      </c>
      <c r="AB1095" s="14">
        <v>4880</v>
      </c>
      <c r="AC1095" s="14">
        <v>4762</v>
      </c>
      <c r="AD1095" s="14">
        <v>2950</v>
      </c>
      <c r="AE1095" s="14">
        <v>6544</v>
      </c>
      <c r="AF1095" s="14">
        <v>8813</v>
      </c>
      <c r="AG1095" s="14">
        <v>8813</v>
      </c>
      <c r="AH1095" s="14">
        <v>8813</v>
      </c>
    </row>
    <row r="1096" spans="1:34" ht="14.5" x14ac:dyDescent="0.35">
      <c r="A1096" s="14" t="s">
        <v>164</v>
      </c>
      <c r="B1096" s="14" t="s">
        <v>76</v>
      </c>
      <c r="C1096" s="19">
        <f t="shared" ref="C1096:C1159" si="17">IFERROR(AVERAGE(D1096:G1096),0)</f>
        <v>1094510.5</v>
      </c>
      <c r="D1096" s="17">
        <v>1838902</v>
      </c>
      <c r="E1096" s="14">
        <v>860034</v>
      </c>
      <c r="F1096" s="14">
        <v>856807</v>
      </c>
      <c r="G1096" s="14">
        <v>822299</v>
      </c>
      <c r="H1096" s="14">
        <v>783450</v>
      </c>
      <c r="I1096" s="14">
        <v>925708</v>
      </c>
      <c r="J1096" s="14">
        <v>530457</v>
      </c>
      <c r="K1096" s="14">
        <v>538679</v>
      </c>
      <c r="L1096" s="14">
        <v>529558</v>
      </c>
      <c r="M1096" s="14">
        <v>652498</v>
      </c>
      <c r="N1096" s="14">
        <v>651983</v>
      </c>
      <c r="O1096" s="14">
        <v>472428</v>
      </c>
      <c r="P1096" s="14">
        <v>297649</v>
      </c>
      <c r="Q1096" s="14">
        <v>350043</v>
      </c>
      <c r="R1096" s="14">
        <v>321877</v>
      </c>
      <c r="S1096" s="14">
        <v>327753</v>
      </c>
      <c r="T1096" s="14">
        <v>319134</v>
      </c>
      <c r="U1096" s="14">
        <v>381549</v>
      </c>
      <c r="V1096" s="14">
        <v>302029</v>
      </c>
      <c r="W1096" s="14">
        <v>267985</v>
      </c>
      <c r="X1096" s="14">
        <v>274511</v>
      </c>
      <c r="Y1096" s="14">
        <v>117106</v>
      </c>
      <c r="Z1096" s="14">
        <v>155195</v>
      </c>
      <c r="AA1096" s="14">
        <v>44111</v>
      </c>
      <c r="AB1096" s="14">
        <v>48770</v>
      </c>
      <c r="AC1096" s="14">
        <v>19979</v>
      </c>
      <c r="AD1096" s="14">
        <v>1304994</v>
      </c>
      <c r="AE1096" s="14">
        <v>26093</v>
      </c>
      <c r="AF1096" s="14">
        <v>32738</v>
      </c>
      <c r="AG1096" s="14">
        <v>26462</v>
      </c>
      <c r="AH1096" s="14">
        <v>32016</v>
      </c>
    </row>
    <row r="1097" spans="1:34" ht="14.5" x14ac:dyDescent="0.35">
      <c r="A1097" s="14" t="s">
        <v>164</v>
      </c>
      <c r="B1097" s="14" t="s">
        <v>77</v>
      </c>
      <c r="C1097" s="19">
        <f t="shared" si="17"/>
        <v>120749259.75</v>
      </c>
      <c r="D1097" s="17">
        <v>120022270</v>
      </c>
      <c r="E1097" s="14">
        <v>119067147</v>
      </c>
      <c r="F1097" s="14">
        <v>125251993</v>
      </c>
      <c r="G1097" s="14">
        <v>118655629</v>
      </c>
      <c r="H1097" s="14">
        <v>117981030</v>
      </c>
      <c r="I1097" s="14">
        <v>120903457</v>
      </c>
      <c r="J1097" s="14">
        <v>133495269</v>
      </c>
      <c r="K1097" s="14">
        <v>136227809</v>
      </c>
      <c r="L1097" s="14">
        <v>128145593</v>
      </c>
      <c r="M1097" s="14">
        <v>134452052</v>
      </c>
      <c r="N1097" s="14">
        <v>142572419</v>
      </c>
      <c r="O1097" s="14">
        <v>135187185</v>
      </c>
      <c r="P1097" s="14">
        <v>152340663</v>
      </c>
      <c r="Q1097" s="14">
        <v>154252246</v>
      </c>
      <c r="R1097" s="14">
        <v>154316720</v>
      </c>
      <c r="S1097" s="14">
        <v>155895839</v>
      </c>
      <c r="T1097" s="14">
        <v>147323692</v>
      </c>
      <c r="U1097" s="14">
        <v>145591418</v>
      </c>
      <c r="V1097" s="14">
        <v>146627226</v>
      </c>
      <c r="W1097" s="14">
        <v>140994549</v>
      </c>
      <c r="X1097" s="14">
        <v>147789670</v>
      </c>
      <c r="Y1097" s="14">
        <v>141029246</v>
      </c>
      <c r="Z1097" s="14">
        <v>146603354</v>
      </c>
      <c r="AA1097" s="14">
        <v>141292985</v>
      </c>
      <c r="AB1097" s="14">
        <v>142954004</v>
      </c>
      <c r="AC1097" s="14">
        <v>137884873</v>
      </c>
      <c r="AD1097" s="14">
        <v>130328526</v>
      </c>
      <c r="AE1097" s="14">
        <v>133768065</v>
      </c>
      <c r="AF1097" s="14">
        <v>136338104</v>
      </c>
      <c r="AG1097" s="14">
        <v>132728982</v>
      </c>
      <c r="AH1097" s="14">
        <v>126550659</v>
      </c>
    </row>
    <row r="1098" spans="1:34" ht="14.5" x14ac:dyDescent="0.35">
      <c r="A1098" s="14" t="s">
        <v>164</v>
      </c>
      <c r="B1098" s="14" t="s">
        <v>78</v>
      </c>
      <c r="C1098" s="19">
        <f t="shared" si="17"/>
        <v>242352</v>
      </c>
      <c r="D1098" s="17">
        <v>220491</v>
      </c>
      <c r="E1098" s="14">
        <v>229861</v>
      </c>
      <c r="F1098" s="14">
        <v>256457</v>
      </c>
      <c r="G1098" s="14">
        <v>262599</v>
      </c>
      <c r="H1098" s="14">
        <v>226533</v>
      </c>
      <c r="I1098" s="14">
        <v>127981</v>
      </c>
      <c r="J1098" s="14">
        <v>107391</v>
      </c>
      <c r="K1098" s="14">
        <v>185803</v>
      </c>
      <c r="L1098" s="14">
        <v>282651</v>
      </c>
      <c r="M1098" s="14">
        <v>172134</v>
      </c>
      <c r="N1098" s="14">
        <v>0</v>
      </c>
      <c r="O1098" s="14">
        <v>0</v>
      </c>
      <c r="P1098" s="14">
        <v>0</v>
      </c>
      <c r="Q1098" s="14">
        <v>0</v>
      </c>
      <c r="R1098" s="14">
        <v>0</v>
      </c>
      <c r="S1098" s="14">
        <v>149</v>
      </c>
      <c r="T1098" s="14">
        <v>160</v>
      </c>
      <c r="U1098" s="14">
        <v>6045</v>
      </c>
      <c r="V1098" s="14">
        <v>7479</v>
      </c>
      <c r="W1098" s="14">
        <v>19765</v>
      </c>
      <c r="X1098" s="14">
        <v>4719</v>
      </c>
      <c r="Y1098" s="14">
        <v>3436</v>
      </c>
      <c r="Z1098" s="14">
        <v>50934</v>
      </c>
      <c r="AA1098" s="14">
        <v>53273</v>
      </c>
      <c r="AB1098" s="14">
        <v>45842</v>
      </c>
      <c r="AC1098" s="14">
        <v>33627</v>
      </c>
      <c r="AD1098" s="14">
        <v>55964</v>
      </c>
      <c r="AE1098" s="14">
        <v>64222</v>
      </c>
      <c r="AF1098" s="14">
        <v>74800</v>
      </c>
      <c r="AG1098" s="14">
        <v>68995</v>
      </c>
      <c r="AH1098" s="14">
        <v>87069</v>
      </c>
    </row>
    <row r="1099" spans="1:34" ht="14.5" x14ac:dyDescent="0.35">
      <c r="A1099" s="14" t="s">
        <v>164</v>
      </c>
      <c r="B1099" s="14" t="s">
        <v>79</v>
      </c>
      <c r="C1099" s="19">
        <f t="shared" si="17"/>
        <v>691596.75</v>
      </c>
      <c r="D1099" s="17">
        <v>749972</v>
      </c>
      <c r="E1099" s="14">
        <v>704117</v>
      </c>
      <c r="F1099" s="14">
        <v>676160</v>
      </c>
      <c r="G1099" s="14">
        <v>636138</v>
      </c>
      <c r="H1099" s="14">
        <v>714515</v>
      </c>
      <c r="I1099" s="14">
        <v>861964</v>
      </c>
      <c r="J1099" s="14">
        <v>873746</v>
      </c>
      <c r="K1099" s="14">
        <v>870578</v>
      </c>
      <c r="L1099" s="14">
        <v>1317487</v>
      </c>
      <c r="M1099" s="14">
        <v>961619</v>
      </c>
      <c r="N1099" s="14">
        <v>1025918</v>
      </c>
      <c r="O1099" s="14">
        <v>903040</v>
      </c>
      <c r="P1099" s="14">
        <v>1071588</v>
      </c>
      <c r="Q1099" s="14">
        <v>903300</v>
      </c>
      <c r="R1099" s="14">
        <v>1117355</v>
      </c>
      <c r="S1099" s="14">
        <v>1080335</v>
      </c>
      <c r="T1099" s="14">
        <v>1022053</v>
      </c>
      <c r="U1099" s="14">
        <v>1040665</v>
      </c>
      <c r="V1099" s="14">
        <v>434145</v>
      </c>
      <c r="W1099" s="14">
        <v>1247496</v>
      </c>
      <c r="X1099" s="14">
        <v>1265892</v>
      </c>
      <c r="Y1099" s="14">
        <v>1297749</v>
      </c>
      <c r="Z1099" s="14">
        <v>1285771</v>
      </c>
      <c r="AA1099" s="14">
        <v>1464988</v>
      </c>
      <c r="AB1099" s="14">
        <v>1437369</v>
      </c>
      <c r="AC1099" s="14">
        <v>1425403</v>
      </c>
      <c r="AD1099" s="14">
        <v>1379118</v>
      </c>
      <c r="AE1099" s="14">
        <v>1405004</v>
      </c>
      <c r="AF1099" s="14">
        <v>1248823</v>
      </c>
      <c r="AG1099" s="14">
        <v>1238522</v>
      </c>
      <c r="AH1099" s="14">
        <v>1342799</v>
      </c>
    </row>
    <row r="1100" spans="1:34" ht="14.5" x14ac:dyDescent="0.35">
      <c r="A1100" s="14" t="s">
        <v>164</v>
      </c>
      <c r="B1100" s="14" t="s">
        <v>80</v>
      </c>
      <c r="C1100" s="19">
        <f t="shared" si="17"/>
        <v>933949</v>
      </c>
      <c r="D1100" s="17">
        <v>970463</v>
      </c>
      <c r="E1100" s="14">
        <v>933979</v>
      </c>
      <c r="F1100" s="14">
        <v>932617</v>
      </c>
      <c r="G1100" s="14">
        <v>898737</v>
      </c>
      <c r="H1100" s="14">
        <v>941048</v>
      </c>
      <c r="I1100" s="14">
        <v>989945</v>
      </c>
      <c r="J1100" s="14">
        <v>981136</v>
      </c>
      <c r="K1100" s="14">
        <v>1056380</v>
      </c>
      <c r="L1100" s="14">
        <v>1600138</v>
      </c>
      <c r="M1100" s="14">
        <v>1133753</v>
      </c>
      <c r="N1100" s="14">
        <v>1025918</v>
      </c>
      <c r="O1100" s="14">
        <v>903040</v>
      </c>
      <c r="P1100" s="14">
        <v>1071588</v>
      </c>
      <c r="Q1100" s="14">
        <v>903300</v>
      </c>
      <c r="R1100" s="14">
        <v>1117355</v>
      </c>
      <c r="S1100" s="14">
        <v>1080483</v>
      </c>
      <c r="T1100" s="14">
        <v>1022213</v>
      </c>
      <c r="U1100" s="14">
        <v>1046710</v>
      </c>
      <c r="V1100" s="14">
        <v>441624</v>
      </c>
      <c r="W1100" s="14">
        <v>1267261</v>
      </c>
      <c r="X1100" s="14">
        <v>1270611</v>
      </c>
      <c r="Y1100" s="14">
        <v>1301185</v>
      </c>
      <c r="Z1100" s="14">
        <v>1336704</v>
      </c>
      <c r="AA1100" s="14">
        <v>1518262</v>
      </c>
      <c r="AB1100" s="14">
        <v>1483211</v>
      </c>
      <c r="AC1100" s="14">
        <v>1459030</v>
      </c>
      <c r="AD1100" s="14">
        <v>1435082</v>
      </c>
      <c r="AE1100" s="14">
        <v>1469226</v>
      </c>
      <c r="AF1100" s="14">
        <v>1323622</v>
      </c>
      <c r="AG1100" s="14">
        <v>1307517</v>
      </c>
      <c r="AH1100" s="14">
        <v>1429869</v>
      </c>
    </row>
    <row r="1101" spans="1:34" ht="14.5" x14ac:dyDescent="0.35">
      <c r="A1101" s="14" t="s">
        <v>164</v>
      </c>
      <c r="B1101" s="14" t="s">
        <v>81</v>
      </c>
      <c r="C1101" s="19">
        <f t="shared" si="17"/>
        <v>121683208.75</v>
      </c>
      <c r="D1101" s="17">
        <v>120992733</v>
      </c>
      <c r="E1101" s="14">
        <v>120001126</v>
      </c>
      <c r="F1101" s="14">
        <v>126184610</v>
      </c>
      <c r="G1101" s="14">
        <v>119554366</v>
      </c>
      <c r="H1101" s="14">
        <v>118922078</v>
      </c>
      <c r="I1101" s="14">
        <v>121893401</v>
      </c>
      <c r="J1101" s="14">
        <v>134476405</v>
      </c>
      <c r="K1101" s="14">
        <v>137284189</v>
      </c>
      <c r="L1101" s="14">
        <v>129745731</v>
      </c>
      <c r="M1101" s="14">
        <v>135585804</v>
      </c>
      <c r="N1101" s="14">
        <v>143598337</v>
      </c>
      <c r="O1101" s="14">
        <v>136090225</v>
      </c>
      <c r="P1101" s="14">
        <v>153412251</v>
      </c>
      <c r="Q1101" s="14">
        <v>155155545</v>
      </c>
      <c r="R1101" s="14">
        <v>155434075</v>
      </c>
      <c r="S1101" s="14">
        <v>156976323</v>
      </c>
      <c r="T1101" s="14">
        <v>148345905</v>
      </c>
      <c r="U1101" s="14">
        <v>146638128</v>
      </c>
      <c r="V1101" s="14">
        <v>147068850</v>
      </c>
      <c r="W1101" s="14">
        <v>142261810</v>
      </c>
      <c r="X1101" s="14">
        <v>149060281</v>
      </c>
      <c r="Y1101" s="14">
        <v>142330431</v>
      </c>
      <c r="Z1101" s="14">
        <v>147940058</v>
      </c>
      <c r="AA1101" s="14">
        <v>142811247</v>
      </c>
      <c r="AB1101" s="14">
        <v>144437215</v>
      </c>
      <c r="AC1101" s="14">
        <v>139343903</v>
      </c>
      <c r="AD1101" s="14">
        <v>131763609</v>
      </c>
      <c r="AE1101" s="14">
        <v>135237291</v>
      </c>
      <c r="AF1101" s="14">
        <v>137661726</v>
      </c>
      <c r="AG1101" s="14">
        <v>134036499</v>
      </c>
      <c r="AH1101" s="14">
        <v>127980527</v>
      </c>
    </row>
    <row r="1102" spans="1:34" ht="14.5" x14ac:dyDescent="0.35">
      <c r="A1102" s="14" t="s">
        <v>164</v>
      </c>
      <c r="B1102" s="14" t="s">
        <v>82</v>
      </c>
      <c r="C1102" s="19">
        <f t="shared" si="17"/>
        <v>24931.75</v>
      </c>
      <c r="D1102" s="17">
        <v>0</v>
      </c>
      <c r="E1102" s="14">
        <v>0</v>
      </c>
      <c r="F1102" s="14">
        <v>82261</v>
      </c>
      <c r="G1102" s="14">
        <v>17466</v>
      </c>
      <c r="H1102" s="14">
        <v>1846</v>
      </c>
      <c r="I1102" s="14">
        <v>0</v>
      </c>
      <c r="J1102" s="14">
        <v>0</v>
      </c>
      <c r="K1102" s="14">
        <v>0</v>
      </c>
      <c r="L1102" s="14">
        <v>0</v>
      </c>
      <c r="M1102" s="14">
        <v>0</v>
      </c>
      <c r="N1102" s="14">
        <v>0</v>
      </c>
      <c r="O1102" s="14">
        <v>3972</v>
      </c>
      <c r="P1102" s="14">
        <v>0</v>
      </c>
      <c r="Q1102" s="14">
        <v>361048</v>
      </c>
      <c r="R1102" s="14">
        <v>844370</v>
      </c>
      <c r="S1102" s="14">
        <v>48807</v>
      </c>
      <c r="T1102" s="14">
        <v>2828</v>
      </c>
      <c r="U1102" s="14">
        <v>2057</v>
      </c>
      <c r="V1102" s="14">
        <v>110</v>
      </c>
      <c r="W1102" s="14">
        <v>0</v>
      </c>
      <c r="X1102" s="14">
        <v>0</v>
      </c>
      <c r="Y1102" s="14">
        <v>0</v>
      </c>
      <c r="Z1102" s="14">
        <v>0</v>
      </c>
      <c r="AA1102" s="14">
        <v>0</v>
      </c>
      <c r="AB1102" s="14">
        <v>0</v>
      </c>
      <c r="AC1102" s="14">
        <v>0</v>
      </c>
      <c r="AD1102" s="14">
        <v>0</v>
      </c>
      <c r="AE1102" s="14">
        <v>0</v>
      </c>
      <c r="AF1102" s="14">
        <v>0</v>
      </c>
      <c r="AG1102" s="14">
        <v>0</v>
      </c>
      <c r="AH1102" s="14">
        <v>0</v>
      </c>
    </row>
    <row r="1103" spans="1:34" ht="14.5" x14ac:dyDescent="0.35">
      <c r="A1103" s="14" t="s">
        <v>164</v>
      </c>
      <c r="B1103" s="14" t="s">
        <v>83</v>
      </c>
      <c r="C1103" s="19">
        <f t="shared" si="17"/>
        <v>35495222</v>
      </c>
      <c r="D1103" s="17">
        <v>30427289</v>
      </c>
      <c r="E1103" s="14">
        <v>37951681</v>
      </c>
      <c r="F1103" s="14">
        <v>36569945</v>
      </c>
      <c r="G1103" s="14">
        <v>37031973</v>
      </c>
      <c r="H1103" s="14">
        <v>42448845</v>
      </c>
      <c r="I1103" s="14">
        <v>38244127</v>
      </c>
      <c r="J1103" s="14">
        <v>27180567</v>
      </c>
      <c r="K1103" s="14">
        <v>24544335</v>
      </c>
      <c r="L1103" s="14">
        <v>35028733</v>
      </c>
      <c r="M1103" s="14">
        <v>30972564</v>
      </c>
      <c r="N1103" s="14">
        <v>22551010</v>
      </c>
      <c r="O1103" s="14">
        <v>21808230</v>
      </c>
      <c r="P1103" s="14">
        <v>19424322</v>
      </c>
      <c r="Q1103" s="14">
        <v>20217486</v>
      </c>
      <c r="R1103" s="14">
        <v>14662304</v>
      </c>
      <c r="S1103" s="14">
        <v>21895152</v>
      </c>
      <c r="T1103" s="14">
        <v>24858371</v>
      </c>
      <c r="U1103" s="14">
        <v>22820869</v>
      </c>
      <c r="V1103" s="14">
        <v>23901099</v>
      </c>
      <c r="W1103" s="14">
        <v>30160840</v>
      </c>
      <c r="X1103" s="14">
        <v>36142111</v>
      </c>
      <c r="Y1103" s="14">
        <v>42367776</v>
      </c>
      <c r="Z1103" s="14">
        <v>30541752</v>
      </c>
      <c r="AA1103" s="14">
        <v>34842360</v>
      </c>
      <c r="AB1103" s="14">
        <v>33699352</v>
      </c>
      <c r="AC1103" s="14">
        <v>39208480</v>
      </c>
      <c r="AD1103" s="14">
        <v>41379087</v>
      </c>
      <c r="AE1103" s="14">
        <v>32152396</v>
      </c>
      <c r="AF1103" s="14">
        <v>25527168</v>
      </c>
      <c r="AG1103" s="14">
        <v>29106323</v>
      </c>
      <c r="AH1103" s="14">
        <v>31620437</v>
      </c>
    </row>
    <row r="1104" spans="1:34" ht="14.5" x14ac:dyDescent="0.35">
      <c r="A1104" s="14" t="s">
        <v>164</v>
      </c>
      <c r="B1104" s="20" t="s">
        <v>84</v>
      </c>
      <c r="C1104" s="19">
        <f t="shared" si="17"/>
        <v>157203362.5</v>
      </c>
      <c r="D1104" s="17">
        <v>151420022</v>
      </c>
      <c r="E1104" s="14">
        <v>157952807</v>
      </c>
      <c r="F1104" s="14">
        <v>162836816</v>
      </c>
      <c r="G1104" s="14">
        <v>156603805</v>
      </c>
      <c r="H1104" s="14">
        <v>161372769</v>
      </c>
      <c r="I1104" s="14">
        <v>160137528</v>
      </c>
      <c r="J1104" s="14">
        <v>161656972</v>
      </c>
      <c r="K1104" s="14">
        <v>161828524</v>
      </c>
      <c r="L1104" s="14">
        <v>164774464</v>
      </c>
      <c r="M1104" s="14">
        <v>166558368</v>
      </c>
      <c r="N1104" s="14">
        <v>166149347</v>
      </c>
      <c r="O1104" s="14">
        <v>157902427</v>
      </c>
      <c r="P1104" s="14">
        <v>172836573</v>
      </c>
      <c r="Q1104" s="14">
        <v>175734079</v>
      </c>
      <c r="R1104" s="14">
        <v>170940749</v>
      </c>
      <c r="S1104" s="14">
        <v>178920282</v>
      </c>
      <c r="T1104" s="14">
        <v>173207104</v>
      </c>
      <c r="U1104" s="14">
        <v>169461054</v>
      </c>
      <c r="V1104" s="14">
        <v>170970059</v>
      </c>
      <c r="W1104" s="14">
        <v>172422650</v>
      </c>
      <c r="X1104" s="14">
        <v>185202392</v>
      </c>
      <c r="Y1104" s="14">
        <v>184698207</v>
      </c>
      <c r="Z1104" s="14">
        <v>178481810</v>
      </c>
      <c r="AA1104" s="14">
        <v>177653607</v>
      </c>
      <c r="AB1104" s="14">
        <v>178136567</v>
      </c>
      <c r="AC1104" s="14">
        <v>178552383</v>
      </c>
      <c r="AD1104" s="14">
        <v>173142696</v>
      </c>
      <c r="AE1104" s="14">
        <v>167389687</v>
      </c>
      <c r="AF1104" s="14">
        <v>163188894</v>
      </c>
      <c r="AG1104" s="14">
        <v>163142822</v>
      </c>
      <c r="AH1104" s="14">
        <v>159600964</v>
      </c>
    </row>
    <row r="1105" spans="1:34" ht="14.5" x14ac:dyDescent="0.35">
      <c r="A1105" s="14" t="s">
        <v>164</v>
      </c>
      <c r="B1105" s="14" t="s">
        <v>85</v>
      </c>
      <c r="C1105" s="19">
        <f t="shared" si="17"/>
        <v>0</v>
      </c>
      <c r="D1105" s="17" t="s">
        <v>72</v>
      </c>
      <c r="E1105" s="14" t="s">
        <v>72</v>
      </c>
      <c r="F1105" s="14" t="s">
        <v>72</v>
      </c>
      <c r="G1105" s="14" t="s">
        <v>72</v>
      </c>
      <c r="H1105" s="14" t="s">
        <v>72</v>
      </c>
      <c r="I1105" s="14" t="s">
        <v>72</v>
      </c>
      <c r="J1105" s="14" t="s">
        <v>72</v>
      </c>
      <c r="K1105" s="14" t="s">
        <v>72</v>
      </c>
      <c r="L1105" s="14" t="s">
        <v>72</v>
      </c>
      <c r="M1105" s="14" t="s">
        <v>72</v>
      </c>
      <c r="N1105" s="14" t="s">
        <v>72</v>
      </c>
      <c r="O1105" s="14" t="s">
        <v>72</v>
      </c>
      <c r="P1105" s="14" t="s">
        <v>72</v>
      </c>
      <c r="Q1105" s="14" t="s">
        <v>72</v>
      </c>
      <c r="R1105" s="14" t="s">
        <v>72</v>
      </c>
      <c r="S1105" s="14" t="s">
        <v>72</v>
      </c>
      <c r="T1105" s="14" t="s">
        <v>72</v>
      </c>
      <c r="U1105" s="14" t="s">
        <v>72</v>
      </c>
      <c r="V1105" s="14" t="s">
        <v>72</v>
      </c>
      <c r="W1105" s="14" t="s">
        <v>72</v>
      </c>
      <c r="X1105" s="14" t="s">
        <v>72</v>
      </c>
      <c r="Y1105" s="14" t="s">
        <v>72</v>
      </c>
      <c r="Z1105" s="14" t="s">
        <v>72</v>
      </c>
      <c r="AA1105" s="14" t="s">
        <v>72</v>
      </c>
      <c r="AB1105" s="14" t="s">
        <v>72</v>
      </c>
      <c r="AC1105" s="14" t="s">
        <v>72</v>
      </c>
      <c r="AD1105" s="14" t="s">
        <v>72</v>
      </c>
      <c r="AE1105" s="14" t="s">
        <v>72</v>
      </c>
      <c r="AF1105" s="14" t="s">
        <v>72</v>
      </c>
      <c r="AG1105" s="14" t="s">
        <v>72</v>
      </c>
      <c r="AH1105" s="14" t="s">
        <v>72</v>
      </c>
    </row>
    <row r="1106" spans="1:34" ht="14.5" x14ac:dyDescent="0.35">
      <c r="A1106" s="14" t="s">
        <v>164</v>
      </c>
      <c r="B1106" s="14" t="s">
        <v>86</v>
      </c>
      <c r="C1106" s="19">
        <f t="shared" si="17"/>
        <v>0</v>
      </c>
      <c r="D1106" s="17" t="s">
        <v>72</v>
      </c>
      <c r="E1106" s="14" t="s">
        <v>72</v>
      </c>
      <c r="F1106" s="14" t="s">
        <v>72</v>
      </c>
      <c r="G1106" s="14" t="s">
        <v>72</v>
      </c>
      <c r="H1106" s="14" t="s">
        <v>72</v>
      </c>
      <c r="I1106" s="14" t="s">
        <v>72</v>
      </c>
      <c r="J1106" s="14" t="s">
        <v>72</v>
      </c>
      <c r="K1106" s="14" t="s">
        <v>72</v>
      </c>
      <c r="L1106" s="14" t="s">
        <v>72</v>
      </c>
      <c r="M1106" s="14" t="s">
        <v>72</v>
      </c>
      <c r="N1106" s="14" t="s">
        <v>72</v>
      </c>
      <c r="O1106" s="14" t="s">
        <v>72</v>
      </c>
      <c r="P1106" s="14" t="s">
        <v>72</v>
      </c>
      <c r="Q1106" s="14" t="s">
        <v>72</v>
      </c>
      <c r="R1106" s="14" t="s">
        <v>72</v>
      </c>
      <c r="S1106" s="14" t="s">
        <v>72</v>
      </c>
      <c r="T1106" s="14" t="s">
        <v>72</v>
      </c>
      <c r="U1106" s="14" t="s">
        <v>72</v>
      </c>
      <c r="V1106" s="14" t="s">
        <v>72</v>
      </c>
      <c r="W1106" s="14" t="s">
        <v>72</v>
      </c>
      <c r="X1106" s="14" t="s">
        <v>72</v>
      </c>
      <c r="Y1106" s="14" t="s">
        <v>72</v>
      </c>
      <c r="Z1106" s="14" t="s">
        <v>72</v>
      </c>
      <c r="AA1106" s="14" t="s">
        <v>72</v>
      </c>
      <c r="AB1106" s="14" t="s">
        <v>72</v>
      </c>
      <c r="AC1106" s="14" t="s">
        <v>72</v>
      </c>
      <c r="AD1106" s="14" t="s">
        <v>72</v>
      </c>
      <c r="AE1106" s="14" t="s">
        <v>72</v>
      </c>
      <c r="AF1106" s="14" t="s">
        <v>72</v>
      </c>
      <c r="AG1106" s="14" t="s">
        <v>72</v>
      </c>
      <c r="AH1106" s="14" t="s">
        <v>72</v>
      </c>
    </row>
    <row r="1107" spans="1:34" ht="14.5" x14ac:dyDescent="0.35">
      <c r="A1107" s="14" t="s">
        <v>164</v>
      </c>
      <c r="B1107" s="14" t="s">
        <v>87</v>
      </c>
      <c r="C1107" s="19">
        <f t="shared" si="17"/>
        <v>45273433.25</v>
      </c>
      <c r="D1107" s="17">
        <v>44059538</v>
      </c>
      <c r="E1107" s="14">
        <v>45384477</v>
      </c>
      <c r="F1107" s="14">
        <v>46621224</v>
      </c>
      <c r="G1107" s="14">
        <v>45028494</v>
      </c>
      <c r="H1107" s="14">
        <v>49152325</v>
      </c>
      <c r="I1107" s="14">
        <v>51702443</v>
      </c>
      <c r="J1107" s="14">
        <v>53328386</v>
      </c>
      <c r="K1107" s="14">
        <v>56979965</v>
      </c>
      <c r="L1107" s="14">
        <v>71872778</v>
      </c>
      <c r="M1107" s="14">
        <v>88397902</v>
      </c>
      <c r="N1107" s="14">
        <v>105176986</v>
      </c>
      <c r="O1107" s="14">
        <v>133198256</v>
      </c>
      <c r="P1107" s="14">
        <v>147463715</v>
      </c>
      <c r="Q1107" s="14">
        <v>148928185</v>
      </c>
      <c r="R1107" s="14">
        <v>140258856</v>
      </c>
      <c r="S1107" s="14">
        <v>133460651</v>
      </c>
      <c r="T1107" s="14">
        <v>126207477</v>
      </c>
      <c r="U1107" s="14">
        <v>127118763</v>
      </c>
      <c r="V1107" s="14">
        <v>132970645</v>
      </c>
      <c r="W1107" s="14">
        <v>144438041</v>
      </c>
      <c r="X1107" s="14">
        <v>161093460</v>
      </c>
      <c r="Y1107" s="14">
        <v>164270662</v>
      </c>
      <c r="Z1107" s="14">
        <v>159793176</v>
      </c>
      <c r="AA1107" s="14">
        <v>158508094</v>
      </c>
      <c r="AB1107" s="14">
        <v>158587337</v>
      </c>
      <c r="AC1107" s="14">
        <v>158625546</v>
      </c>
      <c r="AD1107" s="14">
        <v>154376709</v>
      </c>
      <c r="AE1107" s="14">
        <v>148570665</v>
      </c>
      <c r="AF1107" s="14">
        <v>145016464</v>
      </c>
      <c r="AG1107" s="14">
        <v>145658320</v>
      </c>
      <c r="AH1107" s="14">
        <v>142465472</v>
      </c>
    </row>
    <row r="1108" spans="1:34" ht="14.5" x14ac:dyDescent="0.35">
      <c r="A1108" s="14" t="s">
        <v>164</v>
      </c>
      <c r="B1108" s="14" t="s">
        <v>88</v>
      </c>
      <c r="C1108" s="19">
        <f t="shared" si="17"/>
        <v>102199146</v>
      </c>
      <c r="D1108" s="17">
        <v>98357225</v>
      </c>
      <c r="E1108" s="14">
        <v>102916799</v>
      </c>
      <c r="F1108" s="14">
        <v>106086381</v>
      </c>
      <c r="G1108" s="14">
        <v>101436179</v>
      </c>
      <c r="H1108" s="14">
        <v>101261754</v>
      </c>
      <c r="I1108" s="14">
        <v>97345496</v>
      </c>
      <c r="J1108" s="14">
        <v>97177459</v>
      </c>
      <c r="K1108" s="14">
        <v>93153631</v>
      </c>
      <c r="L1108" s="14">
        <v>80423134</v>
      </c>
      <c r="M1108" s="14">
        <v>66348400</v>
      </c>
      <c r="N1108" s="14">
        <v>48815621</v>
      </c>
      <c r="O1108" s="14">
        <v>12952626</v>
      </c>
      <c r="P1108" s="14">
        <v>11756860</v>
      </c>
      <c r="Q1108" s="14">
        <v>12842642</v>
      </c>
      <c r="R1108" s="14">
        <v>13169988</v>
      </c>
      <c r="S1108" s="14">
        <v>26715652</v>
      </c>
      <c r="T1108" s="14">
        <v>27881805</v>
      </c>
      <c r="U1108" s="14">
        <v>24940157</v>
      </c>
      <c r="V1108" s="14">
        <v>20436453</v>
      </c>
      <c r="W1108" s="14">
        <v>11359673</v>
      </c>
      <c r="X1108" s="14">
        <v>4101397</v>
      </c>
      <c r="Y1108" s="14">
        <v>0</v>
      </c>
      <c r="Z1108" s="14">
        <v>168</v>
      </c>
      <c r="AA1108" s="14">
        <v>0</v>
      </c>
      <c r="AB1108" s="14">
        <v>0</v>
      </c>
      <c r="AC1108" s="14">
        <v>0</v>
      </c>
      <c r="AD1108" s="14">
        <v>0</v>
      </c>
      <c r="AE1108" s="14">
        <v>0</v>
      </c>
      <c r="AF1108" s="14">
        <v>0</v>
      </c>
      <c r="AG1108" s="14">
        <v>0</v>
      </c>
      <c r="AH1108" s="14">
        <v>0</v>
      </c>
    </row>
    <row r="1109" spans="1:34" ht="14.5" x14ac:dyDescent="0.35">
      <c r="A1109" s="14" t="s">
        <v>164</v>
      </c>
      <c r="B1109" s="14" t="s">
        <v>89</v>
      </c>
      <c r="C1109" s="19">
        <f t="shared" si="17"/>
        <v>201450</v>
      </c>
      <c r="D1109" s="17">
        <v>198436</v>
      </c>
      <c r="E1109" s="14">
        <v>220644</v>
      </c>
      <c r="F1109" s="14">
        <v>207562</v>
      </c>
      <c r="G1109" s="14">
        <v>179158</v>
      </c>
      <c r="H1109" s="14">
        <v>183717</v>
      </c>
      <c r="I1109" s="14">
        <v>165285</v>
      </c>
      <c r="J1109" s="14">
        <v>173868</v>
      </c>
      <c r="K1109" s="14">
        <v>173422</v>
      </c>
      <c r="L1109" s="14">
        <v>160952</v>
      </c>
      <c r="M1109" s="14">
        <v>8</v>
      </c>
      <c r="N1109" s="14">
        <v>152811</v>
      </c>
      <c r="O1109" s="14">
        <v>148911</v>
      </c>
      <c r="P1109" s="14">
        <v>168232</v>
      </c>
      <c r="Q1109" s="14">
        <v>0</v>
      </c>
      <c r="R1109" s="14">
        <v>0</v>
      </c>
      <c r="S1109" s="14">
        <v>0</v>
      </c>
      <c r="T1109" s="14">
        <v>131832</v>
      </c>
      <c r="U1109" s="14">
        <v>130318</v>
      </c>
      <c r="V1109" s="14">
        <v>189329</v>
      </c>
      <c r="W1109" s="14">
        <v>0</v>
      </c>
      <c r="X1109" s="14">
        <v>0</v>
      </c>
      <c r="Y1109" s="14">
        <v>0</v>
      </c>
      <c r="Z1109" s="14">
        <v>0</v>
      </c>
      <c r="AA1109" s="14">
        <v>0</v>
      </c>
      <c r="AB1109" s="14">
        <v>0</v>
      </c>
      <c r="AC1109" s="14">
        <v>0</v>
      </c>
      <c r="AD1109" s="14">
        <v>0</v>
      </c>
      <c r="AE1109" s="14">
        <v>0</v>
      </c>
      <c r="AF1109" s="14">
        <v>0</v>
      </c>
      <c r="AG1109" s="14">
        <v>0</v>
      </c>
      <c r="AH1109" s="14">
        <v>0</v>
      </c>
    </row>
    <row r="1110" spans="1:34" ht="14.5" x14ac:dyDescent="0.35">
      <c r="A1110" s="14" t="s">
        <v>164</v>
      </c>
      <c r="B1110" s="14" t="s">
        <v>90</v>
      </c>
      <c r="C1110" s="19">
        <f t="shared" si="17"/>
        <v>147674029.25</v>
      </c>
      <c r="D1110" s="17">
        <v>142615199</v>
      </c>
      <c r="E1110" s="14">
        <v>148521920</v>
      </c>
      <c r="F1110" s="14">
        <v>152915167</v>
      </c>
      <c r="G1110" s="14">
        <v>146643831</v>
      </c>
      <c r="H1110" s="14">
        <v>150597796</v>
      </c>
      <c r="I1110" s="14">
        <v>149213224</v>
      </c>
      <c r="J1110" s="14">
        <v>150679713</v>
      </c>
      <c r="K1110" s="14">
        <v>150307018</v>
      </c>
      <c r="L1110" s="14">
        <v>152456864</v>
      </c>
      <c r="M1110" s="14">
        <v>154746310</v>
      </c>
      <c r="N1110" s="14">
        <v>154145418</v>
      </c>
      <c r="O1110" s="14">
        <v>146299793</v>
      </c>
      <c r="P1110" s="14">
        <v>159388807</v>
      </c>
      <c r="Q1110" s="14">
        <v>161770827</v>
      </c>
      <c r="R1110" s="14">
        <v>153428844</v>
      </c>
      <c r="S1110" s="14">
        <v>160176303</v>
      </c>
      <c r="T1110" s="14">
        <v>154221114</v>
      </c>
      <c r="U1110" s="14">
        <v>152189238</v>
      </c>
      <c r="V1110" s="14">
        <v>153596427</v>
      </c>
      <c r="W1110" s="14">
        <v>155797714</v>
      </c>
      <c r="X1110" s="14">
        <v>165194857</v>
      </c>
      <c r="Y1110" s="14">
        <v>164270830</v>
      </c>
      <c r="Z1110" s="14">
        <v>159793176</v>
      </c>
      <c r="AA1110" s="14">
        <v>158508094</v>
      </c>
      <c r="AB1110" s="14">
        <v>158587337</v>
      </c>
      <c r="AC1110" s="14">
        <v>158625546</v>
      </c>
      <c r="AD1110" s="14">
        <v>154376709</v>
      </c>
      <c r="AE1110" s="14">
        <v>148570665</v>
      </c>
      <c r="AF1110" s="14">
        <v>145016464</v>
      </c>
      <c r="AG1110" s="14">
        <v>145658320</v>
      </c>
      <c r="AH1110" s="14">
        <v>142465472</v>
      </c>
    </row>
    <row r="1111" spans="1:34" ht="14.5" x14ac:dyDescent="0.35">
      <c r="A1111" s="14" t="s">
        <v>164</v>
      </c>
      <c r="B1111" s="14" t="s">
        <v>91</v>
      </c>
      <c r="C1111" s="19">
        <f t="shared" si="17"/>
        <v>1133290.25</v>
      </c>
      <c r="D1111" s="17">
        <v>1181568</v>
      </c>
      <c r="E1111" s="14">
        <v>1151108</v>
      </c>
      <c r="F1111" s="14">
        <v>1193347</v>
      </c>
      <c r="G1111" s="14">
        <v>1007138</v>
      </c>
      <c r="H1111" s="14">
        <v>1082558</v>
      </c>
      <c r="I1111" s="14">
        <v>1199485</v>
      </c>
      <c r="J1111" s="14">
        <v>1181447</v>
      </c>
      <c r="K1111" s="14">
        <v>1179645</v>
      </c>
      <c r="L1111" s="14">
        <v>1454390</v>
      </c>
      <c r="M1111" s="14">
        <v>1269395</v>
      </c>
      <c r="N1111" s="14">
        <v>1128580</v>
      </c>
      <c r="O1111" s="14">
        <v>970753</v>
      </c>
      <c r="P1111" s="14">
        <v>1213114</v>
      </c>
      <c r="Q1111" s="14">
        <v>1090935</v>
      </c>
      <c r="R1111" s="14">
        <v>1296078</v>
      </c>
      <c r="S1111" s="14">
        <v>1264965</v>
      </c>
      <c r="T1111" s="14">
        <v>1487894</v>
      </c>
      <c r="U1111" s="14">
        <v>1486344</v>
      </c>
      <c r="V1111" s="14">
        <v>1467707</v>
      </c>
      <c r="W1111" s="14">
        <v>1436481</v>
      </c>
      <c r="X1111" s="14">
        <v>1614592</v>
      </c>
      <c r="Y1111" s="14">
        <v>1376555</v>
      </c>
      <c r="Z1111" s="14">
        <v>1455116</v>
      </c>
      <c r="AA1111" s="14">
        <v>1523262</v>
      </c>
      <c r="AB1111" s="14">
        <v>1494825</v>
      </c>
      <c r="AC1111" s="14">
        <v>1464722</v>
      </c>
      <c r="AD1111" s="14">
        <v>2239288</v>
      </c>
      <c r="AE1111" s="14">
        <v>1466426</v>
      </c>
      <c r="AF1111" s="14">
        <v>1323622</v>
      </c>
      <c r="AG1111" s="14">
        <v>1307517</v>
      </c>
      <c r="AH1111" s="14">
        <v>1429869</v>
      </c>
    </row>
    <row r="1112" spans="1:34" ht="14.5" x14ac:dyDescent="0.35">
      <c r="A1112" s="14" t="s">
        <v>164</v>
      </c>
      <c r="B1112" s="14" t="s">
        <v>92</v>
      </c>
      <c r="C1112" s="19">
        <f t="shared" si="17"/>
        <v>291</v>
      </c>
      <c r="D1112" s="17">
        <v>0</v>
      </c>
      <c r="E1112" s="14">
        <v>0</v>
      </c>
      <c r="F1112" s="14">
        <v>1119</v>
      </c>
      <c r="G1112" s="14">
        <v>45</v>
      </c>
      <c r="H1112" s="14">
        <v>0</v>
      </c>
      <c r="I1112" s="14">
        <v>0</v>
      </c>
      <c r="J1112" s="14">
        <v>0</v>
      </c>
      <c r="K1112" s="14">
        <v>0</v>
      </c>
      <c r="L1112" s="14">
        <v>0</v>
      </c>
      <c r="M1112" s="14">
        <v>0</v>
      </c>
      <c r="N1112" s="14">
        <v>0</v>
      </c>
      <c r="O1112" s="14">
        <v>0</v>
      </c>
      <c r="P1112" s="14">
        <v>0</v>
      </c>
      <c r="Q1112" s="14">
        <v>55197</v>
      </c>
      <c r="R1112" s="14">
        <v>225034</v>
      </c>
      <c r="S1112" s="14">
        <v>396514</v>
      </c>
      <c r="T1112" s="14">
        <v>67940</v>
      </c>
      <c r="U1112" s="14">
        <v>13740</v>
      </c>
      <c r="V1112" s="14">
        <v>3902</v>
      </c>
      <c r="W1112" s="14">
        <v>0</v>
      </c>
      <c r="X1112" s="14">
        <v>0</v>
      </c>
      <c r="Y1112" s="14">
        <v>0</v>
      </c>
      <c r="Z1112" s="14">
        <v>0</v>
      </c>
      <c r="AA1112" s="14">
        <v>0</v>
      </c>
      <c r="AB1112" s="14">
        <v>0</v>
      </c>
      <c r="AC1112" s="14">
        <v>0</v>
      </c>
      <c r="AD1112" s="14">
        <v>0</v>
      </c>
      <c r="AE1112" s="14">
        <v>0</v>
      </c>
      <c r="AF1112" s="14">
        <v>0</v>
      </c>
      <c r="AG1112" s="14">
        <v>0</v>
      </c>
      <c r="AH1112" s="14">
        <v>0</v>
      </c>
    </row>
    <row r="1113" spans="1:34" ht="14.5" x14ac:dyDescent="0.35">
      <c r="A1113" s="14" t="s">
        <v>164</v>
      </c>
      <c r="B1113" s="14" t="s">
        <v>93</v>
      </c>
      <c r="C1113" s="19">
        <f t="shared" si="17"/>
        <v>7965121</v>
      </c>
      <c r="D1113" s="17">
        <v>7942849</v>
      </c>
      <c r="E1113" s="14">
        <v>8053436</v>
      </c>
      <c r="F1113" s="14">
        <v>7887005</v>
      </c>
      <c r="G1113" s="14">
        <v>7977194</v>
      </c>
      <c r="H1113" s="14">
        <v>7859862</v>
      </c>
      <c r="I1113" s="14">
        <v>7441777</v>
      </c>
      <c r="J1113" s="14">
        <v>7845883</v>
      </c>
      <c r="K1113" s="14">
        <v>8074439</v>
      </c>
      <c r="L1113" s="14">
        <v>8256143</v>
      </c>
      <c r="M1113" s="14">
        <v>9562337</v>
      </c>
      <c r="N1113" s="14">
        <v>9522759</v>
      </c>
      <c r="O1113" s="14">
        <v>9313068</v>
      </c>
      <c r="P1113" s="14">
        <v>10153145</v>
      </c>
      <c r="Q1113" s="14">
        <v>10238876</v>
      </c>
      <c r="R1113" s="14">
        <v>9948153</v>
      </c>
      <c r="S1113" s="14">
        <v>10705501</v>
      </c>
      <c r="T1113" s="14">
        <v>11300706</v>
      </c>
      <c r="U1113" s="14">
        <v>11174971</v>
      </c>
      <c r="V1113" s="14">
        <v>11521211</v>
      </c>
      <c r="W1113" s="14">
        <v>12183921</v>
      </c>
      <c r="X1113" s="14">
        <v>12849396</v>
      </c>
      <c r="Y1113" s="14">
        <v>12887396</v>
      </c>
      <c r="Z1113" s="14">
        <v>11362526</v>
      </c>
      <c r="AA1113" s="14">
        <v>11951025</v>
      </c>
      <c r="AB1113" s="14">
        <v>12309817</v>
      </c>
      <c r="AC1113" s="14">
        <v>12107132</v>
      </c>
      <c r="AD1113" s="14">
        <v>11727433</v>
      </c>
      <c r="AE1113" s="14">
        <v>11890653</v>
      </c>
      <c r="AF1113" s="14">
        <v>11464099</v>
      </c>
      <c r="AG1113" s="14">
        <v>11184344</v>
      </c>
      <c r="AH1113" s="14">
        <v>10816092</v>
      </c>
    </row>
    <row r="1114" spans="1:34" ht="14.5" x14ac:dyDescent="0.35">
      <c r="A1114" s="14" t="s">
        <v>164</v>
      </c>
      <c r="B1114" s="14" t="s">
        <v>94</v>
      </c>
      <c r="C1114" s="19">
        <f t="shared" si="17"/>
        <v>430631.25</v>
      </c>
      <c r="D1114" s="17">
        <v>-319594</v>
      </c>
      <c r="E1114" s="14">
        <v>226344</v>
      </c>
      <c r="F1114" s="14">
        <v>840178</v>
      </c>
      <c r="G1114" s="14">
        <v>975597</v>
      </c>
      <c r="H1114" s="14">
        <v>1832553</v>
      </c>
      <c r="I1114" s="14">
        <v>2283042</v>
      </c>
      <c r="J1114" s="14">
        <v>1949929</v>
      </c>
      <c r="K1114" s="14">
        <v>2267422</v>
      </c>
      <c r="L1114" s="14">
        <v>2607067</v>
      </c>
      <c r="M1114" s="14">
        <v>980327</v>
      </c>
      <c r="N1114" s="14">
        <v>1352590</v>
      </c>
      <c r="O1114" s="14">
        <v>1318814</v>
      </c>
      <c r="P1114" s="14">
        <v>2081507</v>
      </c>
      <c r="Q1114" s="14">
        <v>2578244</v>
      </c>
      <c r="R1114" s="14">
        <v>0</v>
      </c>
      <c r="S1114" s="14">
        <v>0</v>
      </c>
      <c r="T1114" s="14">
        <v>0</v>
      </c>
      <c r="U1114" s="14">
        <v>0</v>
      </c>
      <c r="V1114" s="14">
        <v>0</v>
      </c>
      <c r="W1114" s="14">
        <v>0</v>
      </c>
      <c r="X1114" s="14">
        <v>0</v>
      </c>
      <c r="Y1114" s="14">
        <v>0</v>
      </c>
      <c r="Z1114" s="14">
        <v>0</v>
      </c>
      <c r="AA1114" s="14">
        <v>0</v>
      </c>
      <c r="AB1114" s="14">
        <v>0</v>
      </c>
      <c r="AC1114" s="14">
        <v>0</v>
      </c>
      <c r="AD1114" s="14">
        <v>0</v>
      </c>
      <c r="AE1114" s="14">
        <v>0</v>
      </c>
      <c r="AF1114" s="14">
        <v>0</v>
      </c>
      <c r="AG1114" s="14">
        <v>0</v>
      </c>
      <c r="AH1114" s="14">
        <v>0</v>
      </c>
    </row>
    <row r="1115" spans="1:34" ht="14.5" x14ac:dyDescent="0.35">
      <c r="A1115" s="14" t="s">
        <v>164</v>
      </c>
      <c r="B1115" s="14" t="s">
        <v>95</v>
      </c>
      <c r="C1115" s="19">
        <f t="shared" si="17"/>
        <v>0</v>
      </c>
      <c r="D1115" s="17">
        <v>0</v>
      </c>
      <c r="E1115" s="14">
        <v>0</v>
      </c>
      <c r="F1115" s="14">
        <v>0</v>
      </c>
      <c r="G1115" s="14">
        <v>0</v>
      </c>
      <c r="H1115" s="14">
        <v>0</v>
      </c>
      <c r="I1115" s="14">
        <v>0</v>
      </c>
      <c r="J1115" s="14">
        <v>0</v>
      </c>
      <c r="K1115" s="14">
        <v>0</v>
      </c>
      <c r="L1115" s="14">
        <v>0</v>
      </c>
      <c r="M1115" s="14">
        <v>0</v>
      </c>
      <c r="N1115" s="14">
        <v>0</v>
      </c>
      <c r="O1115" s="14">
        <v>0</v>
      </c>
      <c r="P1115" s="14">
        <v>0</v>
      </c>
      <c r="Q1115" s="14">
        <v>0</v>
      </c>
      <c r="R1115" s="14">
        <v>0</v>
      </c>
      <c r="S1115" s="14">
        <v>0</v>
      </c>
      <c r="T1115" s="14">
        <v>0</v>
      </c>
      <c r="U1115" s="14">
        <v>0</v>
      </c>
      <c r="V1115" s="14">
        <v>0</v>
      </c>
      <c r="W1115" s="14">
        <v>0</v>
      </c>
      <c r="X1115" s="14">
        <v>0</v>
      </c>
      <c r="Y1115" s="14">
        <v>0</v>
      </c>
      <c r="Z1115" s="14">
        <v>0</v>
      </c>
      <c r="AA1115" s="14">
        <v>0</v>
      </c>
      <c r="AB1115" s="14">
        <v>0</v>
      </c>
      <c r="AC1115" s="14">
        <v>0</v>
      </c>
      <c r="AD1115" s="14">
        <v>0</v>
      </c>
      <c r="AE1115" s="14">
        <v>0</v>
      </c>
      <c r="AF1115" s="14">
        <v>0</v>
      </c>
      <c r="AG1115" s="14">
        <v>0</v>
      </c>
      <c r="AH1115" s="14">
        <v>0</v>
      </c>
    </row>
    <row r="1116" spans="1:34" ht="14.5" x14ac:dyDescent="0.35">
      <c r="A1116" s="14" t="s">
        <v>164</v>
      </c>
      <c r="B1116" s="20" t="s">
        <v>96</v>
      </c>
      <c r="C1116" s="19">
        <f t="shared" si="17"/>
        <v>157203362.5</v>
      </c>
      <c r="D1116" s="17">
        <v>151420022</v>
      </c>
      <c r="E1116" s="14">
        <v>157952807</v>
      </c>
      <c r="F1116" s="14">
        <v>162836816</v>
      </c>
      <c r="G1116" s="14">
        <v>156603805</v>
      </c>
      <c r="H1116" s="14">
        <v>161372769</v>
      </c>
      <c r="I1116" s="14">
        <v>160137528</v>
      </c>
      <c r="J1116" s="14">
        <v>161656972</v>
      </c>
      <c r="K1116" s="14">
        <v>161828524</v>
      </c>
      <c r="L1116" s="14">
        <v>164774464</v>
      </c>
      <c r="M1116" s="14">
        <v>166558368</v>
      </c>
      <c r="N1116" s="14">
        <v>166149347</v>
      </c>
      <c r="O1116" s="14">
        <v>157902427</v>
      </c>
      <c r="P1116" s="14">
        <v>172836573</v>
      </c>
      <c r="Q1116" s="14">
        <v>175734079</v>
      </c>
      <c r="R1116" s="14">
        <v>170940749</v>
      </c>
      <c r="S1116" s="14">
        <v>178920282</v>
      </c>
      <c r="T1116" s="14">
        <v>173207104</v>
      </c>
      <c r="U1116" s="14">
        <v>169461054</v>
      </c>
      <c r="V1116" s="14">
        <v>170970059</v>
      </c>
      <c r="W1116" s="14">
        <v>172422650</v>
      </c>
      <c r="X1116" s="14">
        <v>185202392</v>
      </c>
      <c r="Y1116" s="14">
        <v>184698207</v>
      </c>
      <c r="Z1116" s="14">
        <v>178481810</v>
      </c>
      <c r="AA1116" s="14">
        <v>177653607</v>
      </c>
      <c r="AB1116" s="14">
        <v>178136567</v>
      </c>
      <c r="AC1116" s="14">
        <v>178552383</v>
      </c>
      <c r="AD1116" s="14">
        <v>173142696</v>
      </c>
      <c r="AE1116" s="14">
        <v>167389687</v>
      </c>
      <c r="AF1116" s="14">
        <v>163188894</v>
      </c>
      <c r="AG1116" s="14">
        <v>163142822</v>
      </c>
      <c r="AH1116" s="14">
        <v>159600964</v>
      </c>
    </row>
    <row r="1117" spans="1:34" ht="14.5" x14ac:dyDescent="0.35">
      <c r="A1117" s="14" t="s">
        <v>164</v>
      </c>
      <c r="B1117" s="14" t="s">
        <v>97</v>
      </c>
      <c r="C1117" s="19">
        <f t="shared" si="17"/>
        <v>-35495222</v>
      </c>
      <c r="D1117" s="17">
        <v>-30427289</v>
      </c>
      <c r="E1117" s="14">
        <v>-37951681</v>
      </c>
      <c r="F1117" s="14">
        <v>-36569945</v>
      </c>
      <c r="G1117" s="14">
        <v>-37031973</v>
      </c>
      <c r="H1117" s="14">
        <v>-42448845</v>
      </c>
      <c r="I1117" s="14">
        <v>-38244127</v>
      </c>
      <c r="J1117" s="14">
        <v>-27180567</v>
      </c>
      <c r="K1117" s="14">
        <v>-24544335</v>
      </c>
      <c r="L1117" s="14">
        <v>-35028733</v>
      </c>
      <c r="M1117" s="14">
        <v>-30972564</v>
      </c>
      <c r="N1117" s="14">
        <v>-22551010</v>
      </c>
      <c r="O1117" s="14">
        <v>-21808230</v>
      </c>
      <c r="P1117" s="14">
        <v>-19424322</v>
      </c>
      <c r="Q1117" s="14">
        <v>-20217486</v>
      </c>
      <c r="R1117" s="14">
        <v>-14662304</v>
      </c>
      <c r="S1117" s="14">
        <v>-21895152</v>
      </c>
      <c r="T1117" s="14">
        <v>-24858371</v>
      </c>
      <c r="U1117" s="14">
        <v>-22820869</v>
      </c>
      <c r="V1117" s="14">
        <v>-23901099</v>
      </c>
      <c r="W1117" s="14">
        <v>-30160840</v>
      </c>
      <c r="X1117" s="14">
        <v>-36142111</v>
      </c>
      <c r="Y1117" s="14">
        <v>-42367776</v>
      </c>
      <c r="Z1117" s="14">
        <v>-30541752</v>
      </c>
      <c r="AA1117" s="14">
        <v>-34842360</v>
      </c>
      <c r="AB1117" s="14">
        <v>-33699352</v>
      </c>
      <c r="AC1117" s="14">
        <v>-39208480</v>
      </c>
      <c r="AD1117" s="14">
        <v>-41379087</v>
      </c>
      <c r="AE1117" s="14">
        <v>-32152396</v>
      </c>
      <c r="AF1117" s="14">
        <v>-25527168</v>
      </c>
      <c r="AG1117" s="14">
        <v>-29106323</v>
      </c>
      <c r="AH1117" s="14">
        <v>-31620437</v>
      </c>
    </row>
    <row r="1118" spans="1:34" ht="14.5" x14ac:dyDescent="0.35">
      <c r="A1118" s="14" t="s">
        <v>164</v>
      </c>
      <c r="B1118" s="14" t="s">
        <v>98</v>
      </c>
      <c r="C1118" s="19">
        <f t="shared" si="17"/>
        <v>0.77499999999999991</v>
      </c>
      <c r="D1118" s="17">
        <v>0.8</v>
      </c>
      <c r="E1118" s="14">
        <v>0.76</v>
      </c>
      <c r="F1118" s="14">
        <v>0.78</v>
      </c>
      <c r="G1118" s="14">
        <v>0.76</v>
      </c>
      <c r="H1118" s="14">
        <v>0.74</v>
      </c>
      <c r="I1118" s="14">
        <v>0.76</v>
      </c>
      <c r="J1118" s="14">
        <v>0.83</v>
      </c>
      <c r="K1118" s="14">
        <v>0.85</v>
      </c>
      <c r="L1118" s="14">
        <v>0.79</v>
      </c>
      <c r="M1118" s="14">
        <v>0.81</v>
      </c>
      <c r="N1118" s="14">
        <v>0.86</v>
      </c>
      <c r="O1118" s="14">
        <v>0.86</v>
      </c>
      <c r="P1118" s="14">
        <v>0.89</v>
      </c>
      <c r="Q1118" s="14">
        <v>0.88</v>
      </c>
      <c r="R1118" s="14">
        <v>0.91</v>
      </c>
      <c r="S1118" s="14">
        <v>0.88</v>
      </c>
      <c r="T1118" s="14">
        <v>0.86</v>
      </c>
      <c r="U1118" s="14">
        <v>0.87</v>
      </c>
      <c r="V1118" s="14">
        <v>0.86</v>
      </c>
      <c r="W1118" s="14">
        <v>0.83</v>
      </c>
      <c r="X1118" s="14">
        <v>0.8</v>
      </c>
      <c r="Y1118" s="14">
        <v>0.77</v>
      </c>
      <c r="Z1118" s="14">
        <v>0.83</v>
      </c>
      <c r="AA1118" s="14">
        <v>0.8</v>
      </c>
      <c r="AB1118" s="14">
        <v>0.81</v>
      </c>
      <c r="AC1118" s="14">
        <v>0.78</v>
      </c>
      <c r="AD1118" s="14">
        <v>0.76</v>
      </c>
      <c r="AE1118" s="14">
        <v>0.81</v>
      </c>
      <c r="AF1118" s="14">
        <v>0.84</v>
      </c>
      <c r="AG1118" s="14">
        <v>0.82</v>
      </c>
      <c r="AH1118" s="14">
        <v>0.8</v>
      </c>
    </row>
    <row r="1119" spans="1:34" ht="14.5" x14ac:dyDescent="0.35">
      <c r="A1119" s="14" t="s">
        <v>164</v>
      </c>
      <c r="B1119" s="14" t="s">
        <v>99</v>
      </c>
      <c r="C1119" s="19">
        <f t="shared" si="17"/>
        <v>0</v>
      </c>
    </row>
    <row r="1120" spans="1:34" ht="14.5" x14ac:dyDescent="0.35">
      <c r="A1120" s="14" t="s">
        <v>164</v>
      </c>
      <c r="B1120" s="14" t="s">
        <v>35</v>
      </c>
      <c r="C1120" s="19">
        <f t="shared" si="17"/>
        <v>0</v>
      </c>
      <c r="D1120" s="17" t="s">
        <v>100</v>
      </c>
      <c r="E1120" s="14" t="s">
        <v>101</v>
      </c>
      <c r="F1120" s="14" t="s">
        <v>102</v>
      </c>
      <c r="G1120" s="14" t="s">
        <v>103</v>
      </c>
      <c r="H1120" s="14" t="s">
        <v>104</v>
      </c>
      <c r="I1120" s="14" t="s">
        <v>105</v>
      </c>
      <c r="J1120" s="14" t="s">
        <v>106</v>
      </c>
      <c r="K1120" s="14" t="s">
        <v>107</v>
      </c>
      <c r="L1120" s="14" t="s">
        <v>108</v>
      </c>
      <c r="M1120" s="14" t="s">
        <v>109</v>
      </c>
      <c r="N1120" s="14" t="s">
        <v>110</v>
      </c>
      <c r="O1120" s="14" t="s">
        <v>111</v>
      </c>
      <c r="P1120" s="14" t="s">
        <v>112</v>
      </c>
      <c r="Q1120" s="14" t="s">
        <v>113</v>
      </c>
      <c r="R1120" s="14" t="s">
        <v>114</v>
      </c>
      <c r="S1120" s="14" t="s">
        <v>115</v>
      </c>
      <c r="T1120" s="14" t="s">
        <v>116</v>
      </c>
      <c r="U1120" s="14" t="s">
        <v>117</v>
      </c>
      <c r="V1120" s="14" t="s">
        <v>118</v>
      </c>
      <c r="W1120" s="14" t="s">
        <v>119</v>
      </c>
      <c r="X1120" s="14" t="s">
        <v>120</v>
      </c>
      <c r="Y1120" s="14" t="s">
        <v>121</v>
      </c>
      <c r="Z1120" s="14" t="s">
        <v>122</v>
      </c>
      <c r="AA1120" s="14" t="s">
        <v>123</v>
      </c>
      <c r="AB1120" s="14" t="s">
        <v>124</v>
      </c>
      <c r="AC1120" s="14" t="s">
        <v>125</v>
      </c>
      <c r="AD1120" s="14" t="s">
        <v>126</v>
      </c>
      <c r="AE1120" s="14" t="s">
        <v>127</v>
      </c>
      <c r="AF1120" s="14" t="s">
        <v>128</v>
      </c>
      <c r="AG1120" s="14" t="s">
        <v>129</v>
      </c>
      <c r="AH1120" s="14" t="s">
        <v>130</v>
      </c>
    </row>
    <row r="1121" spans="1:34" ht="14.5" x14ac:dyDescent="0.35">
      <c r="B1121" s="14" t="s">
        <v>165</v>
      </c>
      <c r="C1121" s="19">
        <f t="shared" si="17"/>
        <v>0</v>
      </c>
    </row>
    <row r="1122" spans="1:34" ht="14.5" x14ac:dyDescent="0.35">
      <c r="A1122" s="14" t="s">
        <v>165</v>
      </c>
      <c r="B1122" s="14" t="s">
        <v>38</v>
      </c>
      <c r="C1122" s="19">
        <f t="shared" si="17"/>
        <v>0</v>
      </c>
    </row>
    <row r="1123" spans="1:34" ht="14.5" x14ac:dyDescent="0.35">
      <c r="A1123" s="14" t="s">
        <v>165</v>
      </c>
      <c r="B1123" s="14" t="s">
        <v>39</v>
      </c>
      <c r="C1123" s="19">
        <f t="shared" si="17"/>
        <v>0</v>
      </c>
      <c r="D1123" s="17" t="s">
        <v>40</v>
      </c>
      <c r="E1123" s="14" t="s">
        <v>41</v>
      </c>
      <c r="F1123" s="14" t="s">
        <v>42</v>
      </c>
      <c r="G1123" s="14" t="s">
        <v>43</v>
      </c>
      <c r="H1123" s="14" t="s">
        <v>44</v>
      </c>
      <c r="I1123" s="14" t="s">
        <v>45</v>
      </c>
      <c r="J1123" s="14" t="s">
        <v>46</v>
      </c>
      <c r="K1123" s="14" t="s">
        <v>47</v>
      </c>
      <c r="L1123" s="14" t="s">
        <v>48</v>
      </c>
      <c r="M1123" s="14" t="s">
        <v>49</v>
      </c>
      <c r="N1123" s="14" t="s">
        <v>50</v>
      </c>
      <c r="O1123" s="14" t="s">
        <v>51</v>
      </c>
      <c r="P1123" s="14" t="s">
        <v>52</v>
      </c>
      <c r="Q1123" s="14" t="s">
        <v>53</v>
      </c>
      <c r="R1123" s="14" t="s">
        <v>54</v>
      </c>
      <c r="S1123" s="14" t="s">
        <v>55</v>
      </c>
      <c r="T1123" s="14" t="s">
        <v>56</v>
      </c>
      <c r="U1123" s="14" t="s">
        <v>57</v>
      </c>
      <c r="V1123" s="14" t="s">
        <v>58</v>
      </c>
      <c r="W1123" s="14" t="s">
        <v>59</v>
      </c>
      <c r="X1123" s="14" t="s">
        <v>60</v>
      </c>
      <c r="Y1123" s="14" t="s">
        <v>61</v>
      </c>
      <c r="Z1123" s="14" t="s">
        <v>62</v>
      </c>
      <c r="AA1123" s="14" t="s">
        <v>63</v>
      </c>
      <c r="AB1123" s="14" t="s">
        <v>64</v>
      </c>
      <c r="AC1123" s="14" t="s">
        <v>65</v>
      </c>
      <c r="AD1123" s="14" t="s">
        <v>66</v>
      </c>
      <c r="AE1123" s="14" t="s">
        <v>67</v>
      </c>
      <c r="AF1123" s="14" t="s">
        <v>68</v>
      </c>
      <c r="AG1123" s="14" t="s">
        <v>69</v>
      </c>
      <c r="AH1123" s="14" t="s">
        <v>70</v>
      </c>
    </row>
    <row r="1124" spans="1:34" ht="14.5" x14ac:dyDescent="0.35">
      <c r="A1124" s="14" t="s">
        <v>165</v>
      </c>
      <c r="B1124" s="14" t="s">
        <v>71</v>
      </c>
      <c r="C1124" s="19">
        <f t="shared" si="17"/>
        <v>0</v>
      </c>
      <c r="D1124" s="17" t="s">
        <v>72</v>
      </c>
      <c r="E1124" s="14" t="s">
        <v>72</v>
      </c>
      <c r="F1124" s="14" t="s">
        <v>72</v>
      </c>
      <c r="G1124" s="14" t="s">
        <v>72</v>
      </c>
      <c r="H1124" s="14" t="s">
        <v>72</v>
      </c>
      <c r="I1124" s="14" t="s">
        <v>72</v>
      </c>
      <c r="J1124" s="14" t="s">
        <v>72</v>
      </c>
      <c r="K1124" s="14" t="s">
        <v>72</v>
      </c>
      <c r="L1124" s="14" t="s">
        <v>72</v>
      </c>
      <c r="M1124" s="14" t="s">
        <v>72</v>
      </c>
      <c r="N1124" s="14" t="s">
        <v>72</v>
      </c>
      <c r="O1124" s="14" t="s">
        <v>72</v>
      </c>
      <c r="P1124" s="14" t="s">
        <v>72</v>
      </c>
      <c r="Q1124" s="14" t="s">
        <v>72</v>
      </c>
      <c r="R1124" s="14" t="s">
        <v>72</v>
      </c>
      <c r="S1124" s="14" t="s">
        <v>72</v>
      </c>
      <c r="T1124" s="14" t="s">
        <v>72</v>
      </c>
      <c r="U1124" s="14" t="s">
        <v>72</v>
      </c>
      <c r="V1124" s="14" t="s">
        <v>72</v>
      </c>
      <c r="W1124" s="14" t="s">
        <v>72</v>
      </c>
      <c r="X1124" s="14" t="s">
        <v>72</v>
      </c>
      <c r="Y1124" s="14" t="s">
        <v>72</v>
      </c>
      <c r="Z1124" s="14" t="s">
        <v>72</v>
      </c>
      <c r="AA1124" s="14" t="s">
        <v>72</v>
      </c>
      <c r="AB1124" s="14" t="s">
        <v>72</v>
      </c>
      <c r="AC1124" s="14" t="s">
        <v>72</v>
      </c>
      <c r="AD1124" s="14" t="s">
        <v>72</v>
      </c>
      <c r="AE1124" s="14" t="s">
        <v>72</v>
      </c>
      <c r="AF1124" s="14" t="s">
        <v>72</v>
      </c>
      <c r="AG1124" s="14" t="s">
        <v>72</v>
      </c>
      <c r="AH1124" s="14" t="s">
        <v>72</v>
      </c>
    </row>
    <row r="1125" spans="1:34" ht="14.5" x14ac:dyDescent="0.35">
      <c r="A1125" s="14" t="s">
        <v>165</v>
      </c>
      <c r="B1125" s="14" t="s">
        <v>73</v>
      </c>
      <c r="C1125" s="19">
        <f t="shared" si="17"/>
        <v>0</v>
      </c>
      <c r="D1125" s="17" t="s">
        <v>72</v>
      </c>
      <c r="E1125" s="14" t="s">
        <v>72</v>
      </c>
      <c r="F1125" s="14" t="s">
        <v>72</v>
      </c>
      <c r="G1125" s="14" t="s">
        <v>72</v>
      </c>
      <c r="H1125" s="14" t="s">
        <v>72</v>
      </c>
      <c r="I1125" s="14" t="s">
        <v>72</v>
      </c>
      <c r="J1125" s="14" t="s">
        <v>72</v>
      </c>
      <c r="K1125" s="14" t="s">
        <v>72</v>
      </c>
      <c r="L1125" s="14" t="s">
        <v>72</v>
      </c>
      <c r="M1125" s="14" t="s">
        <v>72</v>
      </c>
      <c r="N1125" s="14" t="s">
        <v>72</v>
      </c>
      <c r="O1125" s="14" t="s">
        <v>72</v>
      </c>
      <c r="P1125" s="14" t="s">
        <v>72</v>
      </c>
      <c r="Q1125" s="14" t="s">
        <v>72</v>
      </c>
      <c r="R1125" s="14" t="s">
        <v>72</v>
      </c>
      <c r="S1125" s="14" t="s">
        <v>72</v>
      </c>
      <c r="T1125" s="14" t="s">
        <v>72</v>
      </c>
      <c r="U1125" s="14" t="s">
        <v>72</v>
      </c>
      <c r="V1125" s="14" t="s">
        <v>72</v>
      </c>
      <c r="W1125" s="14" t="s">
        <v>72</v>
      </c>
      <c r="X1125" s="14" t="s">
        <v>72</v>
      </c>
      <c r="Y1125" s="14" t="s">
        <v>72</v>
      </c>
      <c r="Z1125" s="14" t="s">
        <v>72</v>
      </c>
      <c r="AA1125" s="14" t="s">
        <v>72</v>
      </c>
      <c r="AB1125" s="14" t="s">
        <v>72</v>
      </c>
      <c r="AC1125" s="14" t="s">
        <v>72</v>
      </c>
      <c r="AD1125" s="14" t="s">
        <v>72</v>
      </c>
      <c r="AE1125" s="14" t="s">
        <v>72</v>
      </c>
      <c r="AF1125" s="14" t="s">
        <v>72</v>
      </c>
      <c r="AG1125" s="14" t="s">
        <v>72</v>
      </c>
      <c r="AH1125" s="14" t="s">
        <v>72</v>
      </c>
    </row>
    <row r="1126" spans="1:34" ht="14.5" x14ac:dyDescent="0.35">
      <c r="A1126" s="14" t="s">
        <v>165</v>
      </c>
      <c r="B1126" s="14" t="s">
        <v>74</v>
      </c>
      <c r="C1126" s="19">
        <f t="shared" si="17"/>
        <v>39262932.5</v>
      </c>
      <c r="D1126" s="17">
        <v>37570582</v>
      </c>
      <c r="E1126" s="14">
        <v>41188172</v>
      </c>
      <c r="F1126" s="14">
        <v>41867567</v>
      </c>
      <c r="G1126" s="14">
        <v>36425409</v>
      </c>
      <c r="H1126" s="14">
        <v>45255216</v>
      </c>
      <c r="I1126" s="14">
        <v>48778157</v>
      </c>
      <c r="J1126" s="14">
        <v>48096026</v>
      </c>
      <c r="K1126" s="14">
        <v>53348841</v>
      </c>
      <c r="L1126" s="14">
        <v>56746305</v>
      </c>
      <c r="M1126" s="14">
        <v>58373558</v>
      </c>
      <c r="N1126" s="14">
        <v>57421195</v>
      </c>
      <c r="O1126" s="14">
        <v>57516914</v>
      </c>
      <c r="P1126" s="14">
        <v>60074823</v>
      </c>
      <c r="Q1126" s="14">
        <v>54177692</v>
      </c>
      <c r="R1126" s="14">
        <v>51917155</v>
      </c>
      <c r="S1126" s="14">
        <v>54250814</v>
      </c>
      <c r="T1126" s="14">
        <v>48298390</v>
      </c>
      <c r="U1126" s="14">
        <v>49776514</v>
      </c>
      <c r="V1126" s="14">
        <v>51218320</v>
      </c>
      <c r="W1126" s="14">
        <v>50413729</v>
      </c>
      <c r="X1126" s="14">
        <v>51403249</v>
      </c>
      <c r="Y1126" s="14">
        <v>50278792</v>
      </c>
      <c r="Z1126" s="14">
        <v>51454036</v>
      </c>
      <c r="AA1126" s="14">
        <v>48380102</v>
      </c>
      <c r="AB1126" s="14">
        <v>47544649</v>
      </c>
      <c r="AC1126" s="14">
        <v>47955288</v>
      </c>
      <c r="AD1126" s="14">
        <v>45380625</v>
      </c>
      <c r="AE1126" s="14">
        <v>48810720</v>
      </c>
      <c r="AF1126" s="14">
        <v>45942891</v>
      </c>
      <c r="AG1126" s="14">
        <v>44850089</v>
      </c>
      <c r="AH1126" s="14">
        <v>45063182</v>
      </c>
    </row>
    <row r="1127" spans="1:34" ht="14.5" x14ac:dyDescent="0.35">
      <c r="A1127" s="14" t="s">
        <v>165</v>
      </c>
      <c r="B1127" s="14" t="s">
        <v>75</v>
      </c>
      <c r="C1127" s="19">
        <f t="shared" si="17"/>
        <v>40760256</v>
      </c>
      <c r="D1127" s="17">
        <v>43804967</v>
      </c>
      <c r="E1127" s="14">
        <v>43198072</v>
      </c>
      <c r="F1127" s="14">
        <v>41468021</v>
      </c>
      <c r="G1127" s="14">
        <v>34569964</v>
      </c>
      <c r="H1127" s="14">
        <v>30426275</v>
      </c>
      <c r="I1127" s="14">
        <v>24578492</v>
      </c>
      <c r="J1127" s="14">
        <v>19232669</v>
      </c>
      <c r="K1127" s="14">
        <v>17526171</v>
      </c>
      <c r="L1127" s="14">
        <v>18275061</v>
      </c>
      <c r="M1127" s="14">
        <v>13205916</v>
      </c>
      <c r="N1127" s="14">
        <v>11545564</v>
      </c>
      <c r="O1127" s="14">
        <v>14422750</v>
      </c>
      <c r="P1127" s="14">
        <v>12651408</v>
      </c>
      <c r="Q1127" s="14">
        <v>14870672</v>
      </c>
      <c r="R1127" s="14">
        <v>14784377</v>
      </c>
      <c r="S1127" s="14">
        <v>10281538</v>
      </c>
      <c r="T1127" s="14">
        <v>8913259</v>
      </c>
      <c r="U1127" s="14">
        <v>4247198</v>
      </c>
      <c r="V1127" s="14">
        <v>3970101</v>
      </c>
      <c r="W1127" s="14">
        <v>843693</v>
      </c>
      <c r="X1127" s="14">
        <v>0</v>
      </c>
      <c r="Y1127" s="14">
        <v>0</v>
      </c>
      <c r="Z1127" s="14">
        <v>0</v>
      </c>
      <c r="AA1127" s="14">
        <v>0</v>
      </c>
      <c r="AB1127" s="14">
        <v>0</v>
      </c>
      <c r="AC1127" s="14">
        <v>0</v>
      </c>
      <c r="AD1127" s="14">
        <v>0</v>
      </c>
      <c r="AE1127" s="14">
        <v>0</v>
      </c>
      <c r="AF1127" s="14">
        <v>0</v>
      </c>
      <c r="AG1127" s="14">
        <v>0</v>
      </c>
      <c r="AH1127" s="14">
        <v>0</v>
      </c>
    </row>
    <row r="1128" spans="1:34" ht="14.5" x14ac:dyDescent="0.35">
      <c r="A1128" s="14" t="s">
        <v>165</v>
      </c>
      <c r="B1128" s="14" t="s">
        <v>76</v>
      </c>
      <c r="C1128" s="19">
        <f t="shared" si="17"/>
        <v>978750.75</v>
      </c>
      <c r="D1128" s="17">
        <v>0</v>
      </c>
      <c r="E1128" s="14">
        <v>0</v>
      </c>
      <c r="F1128" s="14">
        <v>2001324</v>
      </c>
      <c r="G1128" s="14">
        <v>1913679</v>
      </c>
      <c r="H1128" s="14">
        <v>2082858</v>
      </c>
      <c r="I1128" s="14">
        <v>1889445</v>
      </c>
      <c r="J1128" s="14">
        <v>1985176</v>
      </c>
      <c r="K1128" s="14">
        <v>2062328</v>
      </c>
      <c r="L1128" s="14">
        <v>2010948</v>
      </c>
      <c r="M1128" s="14">
        <v>2205220</v>
      </c>
      <c r="N1128" s="14">
        <v>2381670</v>
      </c>
      <c r="O1128" s="14">
        <v>2318470</v>
      </c>
      <c r="P1128" s="14">
        <v>2682498</v>
      </c>
      <c r="Q1128" s="14">
        <v>2853754</v>
      </c>
      <c r="R1128" s="14">
        <v>2642147</v>
      </c>
      <c r="S1128" s="14">
        <v>2822323</v>
      </c>
      <c r="T1128" s="14">
        <v>2255750</v>
      </c>
      <c r="U1128" s="14">
        <v>5216555</v>
      </c>
      <c r="V1128" s="14">
        <v>2621718</v>
      </c>
      <c r="W1128" s="14">
        <v>2730764</v>
      </c>
      <c r="X1128" s="14">
        <v>3026693</v>
      </c>
      <c r="Y1128" s="14">
        <v>3433579</v>
      </c>
      <c r="Z1128" s="14">
        <v>3538830</v>
      </c>
      <c r="AA1128" s="14">
        <v>3173387</v>
      </c>
      <c r="AB1128" s="14">
        <v>3041598</v>
      </c>
      <c r="AC1128" s="14">
        <v>3313929</v>
      </c>
      <c r="AD1128" s="14">
        <v>3381386</v>
      </c>
      <c r="AE1128" s="14">
        <v>3138720</v>
      </c>
      <c r="AF1128" s="14">
        <v>2895340</v>
      </c>
      <c r="AG1128" s="14">
        <v>2963591</v>
      </c>
      <c r="AH1128" s="14">
        <v>1016735</v>
      </c>
    </row>
    <row r="1129" spans="1:34" ht="14.5" x14ac:dyDescent="0.35">
      <c r="A1129" s="14" t="s">
        <v>165</v>
      </c>
      <c r="B1129" s="14" t="s">
        <v>77</v>
      </c>
      <c r="C1129" s="19">
        <f t="shared" si="17"/>
        <v>81001939.25</v>
      </c>
      <c r="D1129" s="17">
        <v>81375549</v>
      </c>
      <c r="E1129" s="14">
        <v>84386244</v>
      </c>
      <c r="F1129" s="14">
        <v>85336912</v>
      </c>
      <c r="G1129" s="14">
        <v>72909052</v>
      </c>
      <c r="H1129" s="14">
        <v>77764349</v>
      </c>
      <c r="I1129" s="14">
        <v>75246094</v>
      </c>
      <c r="J1129" s="14">
        <v>69313871</v>
      </c>
      <c r="K1129" s="14">
        <v>72937340</v>
      </c>
      <c r="L1129" s="14">
        <v>77032314</v>
      </c>
      <c r="M1129" s="14">
        <v>73784694</v>
      </c>
      <c r="N1129" s="14">
        <v>71348429</v>
      </c>
      <c r="O1129" s="14">
        <v>74258134</v>
      </c>
      <c r="P1129" s="14">
        <v>75408728</v>
      </c>
      <c r="Q1129" s="14">
        <v>71902118</v>
      </c>
      <c r="R1129" s="14">
        <v>69343679</v>
      </c>
      <c r="S1129" s="14">
        <v>67354675</v>
      </c>
      <c r="T1129" s="14">
        <v>59467400</v>
      </c>
      <c r="U1129" s="14">
        <v>59240267</v>
      </c>
      <c r="V1129" s="14">
        <v>57810139</v>
      </c>
      <c r="W1129" s="14">
        <v>53988186</v>
      </c>
      <c r="X1129" s="14">
        <v>54429942</v>
      </c>
      <c r="Y1129" s="14">
        <v>53712371</v>
      </c>
      <c r="Z1129" s="14">
        <v>54992866</v>
      </c>
      <c r="AA1129" s="14">
        <v>51553489</v>
      </c>
      <c r="AB1129" s="14">
        <v>50586247</v>
      </c>
      <c r="AC1129" s="14">
        <v>51269217</v>
      </c>
      <c r="AD1129" s="14">
        <v>48762011</v>
      </c>
      <c r="AE1129" s="14">
        <v>51949440</v>
      </c>
      <c r="AF1129" s="14">
        <v>48838231</v>
      </c>
      <c r="AG1129" s="14">
        <v>47813680</v>
      </c>
      <c r="AH1129" s="14">
        <v>46079917</v>
      </c>
    </row>
    <row r="1130" spans="1:34" ht="14.5" x14ac:dyDescent="0.35">
      <c r="A1130" s="14" t="s">
        <v>165</v>
      </c>
      <c r="B1130" s="14" t="s">
        <v>78</v>
      </c>
      <c r="C1130" s="19">
        <f t="shared" si="17"/>
        <v>23.5</v>
      </c>
      <c r="D1130" s="17">
        <v>63</v>
      </c>
      <c r="E1130" s="14">
        <v>14</v>
      </c>
      <c r="F1130" s="14">
        <v>15</v>
      </c>
      <c r="G1130" s="14">
        <v>2</v>
      </c>
      <c r="H1130" s="14">
        <v>3</v>
      </c>
      <c r="I1130" s="14">
        <v>21</v>
      </c>
      <c r="J1130" s="14">
        <v>49</v>
      </c>
      <c r="K1130" s="14">
        <v>-55941</v>
      </c>
      <c r="L1130" s="14">
        <v>9626</v>
      </c>
      <c r="M1130" s="14">
        <v>22521</v>
      </c>
      <c r="N1130" s="14">
        <v>25859</v>
      </c>
      <c r="O1130" s="14">
        <v>30371</v>
      </c>
      <c r="P1130" s="14">
        <v>24418</v>
      </c>
      <c r="Q1130" s="14">
        <v>25892</v>
      </c>
      <c r="R1130" s="14">
        <v>25038</v>
      </c>
      <c r="S1130" s="14">
        <v>18799</v>
      </c>
      <c r="T1130" s="14">
        <v>17547</v>
      </c>
      <c r="U1130" s="14">
        <v>28176</v>
      </c>
      <c r="V1130" s="14">
        <v>27172</v>
      </c>
      <c r="W1130" s="14">
        <v>25628</v>
      </c>
      <c r="X1130" s="14">
        <v>27161</v>
      </c>
      <c r="Y1130" s="14">
        <v>39272</v>
      </c>
      <c r="Z1130" s="14">
        <v>36100</v>
      </c>
      <c r="AA1130" s="14">
        <v>32883</v>
      </c>
      <c r="AB1130" s="14">
        <v>35109</v>
      </c>
      <c r="AC1130" s="14">
        <v>58326</v>
      </c>
      <c r="AD1130" s="14">
        <v>45367</v>
      </c>
      <c r="AE1130" s="14">
        <v>43253</v>
      </c>
      <c r="AF1130" s="14">
        <v>28978</v>
      </c>
      <c r="AG1130" s="14">
        <v>49846</v>
      </c>
      <c r="AH1130" s="14">
        <v>48159</v>
      </c>
    </row>
    <row r="1131" spans="1:34" ht="14.5" x14ac:dyDescent="0.35">
      <c r="A1131" s="14" t="s">
        <v>165</v>
      </c>
      <c r="B1131" s="14" t="s">
        <v>79</v>
      </c>
      <c r="C1131" s="19">
        <f t="shared" si="17"/>
        <v>865464.25</v>
      </c>
      <c r="D1131" s="17">
        <v>922220</v>
      </c>
      <c r="E1131" s="14">
        <v>830243</v>
      </c>
      <c r="F1131" s="14">
        <v>886794</v>
      </c>
      <c r="G1131" s="14">
        <v>822600</v>
      </c>
      <c r="H1131" s="14">
        <v>890655</v>
      </c>
      <c r="I1131" s="14">
        <v>889481</v>
      </c>
      <c r="J1131" s="14">
        <v>841584</v>
      </c>
      <c r="K1131" s="14">
        <v>792281</v>
      </c>
      <c r="L1131" s="14">
        <v>854648</v>
      </c>
      <c r="M1131" s="14">
        <v>798499</v>
      </c>
      <c r="N1131" s="14">
        <v>876445</v>
      </c>
      <c r="O1131" s="14">
        <v>778304</v>
      </c>
      <c r="P1131" s="14">
        <v>895762</v>
      </c>
      <c r="Q1131" s="14">
        <v>891085</v>
      </c>
      <c r="R1131" s="14">
        <v>1246164</v>
      </c>
      <c r="S1131" s="14">
        <v>1234353</v>
      </c>
      <c r="T1131" s="14">
        <v>1244614</v>
      </c>
      <c r="U1131" s="14">
        <v>1358413</v>
      </c>
      <c r="V1131" s="14">
        <v>1346108</v>
      </c>
      <c r="W1131" s="14">
        <v>1235635</v>
      </c>
      <c r="X1131" s="14">
        <v>1114853</v>
      </c>
      <c r="Y1131" s="14">
        <v>1113717</v>
      </c>
      <c r="Z1131" s="14">
        <v>1200278</v>
      </c>
      <c r="AA1131" s="14">
        <v>1277604</v>
      </c>
      <c r="AB1131" s="14">
        <v>1228265</v>
      </c>
      <c r="AC1131" s="14">
        <v>1339825</v>
      </c>
      <c r="AD1131" s="14">
        <v>1251394</v>
      </c>
      <c r="AE1131" s="14">
        <v>1166978</v>
      </c>
      <c r="AF1131" s="14">
        <v>1139240</v>
      </c>
      <c r="AG1131" s="14">
        <v>1235591</v>
      </c>
      <c r="AH1131" s="14">
        <v>951056</v>
      </c>
    </row>
    <row r="1132" spans="1:34" ht="14.5" x14ac:dyDescent="0.35">
      <c r="A1132" s="14" t="s">
        <v>165</v>
      </c>
      <c r="B1132" s="14" t="s">
        <v>80</v>
      </c>
      <c r="C1132" s="19">
        <f t="shared" si="17"/>
        <v>865487.75</v>
      </c>
      <c r="D1132" s="17">
        <v>922283</v>
      </c>
      <c r="E1132" s="14">
        <v>830257</v>
      </c>
      <c r="F1132" s="14">
        <v>886809</v>
      </c>
      <c r="G1132" s="14">
        <v>822602</v>
      </c>
      <c r="H1132" s="14">
        <v>890658</v>
      </c>
      <c r="I1132" s="14">
        <v>889502</v>
      </c>
      <c r="J1132" s="14">
        <v>841633</v>
      </c>
      <c r="K1132" s="14">
        <v>736340</v>
      </c>
      <c r="L1132" s="14">
        <v>864274</v>
      </c>
      <c r="M1132" s="14">
        <v>821020</v>
      </c>
      <c r="N1132" s="14">
        <v>902304</v>
      </c>
      <c r="O1132" s="14">
        <v>808675</v>
      </c>
      <c r="P1132" s="14">
        <v>920180</v>
      </c>
      <c r="Q1132" s="14">
        <v>916977</v>
      </c>
      <c r="R1132" s="14">
        <v>1271202</v>
      </c>
      <c r="S1132" s="14">
        <v>1253153</v>
      </c>
      <c r="T1132" s="14">
        <v>1262161</v>
      </c>
      <c r="U1132" s="14">
        <v>1386589</v>
      </c>
      <c r="V1132" s="14">
        <v>1373280</v>
      </c>
      <c r="W1132" s="14">
        <v>1261263</v>
      </c>
      <c r="X1132" s="14">
        <v>1142015</v>
      </c>
      <c r="Y1132" s="14">
        <v>1152989</v>
      </c>
      <c r="Z1132" s="14">
        <v>1236377</v>
      </c>
      <c r="AA1132" s="14">
        <v>1310487</v>
      </c>
      <c r="AB1132" s="14">
        <v>1263374</v>
      </c>
      <c r="AC1132" s="14">
        <v>1398150</v>
      </c>
      <c r="AD1132" s="14">
        <v>1296761</v>
      </c>
      <c r="AE1132" s="14">
        <v>1210232</v>
      </c>
      <c r="AF1132" s="14">
        <v>1168218</v>
      </c>
      <c r="AG1132" s="14">
        <v>1285437</v>
      </c>
      <c r="AH1132" s="14">
        <v>999215</v>
      </c>
    </row>
    <row r="1133" spans="1:34" ht="14.5" x14ac:dyDescent="0.35">
      <c r="A1133" s="14" t="s">
        <v>165</v>
      </c>
      <c r="B1133" s="14" t="s">
        <v>81</v>
      </c>
      <c r="C1133" s="19">
        <f t="shared" si="17"/>
        <v>81867427</v>
      </c>
      <c r="D1133" s="17">
        <v>82297832</v>
      </c>
      <c r="E1133" s="14">
        <v>85216501</v>
      </c>
      <c r="F1133" s="14">
        <v>86223721</v>
      </c>
      <c r="G1133" s="14">
        <v>73731654</v>
      </c>
      <c r="H1133" s="14">
        <v>78655007</v>
      </c>
      <c r="I1133" s="14">
        <v>76135596</v>
      </c>
      <c r="J1133" s="14">
        <v>70155504</v>
      </c>
      <c r="K1133" s="14">
        <v>73673680</v>
      </c>
      <c r="L1133" s="14">
        <v>77896588</v>
      </c>
      <c r="M1133" s="14">
        <v>74605714</v>
      </c>
      <c r="N1133" s="14">
        <v>72250733</v>
      </c>
      <c r="O1133" s="14">
        <v>75066809</v>
      </c>
      <c r="P1133" s="14">
        <v>76328908</v>
      </c>
      <c r="Q1133" s="14">
        <v>72819095</v>
      </c>
      <c r="R1133" s="14">
        <v>70614880</v>
      </c>
      <c r="S1133" s="14">
        <v>68607827</v>
      </c>
      <c r="T1133" s="14">
        <v>60729560</v>
      </c>
      <c r="U1133" s="14">
        <v>60626856</v>
      </c>
      <c r="V1133" s="14">
        <v>59183419</v>
      </c>
      <c r="W1133" s="14">
        <v>55249448</v>
      </c>
      <c r="X1133" s="14">
        <v>55571957</v>
      </c>
      <c r="Y1133" s="14">
        <v>54865361</v>
      </c>
      <c r="Z1133" s="14">
        <v>56229243</v>
      </c>
      <c r="AA1133" s="14">
        <v>52863976</v>
      </c>
      <c r="AB1133" s="14">
        <v>51849621</v>
      </c>
      <c r="AC1133" s="14">
        <v>52667367</v>
      </c>
      <c r="AD1133" s="14">
        <v>50058772</v>
      </c>
      <c r="AE1133" s="14">
        <v>53159672</v>
      </c>
      <c r="AF1133" s="14">
        <v>50006449</v>
      </c>
      <c r="AG1133" s="14">
        <v>49099117</v>
      </c>
      <c r="AH1133" s="14">
        <v>47079132</v>
      </c>
    </row>
    <row r="1134" spans="1:34" ht="14.5" x14ac:dyDescent="0.35">
      <c r="A1134" s="14" t="s">
        <v>165</v>
      </c>
      <c r="B1134" s="14" t="s">
        <v>82</v>
      </c>
      <c r="C1134" s="19">
        <f t="shared" si="17"/>
        <v>0</v>
      </c>
      <c r="D1134" s="17">
        <v>0</v>
      </c>
      <c r="E1134" s="14">
        <v>0</v>
      </c>
      <c r="F1134" s="14">
        <v>0</v>
      </c>
      <c r="G1134" s="14">
        <v>0</v>
      </c>
      <c r="H1134" s="14">
        <v>0</v>
      </c>
      <c r="I1134" s="14">
        <v>0</v>
      </c>
      <c r="J1134" s="14">
        <v>0</v>
      </c>
      <c r="K1134" s="14">
        <v>0</v>
      </c>
      <c r="L1134" s="14">
        <v>0</v>
      </c>
      <c r="M1134" s="14">
        <v>0</v>
      </c>
      <c r="N1134" s="14">
        <v>0</v>
      </c>
      <c r="O1134" s="14">
        <v>0</v>
      </c>
      <c r="P1134" s="14">
        <v>0</v>
      </c>
      <c r="Q1134" s="14">
        <v>0</v>
      </c>
      <c r="R1134" s="14">
        <v>0</v>
      </c>
      <c r="S1134" s="14">
        <v>0</v>
      </c>
      <c r="T1134" s="14">
        <v>0</v>
      </c>
      <c r="U1134" s="14">
        <v>0</v>
      </c>
      <c r="V1134" s="14">
        <v>0</v>
      </c>
      <c r="W1134" s="14">
        <v>0</v>
      </c>
      <c r="X1134" s="14">
        <v>0</v>
      </c>
      <c r="Y1134" s="14">
        <v>0</v>
      </c>
      <c r="Z1134" s="14">
        <v>0</v>
      </c>
      <c r="AA1134" s="14">
        <v>0</v>
      </c>
      <c r="AB1134" s="14">
        <v>0</v>
      </c>
      <c r="AC1134" s="14">
        <v>0</v>
      </c>
      <c r="AD1134" s="14">
        <v>0</v>
      </c>
      <c r="AE1134" s="14">
        <v>0</v>
      </c>
      <c r="AF1134" s="14">
        <v>0</v>
      </c>
      <c r="AG1134" s="14">
        <v>0</v>
      </c>
      <c r="AH1134" s="14">
        <v>0</v>
      </c>
    </row>
    <row r="1135" spans="1:34" ht="14.5" x14ac:dyDescent="0.35">
      <c r="A1135" s="14" t="s">
        <v>165</v>
      </c>
      <c r="B1135" s="14" t="s">
        <v>83</v>
      </c>
      <c r="C1135" s="19">
        <f t="shared" si="17"/>
        <v>0</v>
      </c>
      <c r="D1135" s="17">
        <v>0</v>
      </c>
      <c r="E1135" s="14">
        <v>0</v>
      </c>
      <c r="F1135" s="14">
        <v>0</v>
      </c>
      <c r="G1135" s="14">
        <v>0</v>
      </c>
      <c r="H1135" s="14">
        <v>0</v>
      </c>
      <c r="I1135" s="14">
        <v>0</v>
      </c>
      <c r="J1135" s="14">
        <v>0</v>
      </c>
      <c r="K1135" s="14">
        <v>0</v>
      </c>
      <c r="L1135" s="14">
        <v>0</v>
      </c>
      <c r="M1135" s="14">
        <v>0</v>
      </c>
      <c r="N1135" s="14">
        <v>0</v>
      </c>
      <c r="O1135" s="14">
        <v>0</v>
      </c>
      <c r="P1135" s="14">
        <v>0</v>
      </c>
      <c r="Q1135" s="14">
        <v>0</v>
      </c>
      <c r="R1135" s="14">
        <v>0</v>
      </c>
      <c r="S1135" s="14">
        <v>0</v>
      </c>
      <c r="T1135" s="14">
        <v>0</v>
      </c>
      <c r="U1135" s="14">
        <v>0</v>
      </c>
      <c r="V1135" s="14">
        <v>0</v>
      </c>
      <c r="W1135" s="14">
        <v>0</v>
      </c>
      <c r="X1135" s="14">
        <v>0</v>
      </c>
      <c r="Y1135" s="14">
        <v>0</v>
      </c>
      <c r="Z1135" s="14">
        <v>0</v>
      </c>
      <c r="AA1135" s="14">
        <v>0</v>
      </c>
      <c r="AB1135" s="14">
        <v>0</v>
      </c>
      <c r="AC1135" s="14">
        <v>0</v>
      </c>
      <c r="AD1135" s="14">
        <v>0</v>
      </c>
      <c r="AE1135" s="14">
        <v>0</v>
      </c>
      <c r="AF1135" s="14">
        <v>0</v>
      </c>
      <c r="AG1135" s="14">
        <v>0</v>
      </c>
      <c r="AH1135" s="14">
        <v>537952</v>
      </c>
    </row>
    <row r="1136" spans="1:34" ht="14.5" x14ac:dyDescent="0.35">
      <c r="A1136" s="14" t="s">
        <v>165</v>
      </c>
      <c r="B1136" s="20" t="s">
        <v>84</v>
      </c>
      <c r="C1136" s="19">
        <f t="shared" si="17"/>
        <v>81867427</v>
      </c>
      <c r="D1136" s="17">
        <v>82297832</v>
      </c>
      <c r="E1136" s="14">
        <v>85216501</v>
      </c>
      <c r="F1136" s="14">
        <v>86223721</v>
      </c>
      <c r="G1136" s="14">
        <v>73731654</v>
      </c>
      <c r="H1136" s="14">
        <v>78655007</v>
      </c>
      <c r="I1136" s="14">
        <v>76135596</v>
      </c>
      <c r="J1136" s="14">
        <v>70155504</v>
      </c>
      <c r="K1136" s="14">
        <v>73673680</v>
      </c>
      <c r="L1136" s="14">
        <v>77896588</v>
      </c>
      <c r="M1136" s="14">
        <v>74605714</v>
      </c>
      <c r="N1136" s="14">
        <v>72250733</v>
      </c>
      <c r="O1136" s="14">
        <v>75066809</v>
      </c>
      <c r="P1136" s="14">
        <v>76328908</v>
      </c>
      <c r="Q1136" s="14">
        <v>72819095</v>
      </c>
      <c r="R1136" s="14">
        <v>70614880</v>
      </c>
      <c r="S1136" s="14">
        <v>68607827</v>
      </c>
      <c r="T1136" s="14">
        <v>60729560</v>
      </c>
      <c r="U1136" s="14">
        <v>60626856</v>
      </c>
      <c r="V1136" s="14">
        <v>59183419</v>
      </c>
      <c r="W1136" s="14">
        <v>55249448</v>
      </c>
      <c r="X1136" s="14">
        <v>55571957</v>
      </c>
      <c r="Y1136" s="14">
        <v>54865361</v>
      </c>
      <c r="Z1136" s="14">
        <v>56229243</v>
      </c>
      <c r="AA1136" s="14">
        <v>52863976</v>
      </c>
      <c r="AB1136" s="14">
        <v>51849621</v>
      </c>
      <c r="AC1136" s="14">
        <v>52667367</v>
      </c>
      <c r="AD1136" s="14">
        <v>50058772</v>
      </c>
      <c r="AE1136" s="14">
        <v>53159672</v>
      </c>
      <c r="AF1136" s="14">
        <v>50006449</v>
      </c>
      <c r="AG1136" s="14">
        <v>49099117</v>
      </c>
      <c r="AH1136" s="14">
        <v>47617084</v>
      </c>
    </row>
    <row r="1137" spans="1:34" ht="14.5" x14ac:dyDescent="0.35">
      <c r="A1137" s="14" t="s">
        <v>165</v>
      </c>
      <c r="B1137" s="14" t="s">
        <v>85</v>
      </c>
      <c r="C1137" s="19">
        <f t="shared" si="17"/>
        <v>0</v>
      </c>
      <c r="D1137" s="17" t="s">
        <v>72</v>
      </c>
      <c r="E1137" s="14" t="s">
        <v>72</v>
      </c>
      <c r="F1137" s="14" t="s">
        <v>72</v>
      </c>
      <c r="G1137" s="14" t="s">
        <v>72</v>
      </c>
      <c r="H1137" s="14" t="s">
        <v>72</v>
      </c>
      <c r="I1137" s="14" t="s">
        <v>72</v>
      </c>
      <c r="J1137" s="14" t="s">
        <v>72</v>
      </c>
      <c r="K1137" s="14" t="s">
        <v>72</v>
      </c>
      <c r="L1137" s="14" t="s">
        <v>72</v>
      </c>
      <c r="M1137" s="14" t="s">
        <v>72</v>
      </c>
      <c r="N1137" s="14" t="s">
        <v>72</v>
      </c>
      <c r="O1137" s="14" t="s">
        <v>72</v>
      </c>
      <c r="P1137" s="14" t="s">
        <v>72</v>
      </c>
      <c r="Q1137" s="14" t="s">
        <v>72</v>
      </c>
      <c r="R1137" s="14" t="s">
        <v>72</v>
      </c>
      <c r="S1137" s="14" t="s">
        <v>72</v>
      </c>
      <c r="T1137" s="14" t="s">
        <v>72</v>
      </c>
      <c r="U1137" s="14" t="s">
        <v>72</v>
      </c>
      <c r="V1137" s="14" t="s">
        <v>72</v>
      </c>
      <c r="W1137" s="14" t="s">
        <v>72</v>
      </c>
      <c r="X1137" s="14" t="s">
        <v>72</v>
      </c>
      <c r="Y1137" s="14" t="s">
        <v>72</v>
      </c>
      <c r="Z1137" s="14" t="s">
        <v>72</v>
      </c>
      <c r="AA1137" s="14" t="s">
        <v>72</v>
      </c>
      <c r="AB1137" s="14" t="s">
        <v>72</v>
      </c>
      <c r="AC1137" s="14" t="s">
        <v>72</v>
      </c>
      <c r="AD1137" s="14" t="s">
        <v>72</v>
      </c>
      <c r="AE1137" s="14" t="s">
        <v>72</v>
      </c>
      <c r="AF1137" s="14" t="s">
        <v>72</v>
      </c>
      <c r="AG1137" s="14" t="s">
        <v>72</v>
      </c>
      <c r="AH1137" s="14" t="s">
        <v>72</v>
      </c>
    </row>
    <row r="1138" spans="1:34" ht="14.5" x14ac:dyDescent="0.35">
      <c r="A1138" s="14" t="s">
        <v>165</v>
      </c>
      <c r="B1138" s="14" t="s">
        <v>86</v>
      </c>
      <c r="C1138" s="19">
        <f t="shared" si="17"/>
        <v>0</v>
      </c>
      <c r="D1138" s="17" t="s">
        <v>72</v>
      </c>
      <c r="E1138" s="14" t="s">
        <v>72</v>
      </c>
      <c r="F1138" s="14" t="s">
        <v>72</v>
      </c>
      <c r="G1138" s="14" t="s">
        <v>72</v>
      </c>
      <c r="H1138" s="14" t="s">
        <v>72</v>
      </c>
      <c r="I1138" s="14" t="s">
        <v>72</v>
      </c>
      <c r="J1138" s="14" t="s">
        <v>72</v>
      </c>
      <c r="K1138" s="14" t="s">
        <v>72</v>
      </c>
      <c r="L1138" s="14" t="s">
        <v>72</v>
      </c>
      <c r="M1138" s="14" t="s">
        <v>72</v>
      </c>
      <c r="N1138" s="14" t="s">
        <v>72</v>
      </c>
      <c r="O1138" s="14" t="s">
        <v>72</v>
      </c>
      <c r="P1138" s="14" t="s">
        <v>72</v>
      </c>
      <c r="Q1138" s="14" t="s">
        <v>72</v>
      </c>
      <c r="R1138" s="14" t="s">
        <v>72</v>
      </c>
      <c r="S1138" s="14" t="s">
        <v>72</v>
      </c>
      <c r="T1138" s="14" t="s">
        <v>72</v>
      </c>
      <c r="U1138" s="14" t="s">
        <v>72</v>
      </c>
      <c r="V1138" s="14" t="s">
        <v>72</v>
      </c>
      <c r="W1138" s="14" t="s">
        <v>72</v>
      </c>
      <c r="X1138" s="14" t="s">
        <v>72</v>
      </c>
      <c r="Y1138" s="14" t="s">
        <v>72</v>
      </c>
      <c r="Z1138" s="14" t="s">
        <v>72</v>
      </c>
      <c r="AA1138" s="14" t="s">
        <v>72</v>
      </c>
      <c r="AB1138" s="14" t="s">
        <v>72</v>
      </c>
      <c r="AC1138" s="14" t="s">
        <v>72</v>
      </c>
      <c r="AD1138" s="14" t="s">
        <v>72</v>
      </c>
      <c r="AE1138" s="14" t="s">
        <v>72</v>
      </c>
      <c r="AF1138" s="14" t="s">
        <v>72</v>
      </c>
      <c r="AG1138" s="14" t="s">
        <v>72</v>
      </c>
      <c r="AH1138" s="14" t="s">
        <v>72</v>
      </c>
    </row>
    <row r="1139" spans="1:34" ht="14.5" x14ac:dyDescent="0.35">
      <c r="A1139" s="14" t="s">
        <v>165</v>
      </c>
      <c r="B1139" s="14" t="s">
        <v>87</v>
      </c>
      <c r="C1139" s="19">
        <f t="shared" si="17"/>
        <v>63040673.75</v>
      </c>
      <c r="D1139" s="17">
        <v>62299305</v>
      </c>
      <c r="E1139" s="14">
        <v>64795946</v>
      </c>
      <c r="F1139" s="14">
        <v>64575316</v>
      </c>
      <c r="G1139" s="14">
        <v>60492128</v>
      </c>
      <c r="H1139" s="14">
        <v>61516554</v>
      </c>
      <c r="I1139" s="14">
        <v>61336385</v>
      </c>
      <c r="J1139" s="14">
        <v>61573374</v>
      </c>
      <c r="K1139" s="14">
        <v>59929172</v>
      </c>
      <c r="L1139" s="14">
        <v>59340624</v>
      </c>
      <c r="M1139" s="14">
        <v>59846794</v>
      </c>
      <c r="N1139" s="14">
        <v>57845980</v>
      </c>
      <c r="O1139" s="14">
        <v>54544580</v>
      </c>
      <c r="P1139" s="14">
        <v>56140456</v>
      </c>
      <c r="Q1139" s="14">
        <v>55060557</v>
      </c>
      <c r="R1139" s="14">
        <v>54771452</v>
      </c>
      <c r="S1139" s="14">
        <v>53570849</v>
      </c>
      <c r="T1139" s="14">
        <v>50811290</v>
      </c>
      <c r="U1139" s="14">
        <v>50287767</v>
      </c>
      <c r="V1139" s="14">
        <v>49485466</v>
      </c>
      <c r="W1139" s="14">
        <v>49666725</v>
      </c>
      <c r="X1139" s="14">
        <v>49564141</v>
      </c>
      <c r="Y1139" s="14">
        <v>46736630</v>
      </c>
      <c r="Z1139" s="14">
        <v>47896575</v>
      </c>
      <c r="AA1139" s="14">
        <v>44452853</v>
      </c>
      <c r="AB1139" s="14">
        <v>43291303</v>
      </c>
      <c r="AC1139" s="14">
        <v>41392452</v>
      </c>
      <c r="AD1139" s="14">
        <v>41143443</v>
      </c>
      <c r="AE1139" s="14">
        <v>40531327</v>
      </c>
      <c r="AF1139" s="14">
        <v>38267207</v>
      </c>
      <c r="AG1139" s="14">
        <v>39404397</v>
      </c>
      <c r="AH1139" s="14">
        <v>42504220</v>
      </c>
    </row>
    <row r="1140" spans="1:34" ht="14.5" x14ac:dyDescent="0.35">
      <c r="A1140" s="14" t="s">
        <v>165</v>
      </c>
      <c r="B1140" s="14" t="s">
        <v>88</v>
      </c>
      <c r="C1140" s="19">
        <f t="shared" si="17"/>
        <v>0</v>
      </c>
      <c r="D1140" s="17">
        <v>0</v>
      </c>
      <c r="E1140" s="14">
        <v>0</v>
      </c>
      <c r="F1140" s="14">
        <v>0</v>
      </c>
      <c r="G1140" s="14">
        <v>0</v>
      </c>
      <c r="H1140" s="14">
        <v>0</v>
      </c>
      <c r="I1140" s="14">
        <v>0</v>
      </c>
      <c r="J1140" s="14">
        <v>0</v>
      </c>
      <c r="K1140" s="14">
        <v>0</v>
      </c>
      <c r="L1140" s="14">
        <v>0</v>
      </c>
      <c r="M1140" s="14">
        <v>0</v>
      </c>
      <c r="N1140" s="14">
        <v>0</v>
      </c>
      <c r="O1140" s="14">
        <v>0</v>
      </c>
      <c r="P1140" s="14">
        <v>0</v>
      </c>
      <c r="Q1140" s="14">
        <v>0</v>
      </c>
      <c r="R1140" s="14">
        <v>0</v>
      </c>
      <c r="S1140" s="14">
        <v>0</v>
      </c>
      <c r="T1140" s="14">
        <v>0</v>
      </c>
      <c r="U1140" s="14">
        <v>0</v>
      </c>
      <c r="V1140" s="14">
        <v>0</v>
      </c>
      <c r="W1140" s="14">
        <v>0</v>
      </c>
      <c r="X1140" s="14">
        <v>0</v>
      </c>
      <c r="Y1140" s="14">
        <v>0</v>
      </c>
      <c r="Z1140" s="14">
        <v>0</v>
      </c>
      <c r="AA1140" s="14">
        <v>0</v>
      </c>
      <c r="AB1140" s="14">
        <v>0</v>
      </c>
      <c r="AC1140" s="14">
        <v>0</v>
      </c>
      <c r="AD1140" s="14">
        <v>0</v>
      </c>
      <c r="AE1140" s="14">
        <v>0</v>
      </c>
      <c r="AF1140" s="14">
        <v>0</v>
      </c>
      <c r="AG1140" s="14">
        <v>0</v>
      </c>
      <c r="AH1140" s="14">
        <v>0</v>
      </c>
    </row>
    <row r="1141" spans="1:34" ht="14.5" x14ac:dyDescent="0.35">
      <c r="A1141" s="14" t="s">
        <v>165</v>
      </c>
      <c r="B1141" s="14" t="s">
        <v>89</v>
      </c>
      <c r="C1141" s="19">
        <f t="shared" si="17"/>
        <v>0</v>
      </c>
      <c r="D1141" s="17">
        <v>0</v>
      </c>
      <c r="E1141" s="14">
        <v>0</v>
      </c>
      <c r="F1141" s="14">
        <v>0</v>
      </c>
      <c r="G1141" s="14">
        <v>0</v>
      </c>
      <c r="H1141" s="14">
        <v>0</v>
      </c>
      <c r="I1141" s="14">
        <v>0</v>
      </c>
      <c r="J1141" s="14">
        <v>0</v>
      </c>
      <c r="K1141" s="14">
        <v>0</v>
      </c>
      <c r="L1141" s="14">
        <v>0</v>
      </c>
      <c r="M1141" s="14">
        <v>0</v>
      </c>
      <c r="N1141" s="14">
        <v>0</v>
      </c>
      <c r="O1141" s="14">
        <v>0</v>
      </c>
      <c r="P1141" s="14">
        <v>138410</v>
      </c>
      <c r="Q1141" s="14">
        <v>132643</v>
      </c>
      <c r="R1141" s="14">
        <v>133862</v>
      </c>
      <c r="S1141" s="14">
        <v>136253</v>
      </c>
      <c r="T1141" s="14">
        <v>130752</v>
      </c>
      <c r="U1141" s="14">
        <v>140401</v>
      </c>
      <c r="V1141" s="14">
        <v>0</v>
      </c>
      <c r="W1141" s="14">
        <v>0</v>
      </c>
      <c r="X1141" s="14">
        <v>0</v>
      </c>
      <c r="Y1141" s="14">
        <v>0</v>
      </c>
      <c r="Z1141" s="14">
        <v>0</v>
      </c>
      <c r="AA1141" s="14">
        <v>0</v>
      </c>
      <c r="AB1141" s="14">
        <v>0</v>
      </c>
      <c r="AC1141" s="14">
        <v>0</v>
      </c>
      <c r="AD1141" s="14">
        <v>0</v>
      </c>
      <c r="AE1141" s="14">
        <v>0</v>
      </c>
      <c r="AF1141" s="14">
        <v>0</v>
      </c>
      <c r="AG1141" s="14">
        <v>0</v>
      </c>
      <c r="AH1141" s="14">
        <v>0</v>
      </c>
    </row>
    <row r="1142" spans="1:34" ht="14.5" x14ac:dyDescent="0.35">
      <c r="A1142" s="14" t="s">
        <v>165</v>
      </c>
      <c r="B1142" s="14" t="s">
        <v>90</v>
      </c>
      <c r="C1142" s="19">
        <f t="shared" si="17"/>
        <v>63040673.75</v>
      </c>
      <c r="D1142" s="17">
        <v>62299305</v>
      </c>
      <c r="E1142" s="14">
        <v>64795946</v>
      </c>
      <c r="F1142" s="14">
        <v>64575316</v>
      </c>
      <c r="G1142" s="14">
        <v>60492128</v>
      </c>
      <c r="H1142" s="14">
        <v>61516554</v>
      </c>
      <c r="I1142" s="14">
        <v>61336385</v>
      </c>
      <c r="J1142" s="14">
        <v>61573374</v>
      </c>
      <c r="K1142" s="14">
        <v>59929172</v>
      </c>
      <c r="L1142" s="14">
        <v>59340624</v>
      </c>
      <c r="M1142" s="14">
        <v>59846794</v>
      </c>
      <c r="N1142" s="14">
        <v>57845980</v>
      </c>
      <c r="O1142" s="14">
        <v>54544580</v>
      </c>
      <c r="P1142" s="14">
        <v>56278866</v>
      </c>
      <c r="Q1142" s="14">
        <v>55193200</v>
      </c>
      <c r="R1142" s="14">
        <v>54905314</v>
      </c>
      <c r="S1142" s="14">
        <v>53707102</v>
      </c>
      <c r="T1142" s="14">
        <v>50942042</v>
      </c>
      <c r="U1142" s="14">
        <v>50428168</v>
      </c>
      <c r="V1142" s="14">
        <v>49485466</v>
      </c>
      <c r="W1142" s="14">
        <v>49666725</v>
      </c>
      <c r="X1142" s="14">
        <v>49564141</v>
      </c>
      <c r="Y1142" s="14">
        <v>46736630</v>
      </c>
      <c r="Z1142" s="14">
        <v>47896575</v>
      </c>
      <c r="AA1142" s="14">
        <v>44452853</v>
      </c>
      <c r="AB1142" s="14">
        <v>43291303</v>
      </c>
      <c r="AC1142" s="14">
        <v>41392452</v>
      </c>
      <c r="AD1142" s="14">
        <v>41143443</v>
      </c>
      <c r="AE1142" s="14">
        <v>40531327</v>
      </c>
      <c r="AF1142" s="14">
        <v>38267207</v>
      </c>
      <c r="AG1142" s="14">
        <v>39404397</v>
      </c>
      <c r="AH1142" s="14">
        <v>42504220</v>
      </c>
    </row>
    <row r="1143" spans="1:34" ht="14.5" x14ac:dyDescent="0.35">
      <c r="A1143" s="14" t="s">
        <v>165</v>
      </c>
      <c r="B1143" s="14" t="s">
        <v>91</v>
      </c>
      <c r="C1143" s="19">
        <f t="shared" si="17"/>
        <v>1088872.5</v>
      </c>
      <c r="D1143" s="17">
        <v>924513</v>
      </c>
      <c r="E1143" s="14">
        <v>888870</v>
      </c>
      <c r="F1143" s="14">
        <v>1290067</v>
      </c>
      <c r="G1143" s="14">
        <v>1252040</v>
      </c>
      <c r="H1143" s="14">
        <v>1311150</v>
      </c>
      <c r="I1143" s="14">
        <v>1284314</v>
      </c>
      <c r="J1143" s="14">
        <v>1255974</v>
      </c>
      <c r="K1143" s="14">
        <v>1232712</v>
      </c>
      <c r="L1143" s="14">
        <v>889179</v>
      </c>
      <c r="M1143" s="14">
        <v>867857</v>
      </c>
      <c r="N1143" s="14">
        <v>1077701</v>
      </c>
      <c r="O1143" s="14">
        <v>935019</v>
      </c>
      <c r="P1143" s="14">
        <v>1345567</v>
      </c>
      <c r="Q1143" s="14">
        <v>1400804</v>
      </c>
      <c r="R1143" s="14">
        <v>986758</v>
      </c>
      <c r="S1143" s="14">
        <v>953406</v>
      </c>
      <c r="T1143" s="14">
        <v>1153762</v>
      </c>
      <c r="U1143" s="14">
        <v>1152560</v>
      </c>
      <c r="V1143" s="14">
        <v>1138108</v>
      </c>
      <c r="W1143" s="14">
        <v>1113894</v>
      </c>
      <c r="X1143" s="14">
        <v>1303557</v>
      </c>
      <c r="Y1143" s="14">
        <v>1002821</v>
      </c>
      <c r="Z1143" s="14">
        <v>1141401</v>
      </c>
      <c r="AA1143" s="14">
        <v>1224634</v>
      </c>
      <c r="AB1143" s="14">
        <v>1209405</v>
      </c>
      <c r="AC1143" s="14">
        <v>1266863</v>
      </c>
      <c r="AD1143" s="14">
        <v>1210606</v>
      </c>
      <c r="AE1143" s="14">
        <v>1099019</v>
      </c>
      <c r="AF1143" s="14">
        <v>1056330</v>
      </c>
      <c r="AG1143" s="14">
        <v>1186632</v>
      </c>
      <c r="AH1143" s="14">
        <v>957730</v>
      </c>
    </row>
    <row r="1144" spans="1:34" ht="14.5" x14ac:dyDescent="0.35">
      <c r="A1144" s="14" t="s">
        <v>165</v>
      </c>
      <c r="B1144" s="14" t="s">
        <v>92</v>
      </c>
      <c r="C1144" s="19">
        <f t="shared" si="17"/>
        <v>0</v>
      </c>
      <c r="D1144" s="17">
        <v>0</v>
      </c>
      <c r="E1144" s="14">
        <v>0</v>
      </c>
      <c r="F1144" s="14">
        <v>0</v>
      </c>
      <c r="G1144" s="14">
        <v>0</v>
      </c>
      <c r="H1144" s="14">
        <v>0</v>
      </c>
      <c r="I1144" s="14">
        <v>0</v>
      </c>
      <c r="J1144" s="14">
        <v>0</v>
      </c>
      <c r="K1144" s="14">
        <v>0</v>
      </c>
      <c r="L1144" s="14">
        <v>0</v>
      </c>
      <c r="M1144" s="14">
        <v>0</v>
      </c>
      <c r="N1144" s="14">
        <v>0</v>
      </c>
      <c r="O1144" s="14">
        <v>0</v>
      </c>
      <c r="P1144" s="14">
        <v>0</v>
      </c>
      <c r="Q1144" s="14">
        <v>0</v>
      </c>
      <c r="R1144" s="14">
        <v>0</v>
      </c>
      <c r="S1144" s="14">
        <v>342</v>
      </c>
      <c r="T1144" s="14">
        <v>450</v>
      </c>
      <c r="U1144" s="14">
        <v>0</v>
      </c>
      <c r="V1144" s="14">
        <v>0</v>
      </c>
      <c r="W1144" s="14">
        <v>0</v>
      </c>
      <c r="X1144" s="14">
        <v>0</v>
      </c>
      <c r="Y1144" s="14">
        <v>0</v>
      </c>
      <c r="Z1144" s="14">
        <v>0</v>
      </c>
      <c r="AA1144" s="14">
        <v>0</v>
      </c>
      <c r="AB1144" s="14">
        <v>0</v>
      </c>
      <c r="AC1144" s="14">
        <v>0</v>
      </c>
      <c r="AD1144" s="14">
        <v>0</v>
      </c>
      <c r="AE1144" s="14">
        <v>0</v>
      </c>
      <c r="AF1144" s="14">
        <v>0</v>
      </c>
      <c r="AG1144" s="14">
        <v>0</v>
      </c>
      <c r="AH1144" s="14">
        <v>0</v>
      </c>
    </row>
    <row r="1145" spans="1:34" ht="14.5" x14ac:dyDescent="0.35">
      <c r="A1145" s="14" t="s">
        <v>165</v>
      </c>
      <c r="B1145" s="14" t="s">
        <v>93</v>
      </c>
      <c r="C1145" s="19">
        <f t="shared" si="17"/>
        <v>3401130.5</v>
      </c>
      <c r="D1145" s="17">
        <v>3469714</v>
      </c>
      <c r="E1145" s="14">
        <v>3513488</v>
      </c>
      <c r="F1145" s="14">
        <v>3330643</v>
      </c>
      <c r="G1145" s="14">
        <v>3290677</v>
      </c>
      <c r="H1145" s="14">
        <v>3210615</v>
      </c>
      <c r="I1145" s="14">
        <v>3059057</v>
      </c>
      <c r="J1145" s="14">
        <v>3206122</v>
      </c>
      <c r="K1145" s="14">
        <v>3219373</v>
      </c>
      <c r="L1145" s="14">
        <v>3213530</v>
      </c>
      <c r="M1145" s="14">
        <v>3698151</v>
      </c>
      <c r="N1145" s="14">
        <v>3573595</v>
      </c>
      <c r="O1145" s="14">
        <v>3472167</v>
      </c>
      <c r="P1145" s="14">
        <v>3584991</v>
      </c>
      <c r="Q1145" s="14">
        <v>3493314</v>
      </c>
      <c r="R1145" s="14">
        <v>3559999</v>
      </c>
      <c r="S1145" s="14">
        <v>3589554</v>
      </c>
      <c r="T1145" s="14">
        <v>3732829</v>
      </c>
      <c r="U1145" s="14">
        <v>3702846</v>
      </c>
      <c r="V1145" s="14">
        <v>3711886</v>
      </c>
      <c r="W1145" s="14">
        <v>3884110</v>
      </c>
      <c r="X1145" s="14">
        <v>3855261</v>
      </c>
      <c r="Y1145" s="14">
        <v>3666588</v>
      </c>
      <c r="Z1145" s="14">
        <v>3405816</v>
      </c>
      <c r="AA1145" s="14">
        <v>3351609</v>
      </c>
      <c r="AB1145" s="14">
        <v>3360344</v>
      </c>
      <c r="AC1145" s="14">
        <v>3159288</v>
      </c>
      <c r="AD1145" s="14">
        <v>3125516</v>
      </c>
      <c r="AE1145" s="14">
        <v>3243870</v>
      </c>
      <c r="AF1145" s="14">
        <v>3025167</v>
      </c>
      <c r="AG1145" s="14">
        <v>3025659</v>
      </c>
      <c r="AH1145" s="14">
        <v>3226954</v>
      </c>
    </row>
    <row r="1146" spans="1:34" ht="14.5" x14ac:dyDescent="0.35">
      <c r="A1146" s="14" t="s">
        <v>165</v>
      </c>
      <c r="B1146" s="14" t="s">
        <v>94</v>
      </c>
      <c r="C1146" s="19">
        <f t="shared" si="17"/>
        <v>179096</v>
      </c>
      <c r="D1146" s="17">
        <v>-139610</v>
      </c>
      <c r="E1146" s="14">
        <v>98747</v>
      </c>
      <c r="F1146" s="14">
        <v>354803</v>
      </c>
      <c r="G1146" s="14">
        <v>402444</v>
      </c>
      <c r="H1146" s="14">
        <v>748566</v>
      </c>
      <c r="I1146" s="14">
        <v>938480</v>
      </c>
      <c r="J1146" s="14">
        <v>796814</v>
      </c>
      <c r="K1146" s="14">
        <v>904048</v>
      </c>
      <c r="L1146" s="14">
        <v>1014746</v>
      </c>
      <c r="M1146" s="14">
        <v>379133</v>
      </c>
      <c r="N1146" s="14">
        <v>507585</v>
      </c>
      <c r="O1146" s="14">
        <v>491690</v>
      </c>
      <c r="P1146" s="14">
        <v>734963</v>
      </c>
      <c r="Q1146" s="14">
        <v>879649</v>
      </c>
      <c r="R1146" s="14">
        <v>0</v>
      </c>
      <c r="S1146" s="14">
        <v>0</v>
      </c>
      <c r="T1146" s="14">
        <v>0</v>
      </c>
      <c r="U1146" s="14">
        <v>0</v>
      </c>
      <c r="V1146" s="14">
        <v>0</v>
      </c>
      <c r="W1146" s="14">
        <v>0</v>
      </c>
      <c r="X1146" s="14">
        <v>0</v>
      </c>
      <c r="Y1146" s="14">
        <v>0</v>
      </c>
      <c r="Z1146" s="14">
        <v>0</v>
      </c>
      <c r="AA1146" s="14">
        <v>0</v>
      </c>
      <c r="AB1146" s="14">
        <v>0</v>
      </c>
      <c r="AC1146" s="14">
        <v>0</v>
      </c>
      <c r="AD1146" s="14">
        <v>0</v>
      </c>
      <c r="AE1146" s="14">
        <v>0</v>
      </c>
      <c r="AF1146" s="14">
        <v>0</v>
      </c>
      <c r="AG1146" s="14">
        <v>0</v>
      </c>
      <c r="AH1146" s="14">
        <v>0</v>
      </c>
    </row>
    <row r="1147" spans="1:34" ht="14.5" x14ac:dyDescent="0.35">
      <c r="A1147" s="14" t="s">
        <v>165</v>
      </c>
      <c r="B1147" s="14" t="s">
        <v>95</v>
      </c>
      <c r="C1147" s="19">
        <f t="shared" si="17"/>
        <v>14157654</v>
      </c>
      <c r="D1147" s="17">
        <v>15743910</v>
      </c>
      <c r="E1147" s="14">
        <v>15919450</v>
      </c>
      <c r="F1147" s="14">
        <v>16672891</v>
      </c>
      <c r="G1147" s="14">
        <v>8294365</v>
      </c>
      <c r="H1147" s="14">
        <v>11868122</v>
      </c>
      <c r="I1147" s="14">
        <v>9517361</v>
      </c>
      <c r="J1147" s="14">
        <v>3323221</v>
      </c>
      <c r="K1147" s="14">
        <v>8388375</v>
      </c>
      <c r="L1147" s="14">
        <v>13438509</v>
      </c>
      <c r="M1147" s="14">
        <v>9813779</v>
      </c>
      <c r="N1147" s="14">
        <v>9245872</v>
      </c>
      <c r="O1147" s="14">
        <v>15623353</v>
      </c>
      <c r="P1147" s="14">
        <v>14384521</v>
      </c>
      <c r="Q1147" s="14">
        <v>11852128</v>
      </c>
      <c r="R1147" s="14">
        <v>9522846</v>
      </c>
      <c r="S1147" s="14">
        <v>8747950</v>
      </c>
      <c r="T1147" s="14">
        <v>3537430</v>
      </c>
      <c r="U1147" s="14">
        <v>4479535</v>
      </c>
      <c r="V1147" s="14">
        <v>4101134</v>
      </c>
      <c r="W1147" s="14">
        <v>282207</v>
      </c>
      <c r="X1147" s="14">
        <v>4050</v>
      </c>
      <c r="Y1147" s="14">
        <v>2316335</v>
      </c>
      <c r="Z1147" s="14">
        <v>2730208</v>
      </c>
      <c r="AA1147" s="14">
        <v>3041059</v>
      </c>
      <c r="AB1147" s="14">
        <v>3220956</v>
      </c>
      <c r="AC1147" s="14">
        <v>6074237</v>
      </c>
      <c r="AD1147" s="14">
        <v>3913335</v>
      </c>
      <c r="AE1147" s="14">
        <v>7493656</v>
      </c>
      <c r="AF1147" s="14">
        <v>6943157</v>
      </c>
      <c r="AG1147" s="14">
        <v>4963868</v>
      </c>
      <c r="AH1147" s="14">
        <v>0</v>
      </c>
    </row>
    <row r="1148" spans="1:34" ht="14.5" x14ac:dyDescent="0.35">
      <c r="A1148" s="14" t="s">
        <v>165</v>
      </c>
      <c r="B1148" s="20" t="s">
        <v>96</v>
      </c>
      <c r="C1148" s="19">
        <f t="shared" si="17"/>
        <v>81867427</v>
      </c>
      <c r="D1148" s="17">
        <v>82297832</v>
      </c>
      <c r="E1148" s="14">
        <v>85216501</v>
      </c>
      <c r="F1148" s="14">
        <v>86223721</v>
      </c>
      <c r="G1148" s="14">
        <v>73731654</v>
      </c>
      <c r="H1148" s="14">
        <v>78655007</v>
      </c>
      <c r="I1148" s="14">
        <v>76135596</v>
      </c>
      <c r="J1148" s="14">
        <v>70155504</v>
      </c>
      <c r="K1148" s="14">
        <v>73673680</v>
      </c>
      <c r="L1148" s="14">
        <v>77896588</v>
      </c>
      <c r="M1148" s="14">
        <v>74605714</v>
      </c>
      <c r="N1148" s="14">
        <v>72250733</v>
      </c>
      <c r="O1148" s="14">
        <v>75066809</v>
      </c>
      <c r="P1148" s="14">
        <v>76328908</v>
      </c>
      <c r="Q1148" s="14">
        <v>72819095</v>
      </c>
      <c r="R1148" s="14">
        <v>70614880</v>
      </c>
      <c r="S1148" s="14">
        <v>68607827</v>
      </c>
      <c r="T1148" s="14">
        <v>60729560</v>
      </c>
      <c r="U1148" s="14">
        <v>60626856</v>
      </c>
      <c r="V1148" s="14">
        <v>59183419</v>
      </c>
      <c r="W1148" s="14">
        <v>55249448</v>
      </c>
      <c r="X1148" s="14">
        <v>55571957</v>
      </c>
      <c r="Y1148" s="14">
        <v>54865361</v>
      </c>
      <c r="Z1148" s="14">
        <v>56229243</v>
      </c>
      <c r="AA1148" s="14">
        <v>52863976</v>
      </c>
      <c r="AB1148" s="14">
        <v>51849621</v>
      </c>
      <c r="AC1148" s="14">
        <v>52667367</v>
      </c>
      <c r="AD1148" s="14">
        <v>50058772</v>
      </c>
      <c r="AE1148" s="14">
        <v>53159672</v>
      </c>
      <c r="AF1148" s="14">
        <v>50006449</v>
      </c>
      <c r="AG1148" s="14">
        <v>49099117</v>
      </c>
      <c r="AH1148" s="14">
        <v>47617084</v>
      </c>
    </row>
    <row r="1149" spans="1:34" ht="14.5" x14ac:dyDescent="0.35">
      <c r="A1149" s="14" t="s">
        <v>165</v>
      </c>
      <c r="B1149" s="14" t="s">
        <v>97</v>
      </c>
      <c r="C1149" s="19">
        <f t="shared" si="17"/>
        <v>14157654</v>
      </c>
      <c r="D1149" s="17">
        <v>15743910</v>
      </c>
      <c r="E1149" s="14">
        <v>15919450</v>
      </c>
      <c r="F1149" s="14">
        <v>16672891</v>
      </c>
      <c r="G1149" s="14">
        <v>8294365</v>
      </c>
      <c r="H1149" s="14">
        <v>11868122</v>
      </c>
      <c r="I1149" s="14">
        <v>9517361</v>
      </c>
      <c r="J1149" s="14">
        <v>3323221</v>
      </c>
      <c r="K1149" s="14">
        <v>8388375</v>
      </c>
      <c r="L1149" s="14">
        <v>13438509</v>
      </c>
      <c r="M1149" s="14">
        <v>9813779</v>
      </c>
      <c r="N1149" s="14">
        <v>9245872</v>
      </c>
      <c r="O1149" s="14">
        <v>15623353</v>
      </c>
      <c r="P1149" s="14">
        <v>14384521</v>
      </c>
      <c r="Q1149" s="14">
        <v>11852128</v>
      </c>
      <c r="R1149" s="14">
        <v>9522846</v>
      </c>
      <c r="S1149" s="14">
        <v>8747950</v>
      </c>
      <c r="T1149" s="14">
        <v>3537430</v>
      </c>
      <c r="U1149" s="14">
        <v>4479535</v>
      </c>
      <c r="V1149" s="14">
        <v>4101134</v>
      </c>
      <c r="W1149" s="14">
        <v>282207</v>
      </c>
      <c r="X1149" s="14">
        <v>4050</v>
      </c>
      <c r="Y1149" s="14">
        <v>2316335</v>
      </c>
      <c r="Z1149" s="14">
        <v>2730208</v>
      </c>
      <c r="AA1149" s="14">
        <v>3041059</v>
      </c>
      <c r="AB1149" s="14">
        <v>3220956</v>
      </c>
      <c r="AC1149" s="14">
        <v>6074237</v>
      </c>
      <c r="AD1149" s="14">
        <v>3913335</v>
      </c>
      <c r="AE1149" s="14">
        <v>7493656</v>
      </c>
      <c r="AF1149" s="14">
        <v>6943157</v>
      </c>
      <c r="AG1149" s="14">
        <v>4963868</v>
      </c>
      <c r="AH1149" s="14">
        <v>-537952</v>
      </c>
    </row>
    <row r="1150" spans="1:34" ht="14.5" x14ac:dyDescent="0.35">
      <c r="A1150" s="14" t="s">
        <v>165</v>
      </c>
      <c r="B1150" s="14" t="s">
        <v>98</v>
      </c>
      <c r="C1150" s="19">
        <f t="shared" si="17"/>
        <v>1.21</v>
      </c>
      <c r="D1150" s="17">
        <v>1.24</v>
      </c>
      <c r="E1150" s="14">
        <v>1.23</v>
      </c>
      <c r="F1150" s="14">
        <v>1.24</v>
      </c>
      <c r="G1150" s="14">
        <v>1.1299999999999999</v>
      </c>
      <c r="H1150" s="14">
        <v>1.18</v>
      </c>
      <c r="I1150" s="14">
        <v>1.1399999999999999</v>
      </c>
      <c r="J1150" s="14">
        <v>1.05</v>
      </c>
      <c r="K1150" s="14">
        <v>1.1299999999999999</v>
      </c>
      <c r="L1150" s="14">
        <v>1.21</v>
      </c>
      <c r="M1150" s="14">
        <v>1.1499999999999999</v>
      </c>
      <c r="N1150" s="14">
        <v>1.1499999999999999</v>
      </c>
      <c r="O1150" s="14">
        <v>1.26</v>
      </c>
      <c r="P1150" s="14">
        <v>1.23</v>
      </c>
      <c r="Q1150" s="14">
        <v>1.19</v>
      </c>
      <c r="R1150" s="14">
        <v>1.1599999999999999</v>
      </c>
      <c r="S1150" s="14">
        <v>1.1499999999999999</v>
      </c>
      <c r="T1150" s="14">
        <v>1.06</v>
      </c>
      <c r="U1150" s="14">
        <v>1.08</v>
      </c>
      <c r="V1150" s="14">
        <v>1.07</v>
      </c>
      <c r="W1150" s="14">
        <v>1.01</v>
      </c>
      <c r="X1150" s="14">
        <v>1</v>
      </c>
      <c r="Y1150" s="14">
        <v>1.04</v>
      </c>
      <c r="Z1150" s="14">
        <v>1.05</v>
      </c>
      <c r="AA1150" s="14">
        <v>1.06</v>
      </c>
      <c r="AB1150" s="14">
        <v>1.07</v>
      </c>
      <c r="AC1150" s="14">
        <v>1.1299999999999999</v>
      </c>
      <c r="AD1150" s="14">
        <v>1.08</v>
      </c>
      <c r="AE1150" s="14">
        <v>1.1599999999999999</v>
      </c>
      <c r="AF1150" s="14">
        <v>1.1599999999999999</v>
      </c>
      <c r="AG1150" s="14">
        <v>1.1100000000000001</v>
      </c>
      <c r="AH1150" s="14">
        <v>0.99</v>
      </c>
    </row>
    <row r="1151" spans="1:34" ht="14.5" x14ac:dyDescent="0.35">
      <c r="A1151" s="14" t="s">
        <v>165</v>
      </c>
      <c r="B1151" s="14" t="s">
        <v>99</v>
      </c>
      <c r="C1151" s="19">
        <f t="shared" si="17"/>
        <v>0</v>
      </c>
    </row>
    <row r="1152" spans="1:34" ht="14.5" x14ac:dyDescent="0.35">
      <c r="A1152" s="14" t="s">
        <v>165</v>
      </c>
      <c r="B1152" s="14" t="s">
        <v>35</v>
      </c>
      <c r="C1152" s="19">
        <f t="shared" si="17"/>
        <v>0</v>
      </c>
      <c r="D1152" s="17" t="s">
        <v>100</v>
      </c>
      <c r="E1152" s="14" t="s">
        <v>101</v>
      </c>
      <c r="F1152" s="14" t="s">
        <v>102</v>
      </c>
      <c r="G1152" s="14" t="s">
        <v>103</v>
      </c>
      <c r="H1152" s="14" t="s">
        <v>104</v>
      </c>
      <c r="I1152" s="14" t="s">
        <v>105</v>
      </c>
      <c r="J1152" s="14" t="s">
        <v>106</v>
      </c>
      <c r="K1152" s="14" t="s">
        <v>107</v>
      </c>
      <c r="L1152" s="14" t="s">
        <v>108</v>
      </c>
      <c r="M1152" s="14" t="s">
        <v>109</v>
      </c>
      <c r="N1152" s="14" t="s">
        <v>110</v>
      </c>
      <c r="O1152" s="14" t="s">
        <v>111</v>
      </c>
      <c r="P1152" s="14" t="s">
        <v>112</v>
      </c>
      <c r="Q1152" s="14" t="s">
        <v>113</v>
      </c>
      <c r="R1152" s="14" t="s">
        <v>114</v>
      </c>
      <c r="S1152" s="14" t="s">
        <v>115</v>
      </c>
      <c r="T1152" s="14" t="s">
        <v>116</v>
      </c>
      <c r="U1152" s="14" t="s">
        <v>117</v>
      </c>
      <c r="V1152" s="14" t="s">
        <v>118</v>
      </c>
      <c r="W1152" s="14" t="s">
        <v>119</v>
      </c>
      <c r="X1152" s="14" t="s">
        <v>120</v>
      </c>
      <c r="Y1152" s="14" t="s">
        <v>121</v>
      </c>
      <c r="Z1152" s="14" t="s">
        <v>122</v>
      </c>
      <c r="AA1152" s="14" t="s">
        <v>123</v>
      </c>
      <c r="AB1152" s="14" t="s">
        <v>124</v>
      </c>
      <c r="AC1152" s="14" t="s">
        <v>125</v>
      </c>
      <c r="AD1152" s="14" t="s">
        <v>126</v>
      </c>
      <c r="AE1152" s="14" t="s">
        <v>127</v>
      </c>
      <c r="AF1152" s="14" t="s">
        <v>128</v>
      </c>
      <c r="AG1152" s="14" t="s">
        <v>129</v>
      </c>
      <c r="AH1152" s="14" t="s">
        <v>130</v>
      </c>
    </row>
    <row r="1153" spans="1:34" ht="14.5" x14ac:dyDescent="0.35">
      <c r="B1153" s="14" t="s">
        <v>166</v>
      </c>
      <c r="C1153" s="19">
        <f t="shared" si="17"/>
        <v>0</v>
      </c>
    </row>
    <row r="1154" spans="1:34" ht="14.5" x14ac:dyDescent="0.35">
      <c r="A1154" s="14" t="s">
        <v>166</v>
      </c>
      <c r="B1154" s="14" t="s">
        <v>38</v>
      </c>
      <c r="C1154" s="19">
        <f t="shared" si="17"/>
        <v>0</v>
      </c>
    </row>
    <row r="1155" spans="1:34" ht="14.5" x14ac:dyDescent="0.35">
      <c r="A1155" s="14" t="s">
        <v>166</v>
      </c>
      <c r="B1155" s="14" t="s">
        <v>39</v>
      </c>
      <c r="C1155" s="19">
        <f t="shared" si="17"/>
        <v>0</v>
      </c>
      <c r="D1155" s="17" t="s">
        <v>40</v>
      </c>
      <c r="E1155" s="14" t="s">
        <v>41</v>
      </c>
      <c r="F1155" s="14" t="s">
        <v>42</v>
      </c>
      <c r="G1155" s="14" t="s">
        <v>43</v>
      </c>
      <c r="H1155" s="14" t="s">
        <v>44</v>
      </c>
      <c r="I1155" s="14" t="s">
        <v>45</v>
      </c>
      <c r="J1155" s="14" t="s">
        <v>46</v>
      </c>
      <c r="K1155" s="14" t="s">
        <v>47</v>
      </c>
      <c r="L1155" s="14" t="s">
        <v>48</v>
      </c>
      <c r="M1155" s="14" t="s">
        <v>49</v>
      </c>
      <c r="N1155" s="14" t="s">
        <v>50</v>
      </c>
      <c r="O1155" s="14" t="s">
        <v>51</v>
      </c>
      <c r="P1155" s="14" t="s">
        <v>52</v>
      </c>
      <c r="Q1155" s="14" t="s">
        <v>53</v>
      </c>
      <c r="R1155" s="14" t="s">
        <v>54</v>
      </c>
      <c r="S1155" s="14" t="s">
        <v>55</v>
      </c>
      <c r="T1155" s="14" t="s">
        <v>56</v>
      </c>
      <c r="U1155" s="14" t="s">
        <v>57</v>
      </c>
      <c r="V1155" s="14" t="s">
        <v>58</v>
      </c>
      <c r="W1155" s="14" t="s">
        <v>59</v>
      </c>
      <c r="X1155" s="14" t="s">
        <v>60</v>
      </c>
      <c r="Y1155" s="14" t="s">
        <v>61</v>
      </c>
      <c r="Z1155" s="14" t="s">
        <v>62</v>
      </c>
      <c r="AA1155" s="14" t="s">
        <v>63</v>
      </c>
      <c r="AB1155" s="14" t="s">
        <v>64</v>
      </c>
      <c r="AC1155" s="14" t="s">
        <v>65</v>
      </c>
      <c r="AD1155" s="14" t="s">
        <v>66</v>
      </c>
      <c r="AE1155" s="14" t="s">
        <v>67</v>
      </c>
      <c r="AF1155" s="14" t="s">
        <v>68</v>
      </c>
      <c r="AG1155" s="14" t="s">
        <v>69</v>
      </c>
      <c r="AH1155" s="14" t="s">
        <v>70</v>
      </c>
    </row>
    <row r="1156" spans="1:34" ht="14.5" x14ac:dyDescent="0.35">
      <c r="A1156" s="14" t="s">
        <v>166</v>
      </c>
      <c r="B1156" s="14" t="s">
        <v>71</v>
      </c>
      <c r="C1156" s="19">
        <f t="shared" si="17"/>
        <v>0</v>
      </c>
      <c r="D1156" s="17" t="s">
        <v>72</v>
      </c>
      <c r="E1156" s="14" t="s">
        <v>72</v>
      </c>
      <c r="F1156" s="14" t="s">
        <v>72</v>
      </c>
      <c r="G1156" s="14" t="s">
        <v>72</v>
      </c>
      <c r="H1156" s="14" t="s">
        <v>72</v>
      </c>
      <c r="I1156" s="14" t="s">
        <v>72</v>
      </c>
      <c r="J1156" s="14" t="s">
        <v>72</v>
      </c>
      <c r="K1156" s="14" t="s">
        <v>72</v>
      </c>
      <c r="L1156" s="14" t="s">
        <v>72</v>
      </c>
      <c r="M1156" s="14" t="s">
        <v>72</v>
      </c>
      <c r="N1156" s="14" t="s">
        <v>72</v>
      </c>
      <c r="O1156" s="14" t="s">
        <v>72</v>
      </c>
      <c r="P1156" s="14" t="s">
        <v>72</v>
      </c>
      <c r="Q1156" s="14" t="s">
        <v>72</v>
      </c>
      <c r="R1156" s="14" t="s">
        <v>72</v>
      </c>
      <c r="S1156" s="14" t="s">
        <v>72</v>
      </c>
      <c r="T1156" s="14" t="s">
        <v>72</v>
      </c>
      <c r="U1156" s="14" t="s">
        <v>72</v>
      </c>
      <c r="V1156" s="14" t="s">
        <v>72</v>
      </c>
      <c r="W1156" s="14" t="s">
        <v>72</v>
      </c>
      <c r="X1156" s="14" t="s">
        <v>72</v>
      </c>
      <c r="Y1156" s="14" t="s">
        <v>72</v>
      </c>
      <c r="Z1156" s="14" t="s">
        <v>72</v>
      </c>
      <c r="AA1156" s="14" t="s">
        <v>72</v>
      </c>
      <c r="AB1156" s="14" t="s">
        <v>72</v>
      </c>
      <c r="AC1156" s="14" t="s">
        <v>72</v>
      </c>
      <c r="AD1156" s="14" t="s">
        <v>72</v>
      </c>
      <c r="AE1156" s="14" t="s">
        <v>72</v>
      </c>
      <c r="AF1156" s="14" t="s">
        <v>72</v>
      </c>
      <c r="AG1156" s="14" t="s">
        <v>72</v>
      </c>
      <c r="AH1156" s="14" t="s">
        <v>72</v>
      </c>
    </row>
    <row r="1157" spans="1:34" ht="14.5" x14ac:dyDescent="0.35">
      <c r="A1157" s="14" t="s">
        <v>166</v>
      </c>
      <c r="B1157" s="14" t="s">
        <v>73</v>
      </c>
      <c r="C1157" s="19">
        <f t="shared" si="17"/>
        <v>0</v>
      </c>
      <c r="D1157" s="17" t="s">
        <v>72</v>
      </c>
      <c r="E1157" s="14" t="s">
        <v>72</v>
      </c>
      <c r="F1157" s="14" t="s">
        <v>72</v>
      </c>
      <c r="G1157" s="14" t="s">
        <v>72</v>
      </c>
      <c r="H1157" s="14" t="s">
        <v>72</v>
      </c>
      <c r="I1157" s="14" t="s">
        <v>72</v>
      </c>
      <c r="J1157" s="14" t="s">
        <v>72</v>
      </c>
      <c r="K1157" s="14" t="s">
        <v>72</v>
      </c>
      <c r="L1157" s="14" t="s">
        <v>72</v>
      </c>
      <c r="M1157" s="14" t="s">
        <v>72</v>
      </c>
      <c r="N1157" s="14" t="s">
        <v>72</v>
      </c>
      <c r="O1157" s="14" t="s">
        <v>72</v>
      </c>
      <c r="P1157" s="14" t="s">
        <v>72</v>
      </c>
      <c r="Q1157" s="14" t="s">
        <v>72</v>
      </c>
      <c r="R1157" s="14" t="s">
        <v>72</v>
      </c>
      <c r="S1157" s="14" t="s">
        <v>72</v>
      </c>
      <c r="T1157" s="14" t="s">
        <v>72</v>
      </c>
      <c r="U1157" s="14" t="s">
        <v>72</v>
      </c>
      <c r="V1157" s="14" t="s">
        <v>72</v>
      </c>
      <c r="W1157" s="14" t="s">
        <v>72</v>
      </c>
      <c r="X1157" s="14" t="s">
        <v>72</v>
      </c>
      <c r="Y1157" s="14" t="s">
        <v>72</v>
      </c>
      <c r="Z1157" s="14" t="s">
        <v>72</v>
      </c>
      <c r="AA1157" s="14" t="s">
        <v>72</v>
      </c>
      <c r="AB1157" s="14" t="s">
        <v>72</v>
      </c>
      <c r="AC1157" s="14" t="s">
        <v>72</v>
      </c>
      <c r="AD1157" s="14" t="s">
        <v>72</v>
      </c>
      <c r="AE1157" s="14" t="s">
        <v>72</v>
      </c>
      <c r="AF1157" s="14" t="s">
        <v>72</v>
      </c>
      <c r="AG1157" s="14" t="s">
        <v>72</v>
      </c>
      <c r="AH1157" s="14" t="s">
        <v>72</v>
      </c>
    </row>
    <row r="1158" spans="1:34" ht="14.5" x14ac:dyDescent="0.35">
      <c r="A1158" s="14" t="s">
        <v>166</v>
      </c>
      <c r="B1158" s="14" t="s">
        <v>74</v>
      </c>
      <c r="C1158" s="19">
        <f t="shared" si="17"/>
        <v>46125447</v>
      </c>
      <c r="D1158" s="17">
        <v>44678566</v>
      </c>
      <c r="E1158" s="14">
        <v>44038392</v>
      </c>
      <c r="F1158" s="14">
        <v>47020281</v>
      </c>
      <c r="G1158" s="14">
        <v>48764549</v>
      </c>
      <c r="H1158" s="14">
        <v>45096169</v>
      </c>
      <c r="I1158" s="14">
        <v>41305761</v>
      </c>
      <c r="J1158" s="14">
        <v>44565239</v>
      </c>
      <c r="K1158" s="14">
        <v>43254167</v>
      </c>
      <c r="L1158" s="14">
        <v>47144491</v>
      </c>
      <c r="M1158" s="14">
        <v>48984868</v>
      </c>
      <c r="N1158" s="14">
        <v>41142684</v>
      </c>
      <c r="O1158" s="14">
        <v>42703218</v>
      </c>
      <c r="P1158" s="14">
        <v>44590530</v>
      </c>
      <c r="Q1158" s="14">
        <v>43202516</v>
      </c>
      <c r="R1158" s="14">
        <v>43068822</v>
      </c>
      <c r="S1158" s="14">
        <v>37407039</v>
      </c>
      <c r="T1158" s="14">
        <v>39092958</v>
      </c>
      <c r="U1158" s="14">
        <v>38577937</v>
      </c>
      <c r="V1158" s="14">
        <v>39731986</v>
      </c>
      <c r="W1158" s="14">
        <v>38059649</v>
      </c>
      <c r="X1158" s="14">
        <v>46059938</v>
      </c>
      <c r="Y1158" s="14">
        <v>51698318</v>
      </c>
      <c r="Z1158" s="14">
        <v>46352310</v>
      </c>
      <c r="AA1158" s="14">
        <v>49068279</v>
      </c>
      <c r="AB1158" s="14">
        <v>47883913</v>
      </c>
      <c r="AC1158" s="14">
        <v>44031261</v>
      </c>
      <c r="AD1158" s="14">
        <v>37490089</v>
      </c>
      <c r="AE1158" s="14">
        <v>40743085</v>
      </c>
      <c r="AF1158" s="14">
        <v>41220343</v>
      </c>
      <c r="AG1158" s="14">
        <v>46298021</v>
      </c>
      <c r="AH1158" s="14">
        <v>49171999</v>
      </c>
    </row>
    <row r="1159" spans="1:34" ht="14.5" x14ac:dyDescent="0.35">
      <c r="A1159" s="14" t="s">
        <v>166</v>
      </c>
      <c r="B1159" s="14" t="s">
        <v>75</v>
      </c>
      <c r="C1159" s="19">
        <f t="shared" si="17"/>
        <v>11281554.75</v>
      </c>
      <c r="D1159" s="17">
        <v>13217784</v>
      </c>
      <c r="E1159" s="14">
        <v>11370389</v>
      </c>
      <c r="F1159" s="14">
        <v>11286428</v>
      </c>
      <c r="G1159" s="14">
        <v>9251618</v>
      </c>
      <c r="H1159" s="14">
        <v>10030352</v>
      </c>
      <c r="I1159" s="14">
        <v>10683030</v>
      </c>
      <c r="J1159" s="14">
        <v>10213307</v>
      </c>
      <c r="K1159" s="14">
        <v>10562552</v>
      </c>
      <c r="L1159" s="14">
        <v>8591225</v>
      </c>
      <c r="M1159" s="14">
        <v>5827218</v>
      </c>
      <c r="N1159" s="14">
        <v>6952755</v>
      </c>
      <c r="O1159" s="14">
        <v>6620706</v>
      </c>
      <c r="P1159" s="14">
        <v>5800971</v>
      </c>
      <c r="Q1159" s="14">
        <v>4268893</v>
      </c>
      <c r="R1159" s="14">
        <v>4054891</v>
      </c>
      <c r="S1159" s="14">
        <v>4492799</v>
      </c>
      <c r="T1159" s="14">
        <v>4800813</v>
      </c>
      <c r="U1159" s="14">
        <v>4002974</v>
      </c>
      <c r="V1159" s="14">
        <v>717656</v>
      </c>
      <c r="W1159" s="14">
        <v>466985</v>
      </c>
      <c r="X1159" s="14">
        <v>495690</v>
      </c>
      <c r="Y1159" s="14">
        <v>582535</v>
      </c>
      <c r="Z1159" s="14">
        <v>510311</v>
      </c>
      <c r="AA1159" s="14">
        <v>511235</v>
      </c>
      <c r="AB1159" s="14">
        <v>457118</v>
      </c>
      <c r="AC1159" s="14">
        <v>429217</v>
      </c>
      <c r="AD1159" s="14">
        <v>399364</v>
      </c>
      <c r="AE1159" s="14">
        <v>426802</v>
      </c>
      <c r="AF1159" s="14">
        <v>334795</v>
      </c>
      <c r="AG1159" s="14">
        <v>330167</v>
      </c>
      <c r="AH1159" s="14">
        <v>369817</v>
      </c>
    </row>
    <row r="1160" spans="1:34" ht="14.5" x14ac:dyDescent="0.35">
      <c r="A1160" s="14" t="s">
        <v>166</v>
      </c>
      <c r="B1160" s="14" t="s">
        <v>76</v>
      </c>
      <c r="C1160" s="19">
        <f t="shared" ref="C1160:C1223" si="18">IFERROR(AVERAGE(D1160:G1160),0)</f>
        <v>5109321.25</v>
      </c>
      <c r="D1160" s="17">
        <v>5091608</v>
      </c>
      <c r="E1160" s="14">
        <v>6207746</v>
      </c>
      <c r="F1160" s="14">
        <v>5123590</v>
      </c>
      <c r="G1160" s="14">
        <v>4014341</v>
      </c>
      <c r="H1160" s="14">
        <v>4406200</v>
      </c>
      <c r="I1160" s="14">
        <v>5124703</v>
      </c>
      <c r="J1160" s="14">
        <v>4541093</v>
      </c>
      <c r="K1160" s="14">
        <v>5385568</v>
      </c>
      <c r="L1160" s="14">
        <v>4510781</v>
      </c>
      <c r="M1160" s="14">
        <v>4361189</v>
      </c>
      <c r="N1160" s="14">
        <v>6420563</v>
      </c>
      <c r="O1160" s="14">
        <v>6385776</v>
      </c>
      <c r="P1160" s="14">
        <v>6952104</v>
      </c>
      <c r="Q1160" s="14">
        <v>6181357</v>
      </c>
      <c r="R1160" s="14">
        <v>4831305</v>
      </c>
      <c r="S1160" s="14">
        <v>5946919</v>
      </c>
      <c r="T1160" s="14">
        <v>5891122</v>
      </c>
      <c r="U1160" s="14">
        <v>5358132</v>
      </c>
      <c r="V1160" s="14">
        <v>5842112</v>
      </c>
      <c r="W1160" s="14">
        <v>5674672</v>
      </c>
      <c r="X1160" s="14">
        <v>4464196</v>
      </c>
      <c r="Y1160" s="14">
        <v>3915583</v>
      </c>
      <c r="Z1160" s="14">
        <v>3686437</v>
      </c>
      <c r="AA1160" s="14">
        <v>2166348</v>
      </c>
      <c r="AB1160" s="14">
        <v>2031852</v>
      </c>
      <c r="AC1160" s="14">
        <v>275861</v>
      </c>
      <c r="AD1160" s="14">
        <v>275838</v>
      </c>
      <c r="AE1160" s="14">
        <v>326465</v>
      </c>
      <c r="AF1160" s="14">
        <v>299540</v>
      </c>
      <c r="AG1160" s="14">
        <v>324283</v>
      </c>
      <c r="AH1160" s="14">
        <v>250427</v>
      </c>
    </row>
    <row r="1161" spans="1:34" ht="14.5" x14ac:dyDescent="0.35">
      <c r="A1161" s="14" t="s">
        <v>166</v>
      </c>
      <c r="B1161" s="14" t="s">
        <v>77</v>
      </c>
      <c r="C1161" s="19">
        <f t="shared" si="18"/>
        <v>62516323</v>
      </c>
      <c r="D1161" s="17">
        <v>62987958</v>
      </c>
      <c r="E1161" s="14">
        <v>61616526</v>
      </c>
      <c r="F1161" s="14">
        <v>63430299</v>
      </c>
      <c r="G1161" s="14">
        <v>62030509</v>
      </c>
      <c r="H1161" s="14">
        <v>59532721</v>
      </c>
      <c r="I1161" s="14">
        <v>57113494</v>
      </c>
      <c r="J1161" s="14">
        <v>59319639</v>
      </c>
      <c r="K1161" s="14">
        <v>59202287</v>
      </c>
      <c r="L1161" s="14">
        <v>60246497</v>
      </c>
      <c r="M1161" s="14">
        <v>59173274</v>
      </c>
      <c r="N1161" s="14">
        <v>54516002</v>
      </c>
      <c r="O1161" s="14">
        <v>55709700</v>
      </c>
      <c r="P1161" s="14">
        <v>57343605</v>
      </c>
      <c r="Q1161" s="14">
        <v>53652765</v>
      </c>
      <c r="R1161" s="14">
        <v>51955018</v>
      </c>
      <c r="S1161" s="14">
        <v>47846757</v>
      </c>
      <c r="T1161" s="14">
        <v>49784893</v>
      </c>
      <c r="U1161" s="14">
        <v>47939043</v>
      </c>
      <c r="V1161" s="14">
        <v>46291754</v>
      </c>
      <c r="W1161" s="14">
        <v>44201306</v>
      </c>
      <c r="X1161" s="14">
        <v>51019824</v>
      </c>
      <c r="Y1161" s="14">
        <v>56196436</v>
      </c>
      <c r="Z1161" s="14">
        <v>50549058</v>
      </c>
      <c r="AA1161" s="14">
        <v>51745862</v>
      </c>
      <c r="AB1161" s="14">
        <v>50372883</v>
      </c>
      <c r="AC1161" s="14">
        <v>44736339</v>
      </c>
      <c r="AD1161" s="14">
        <v>38165291</v>
      </c>
      <c r="AE1161" s="14">
        <v>41496352</v>
      </c>
      <c r="AF1161" s="14">
        <v>41854678</v>
      </c>
      <c r="AG1161" s="14">
        <v>46952471</v>
      </c>
      <c r="AH1161" s="14">
        <v>49792242</v>
      </c>
    </row>
    <row r="1162" spans="1:34" ht="14.5" x14ac:dyDescent="0.35">
      <c r="A1162" s="14" t="s">
        <v>166</v>
      </c>
      <c r="B1162" s="14" t="s">
        <v>78</v>
      </c>
      <c r="C1162" s="19">
        <f t="shared" si="18"/>
        <v>74419.25</v>
      </c>
      <c r="D1162" s="17">
        <v>80086</v>
      </c>
      <c r="E1162" s="14">
        <v>71441</v>
      </c>
      <c r="F1162" s="14">
        <v>73926</v>
      </c>
      <c r="G1162" s="14">
        <v>72224</v>
      </c>
      <c r="H1162" s="14">
        <v>70436</v>
      </c>
      <c r="I1162" s="14">
        <v>77670</v>
      </c>
      <c r="J1162" s="14">
        <v>97158</v>
      </c>
      <c r="K1162" s="14">
        <v>98414</v>
      </c>
      <c r="L1162" s="14">
        <v>72787</v>
      </c>
      <c r="M1162" s="14">
        <v>62648</v>
      </c>
      <c r="N1162" s="14">
        <v>20963</v>
      </c>
      <c r="O1162" s="14">
        <v>18371</v>
      </c>
      <c r="P1162" s="14">
        <v>26466</v>
      </c>
      <c r="Q1162" s="14">
        <v>17160</v>
      </c>
      <c r="R1162" s="14">
        <v>3966</v>
      </c>
      <c r="S1162" s="14">
        <v>5098</v>
      </c>
      <c r="T1162" s="14">
        <v>5777</v>
      </c>
      <c r="U1162" s="14">
        <v>8875</v>
      </c>
      <c r="V1162" s="14">
        <v>5804</v>
      </c>
      <c r="W1162" s="14">
        <v>13301</v>
      </c>
      <c r="X1162" s="14">
        <v>5882</v>
      </c>
      <c r="Y1162" s="14">
        <v>6303</v>
      </c>
      <c r="Z1162" s="14">
        <v>5135</v>
      </c>
      <c r="AA1162" s="14">
        <v>6959</v>
      </c>
      <c r="AB1162" s="14">
        <v>4746</v>
      </c>
      <c r="AC1162" s="14">
        <v>1014</v>
      </c>
      <c r="AD1162" s="14">
        <v>0</v>
      </c>
      <c r="AE1162" s="14">
        <v>66408</v>
      </c>
      <c r="AF1162" s="14">
        <v>59971</v>
      </c>
      <c r="AG1162" s="14">
        <v>67238</v>
      </c>
      <c r="AH1162" s="14">
        <v>63340</v>
      </c>
    </row>
    <row r="1163" spans="1:34" ht="14.5" x14ac:dyDescent="0.35">
      <c r="A1163" s="14" t="s">
        <v>166</v>
      </c>
      <c r="B1163" s="14" t="s">
        <v>79</v>
      </c>
      <c r="C1163" s="19">
        <f t="shared" si="18"/>
        <v>586874.75</v>
      </c>
      <c r="D1163" s="17">
        <v>556738</v>
      </c>
      <c r="E1163" s="14">
        <v>570411</v>
      </c>
      <c r="F1163" s="14">
        <v>609335</v>
      </c>
      <c r="G1163" s="14">
        <v>611015</v>
      </c>
      <c r="H1163" s="14">
        <v>578855</v>
      </c>
      <c r="I1163" s="14">
        <v>675371</v>
      </c>
      <c r="J1163" s="14">
        <v>703110</v>
      </c>
      <c r="K1163" s="14">
        <v>594813</v>
      </c>
      <c r="L1163" s="14">
        <v>613446</v>
      </c>
      <c r="M1163" s="14">
        <v>459242</v>
      </c>
      <c r="N1163" s="14">
        <v>590034</v>
      </c>
      <c r="O1163" s="14">
        <v>962785</v>
      </c>
      <c r="P1163" s="14">
        <v>1348367</v>
      </c>
      <c r="Q1163" s="14">
        <v>1407868</v>
      </c>
      <c r="R1163" s="14">
        <v>1381711</v>
      </c>
      <c r="S1163" s="14">
        <v>1473147</v>
      </c>
      <c r="T1163" s="14">
        <v>1590608</v>
      </c>
      <c r="U1163" s="14">
        <v>1018221</v>
      </c>
      <c r="V1163" s="14">
        <v>801810</v>
      </c>
      <c r="W1163" s="14">
        <v>837303</v>
      </c>
      <c r="X1163" s="14">
        <v>764268</v>
      </c>
      <c r="Y1163" s="14">
        <v>645608</v>
      </c>
      <c r="Z1163" s="14">
        <v>594290</v>
      </c>
      <c r="AA1163" s="14">
        <v>660034</v>
      </c>
      <c r="AB1163" s="14">
        <v>634143</v>
      </c>
      <c r="AC1163" s="14">
        <v>528200</v>
      </c>
      <c r="AD1163" s="14">
        <v>275522</v>
      </c>
      <c r="AE1163" s="14">
        <v>346824</v>
      </c>
      <c r="AF1163" s="14">
        <v>430725</v>
      </c>
      <c r="AG1163" s="14">
        <v>425182</v>
      </c>
      <c r="AH1163" s="14">
        <v>516654</v>
      </c>
    </row>
    <row r="1164" spans="1:34" ht="14.5" x14ac:dyDescent="0.35">
      <c r="A1164" s="14" t="s">
        <v>166</v>
      </c>
      <c r="B1164" s="14" t="s">
        <v>80</v>
      </c>
      <c r="C1164" s="19">
        <f t="shared" si="18"/>
        <v>661294</v>
      </c>
      <c r="D1164" s="17">
        <v>636824</v>
      </c>
      <c r="E1164" s="14">
        <v>641852</v>
      </c>
      <c r="F1164" s="14">
        <v>683261</v>
      </c>
      <c r="G1164" s="14">
        <v>683239</v>
      </c>
      <c r="H1164" s="14">
        <v>649292</v>
      </c>
      <c r="I1164" s="14">
        <v>753041</v>
      </c>
      <c r="J1164" s="14">
        <v>800268</v>
      </c>
      <c r="K1164" s="14">
        <v>693228</v>
      </c>
      <c r="L1164" s="14">
        <v>686233</v>
      </c>
      <c r="M1164" s="14">
        <v>521890</v>
      </c>
      <c r="N1164" s="14">
        <v>610997</v>
      </c>
      <c r="O1164" s="14">
        <v>981156</v>
      </c>
      <c r="P1164" s="14">
        <v>1374832</v>
      </c>
      <c r="Q1164" s="14">
        <v>1425028</v>
      </c>
      <c r="R1164" s="14">
        <v>1385677</v>
      </c>
      <c r="S1164" s="14">
        <v>1478246</v>
      </c>
      <c r="T1164" s="14">
        <v>1596385</v>
      </c>
      <c r="U1164" s="14">
        <v>1027096</v>
      </c>
      <c r="V1164" s="14">
        <v>807614</v>
      </c>
      <c r="W1164" s="14">
        <v>850604</v>
      </c>
      <c r="X1164" s="14">
        <v>770150</v>
      </c>
      <c r="Y1164" s="14">
        <v>651911</v>
      </c>
      <c r="Z1164" s="14">
        <v>599426</v>
      </c>
      <c r="AA1164" s="14">
        <v>666992</v>
      </c>
      <c r="AB1164" s="14">
        <v>638889</v>
      </c>
      <c r="AC1164" s="14">
        <v>529214</v>
      </c>
      <c r="AD1164" s="14">
        <v>275522</v>
      </c>
      <c r="AE1164" s="14">
        <v>413233</v>
      </c>
      <c r="AF1164" s="14">
        <v>490696</v>
      </c>
      <c r="AG1164" s="14">
        <v>492420</v>
      </c>
      <c r="AH1164" s="14">
        <v>579994</v>
      </c>
    </row>
    <row r="1165" spans="1:34" ht="14.5" x14ac:dyDescent="0.35">
      <c r="A1165" s="14" t="s">
        <v>166</v>
      </c>
      <c r="B1165" s="14" t="s">
        <v>81</v>
      </c>
      <c r="C1165" s="19">
        <f t="shared" si="18"/>
        <v>63177616.75</v>
      </c>
      <c r="D1165" s="17">
        <v>63624782</v>
      </c>
      <c r="E1165" s="14">
        <v>62258378</v>
      </c>
      <c r="F1165" s="14">
        <v>64113560</v>
      </c>
      <c r="G1165" s="14">
        <v>62713747</v>
      </c>
      <c r="H1165" s="14">
        <v>60182013</v>
      </c>
      <c r="I1165" s="14">
        <v>57866535</v>
      </c>
      <c r="J1165" s="14">
        <v>60119907</v>
      </c>
      <c r="K1165" s="14">
        <v>59895515</v>
      </c>
      <c r="L1165" s="14">
        <v>60932730</v>
      </c>
      <c r="M1165" s="14">
        <v>59695164</v>
      </c>
      <c r="N1165" s="14">
        <v>55126999</v>
      </c>
      <c r="O1165" s="14">
        <v>56690856</v>
      </c>
      <c r="P1165" s="14">
        <v>58718438</v>
      </c>
      <c r="Q1165" s="14">
        <v>55077794</v>
      </c>
      <c r="R1165" s="14">
        <v>53340695</v>
      </c>
      <c r="S1165" s="14">
        <v>49325003</v>
      </c>
      <c r="T1165" s="14">
        <v>51381278</v>
      </c>
      <c r="U1165" s="14">
        <v>48966139</v>
      </c>
      <c r="V1165" s="14">
        <v>47099368</v>
      </c>
      <c r="W1165" s="14">
        <v>45051910</v>
      </c>
      <c r="X1165" s="14">
        <v>51789974</v>
      </c>
      <c r="Y1165" s="14">
        <v>56848346</v>
      </c>
      <c r="Z1165" s="14">
        <v>51148484</v>
      </c>
      <c r="AA1165" s="14">
        <v>52412854</v>
      </c>
      <c r="AB1165" s="14">
        <v>51011773</v>
      </c>
      <c r="AC1165" s="14">
        <v>45265553</v>
      </c>
      <c r="AD1165" s="14">
        <v>38440813</v>
      </c>
      <c r="AE1165" s="14">
        <v>41909585</v>
      </c>
      <c r="AF1165" s="14">
        <v>42345374</v>
      </c>
      <c r="AG1165" s="14">
        <v>47444891</v>
      </c>
      <c r="AH1165" s="14">
        <v>50372237</v>
      </c>
    </row>
    <row r="1166" spans="1:34" ht="14.5" x14ac:dyDescent="0.35">
      <c r="A1166" s="14" t="s">
        <v>166</v>
      </c>
      <c r="B1166" s="14" t="s">
        <v>82</v>
      </c>
      <c r="C1166" s="19">
        <f t="shared" si="18"/>
        <v>418441.75</v>
      </c>
      <c r="D1166" s="17">
        <v>0</v>
      </c>
      <c r="E1166" s="14">
        <v>0</v>
      </c>
      <c r="F1166" s="14">
        <v>544195</v>
      </c>
      <c r="G1166" s="14">
        <v>1129572</v>
      </c>
      <c r="H1166" s="14">
        <v>956379</v>
      </c>
      <c r="I1166" s="14">
        <v>2369684</v>
      </c>
      <c r="J1166" s="14">
        <v>361403</v>
      </c>
      <c r="K1166" s="14">
        <v>375509</v>
      </c>
      <c r="L1166" s="14">
        <v>921763</v>
      </c>
      <c r="M1166" s="14">
        <v>705598</v>
      </c>
      <c r="N1166" s="14">
        <v>434687</v>
      </c>
      <c r="O1166" s="14">
        <v>761137</v>
      </c>
      <c r="P1166" s="14">
        <v>596545</v>
      </c>
      <c r="Q1166" s="14">
        <v>1441177</v>
      </c>
      <c r="R1166" s="14">
        <v>456148</v>
      </c>
      <c r="S1166" s="14">
        <v>521488</v>
      </c>
      <c r="T1166" s="14">
        <v>2522683</v>
      </c>
      <c r="U1166" s="14">
        <v>284379</v>
      </c>
      <c r="V1166" s="14">
        <v>1477034</v>
      </c>
      <c r="W1166" s="14">
        <v>150777</v>
      </c>
      <c r="X1166" s="14">
        <v>180363</v>
      </c>
      <c r="Y1166" s="14">
        <v>477320</v>
      </c>
      <c r="Z1166" s="14">
        <v>704403</v>
      </c>
      <c r="AA1166" s="14">
        <v>772502</v>
      </c>
      <c r="AB1166" s="14">
        <v>2773722</v>
      </c>
      <c r="AC1166" s="14">
        <v>827764</v>
      </c>
      <c r="AD1166" s="14">
        <v>1066362</v>
      </c>
      <c r="AE1166" s="14">
        <v>1081483</v>
      </c>
      <c r="AF1166" s="14">
        <v>870479</v>
      </c>
      <c r="AG1166" s="14">
        <v>1322963</v>
      </c>
      <c r="AH1166" s="14">
        <v>852459</v>
      </c>
    </row>
    <row r="1167" spans="1:34" ht="14.5" x14ac:dyDescent="0.35">
      <c r="A1167" s="14" t="s">
        <v>166</v>
      </c>
      <c r="B1167" s="14" t="s">
        <v>83</v>
      </c>
      <c r="C1167" s="19">
        <f t="shared" si="18"/>
        <v>0</v>
      </c>
      <c r="D1167" s="17">
        <v>0</v>
      </c>
      <c r="E1167" s="14">
        <v>0</v>
      </c>
      <c r="F1167" s="14">
        <v>0</v>
      </c>
      <c r="G1167" s="14">
        <v>0</v>
      </c>
      <c r="H1167" s="14">
        <v>0</v>
      </c>
      <c r="I1167" s="14">
        <v>0</v>
      </c>
      <c r="J1167" s="14">
        <v>0</v>
      </c>
      <c r="K1167" s="14">
        <v>0</v>
      </c>
      <c r="L1167" s="14">
        <v>0</v>
      </c>
      <c r="M1167" s="14">
        <v>0</v>
      </c>
      <c r="N1167" s="14">
        <v>0</v>
      </c>
      <c r="O1167" s="14">
        <v>0</v>
      </c>
      <c r="P1167" s="14">
        <v>0</v>
      </c>
      <c r="Q1167" s="14">
        <v>0</v>
      </c>
      <c r="R1167" s="14">
        <v>159486</v>
      </c>
      <c r="S1167" s="14">
        <v>2336153</v>
      </c>
      <c r="T1167" s="14">
        <v>0</v>
      </c>
      <c r="U1167" s="14">
        <v>1075634</v>
      </c>
      <c r="V1167" s="14">
        <v>1805454</v>
      </c>
      <c r="W1167" s="14">
        <v>5589859</v>
      </c>
      <c r="X1167" s="14">
        <v>4483116</v>
      </c>
      <c r="Y1167" s="14">
        <v>0</v>
      </c>
      <c r="Z1167" s="14">
        <v>653056</v>
      </c>
      <c r="AA1167" s="14">
        <v>1231575</v>
      </c>
      <c r="AB1167" s="14">
        <v>591722</v>
      </c>
      <c r="AC1167" s="14">
        <v>5376212</v>
      </c>
      <c r="AD1167" s="14">
        <v>10929832</v>
      </c>
      <c r="AE1167" s="14">
        <v>7233331</v>
      </c>
      <c r="AF1167" s="14">
        <v>5071569</v>
      </c>
      <c r="AG1167" s="14">
        <v>122678</v>
      </c>
      <c r="AH1167" s="14">
        <v>0</v>
      </c>
    </row>
    <row r="1168" spans="1:34" ht="14.5" x14ac:dyDescent="0.35">
      <c r="A1168" s="14" t="s">
        <v>166</v>
      </c>
      <c r="B1168" s="20" t="s">
        <v>84</v>
      </c>
      <c r="C1168" s="19">
        <f t="shared" si="18"/>
        <v>63596058.5</v>
      </c>
      <c r="D1168" s="17">
        <v>63624782</v>
      </c>
      <c r="E1168" s="14">
        <v>62258378</v>
      </c>
      <c r="F1168" s="14">
        <v>64657755</v>
      </c>
      <c r="G1168" s="14">
        <v>63843319</v>
      </c>
      <c r="H1168" s="14">
        <v>61138392</v>
      </c>
      <c r="I1168" s="14">
        <v>60236219</v>
      </c>
      <c r="J1168" s="14">
        <v>60481310</v>
      </c>
      <c r="K1168" s="14">
        <v>60271024</v>
      </c>
      <c r="L1168" s="14">
        <v>61854493</v>
      </c>
      <c r="M1168" s="14">
        <v>60400762</v>
      </c>
      <c r="N1168" s="14">
        <v>55561686</v>
      </c>
      <c r="O1168" s="14">
        <v>57451993</v>
      </c>
      <c r="P1168" s="14">
        <v>59314983</v>
      </c>
      <c r="Q1168" s="14">
        <v>56518971</v>
      </c>
      <c r="R1168" s="14">
        <v>53956329</v>
      </c>
      <c r="S1168" s="14">
        <v>52182644</v>
      </c>
      <c r="T1168" s="14">
        <v>53903961</v>
      </c>
      <c r="U1168" s="14">
        <v>50326152</v>
      </c>
      <c r="V1168" s="14">
        <v>50381856</v>
      </c>
      <c r="W1168" s="14">
        <v>50792546</v>
      </c>
      <c r="X1168" s="14">
        <v>56453453</v>
      </c>
      <c r="Y1168" s="14">
        <v>57325666</v>
      </c>
      <c r="Z1168" s="14">
        <v>52505943</v>
      </c>
      <c r="AA1168" s="14">
        <v>54416931</v>
      </c>
      <c r="AB1168" s="14">
        <v>54377217</v>
      </c>
      <c r="AC1168" s="14">
        <v>51469529</v>
      </c>
      <c r="AD1168" s="14">
        <v>50437007</v>
      </c>
      <c r="AE1168" s="14">
        <v>50224399</v>
      </c>
      <c r="AF1168" s="14">
        <v>48287422</v>
      </c>
      <c r="AG1168" s="14">
        <v>48890532</v>
      </c>
      <c r="AH1168" s="14">
        <v>51224696</v>
      </c>
    </row>
    <row r="1169" spans="1:34" ht="14.5" x14ac:dyDescent="0.35">
      <c r="A1169" s="14" t="s">
        <v>166</v>
      </c>
      <c r="B1169" s="14" t="s">
        <v>85</v>
      </c>
      <c r="C1169" s="19">
        <f t="shared" si="18"/>
        <v>0</v>
      </c>
      <c r="D1169" s="17" t="s">
        <v>72</v>
      </c>
      <c r="E1169" s="14" t="s">
        <v>72</v>
      </c>
      <c r="F1169" s="14" t="s">
        <v>72</v>
      </c>
      <c r="G1169" s="14" t="s">
        <v>72</v>
      </c>
      <c r="H1169" s="14" t="s">
        <v>72</v>
      </c>
      <c r="I1169" s="14" t="s">
        <v>72</v>
      </c>
      <c r="J1169" s="14" t="s">
        <v>72</v>
      </c>
      <c r="K1169" s="14" t="s">
        <v>72</v>
      </c>
      <c r="L1169" s="14" t="s">
        <v>72</v>
      </c>
      <c r="M1169" s="14" t="s">
        <v>72</v>
      </c>
      <c r="N1169" s="14" t="s">
        <v>72</v>
      </c>
      <c r="O1169" s="14" t="s">
        <v>72</v>
      </c>
      <c r="P1169" s="14" t="s">
        <v>72</v>
      </c>
      <c r="Q1169" s="14" t="s">
        <v>72</v>
      </c>
      <c r="R1169" s="14" t="s">
        <v>72</v>
      </c>
      <c r="S1169" s="14" t="s">
        <v>72</v>
      </c>
      <c r="T1169" s="14" t="s">
        <v>72</v>
      </c>
      <c r="U1169" s="14" t="s">
        <v>72</v>
      </c>
      <c r="V1169" s="14" t="s">
        <v>72</v>
      </c>
      <c r="W1169" s="14" t="s">
        <v>72</v>
      </c>
      <c r="X1169" s="14" t="s">
        <v>72</v>
      </c>
      <c r="Y1169" s="14" t="s">
        <v>72</v>
      </c>
      <c r="Z1169" s="14" t="s">
        <v>72</v>
      </c>
      <c r="AA1169" s="14" t="s">
        <v>72</v>
      </c>
      <c r="AB1169" s="14" t="s">
        <v>72</v>
      </c>
      <c r="AC1169" s="14" t="s">
        <v>72</v>
      </c>
      <c r="AD1169" s="14" t="s">
        <v>72</v>
      </c>
      <c r="AE1169" s="14" t="s">
        <v>72</v>
      </c>
      <c r="AF1169" s="14" t="s">
        <v>72</v>
      </c>
      <c r="AG1169" s="14" t="s">
        <v>72</v>
      </c>
      <c r="AH1169" s="14" t="s">
        <v>72</v>
      </c>
    </row>
    <row r="1170" spans="1:34" ht="14.5" x14ac:dyDescent="0.35">
      <c r="A1170" s="14" t="s">
        <v>166</v>
      </c>
      <c r="B1170" s="14" t="s">
        <v>86</v>
      </c>
      <c r="C1170" s="19">
        <f t="shared" si="18"/>
        <v>0</v>
      </c>
      <c r="D1170" s="17" t="s">
        <v>72</v>
      </c>
      <c r="E1170" s="14" t="s">
        <v>72</v>
      </c>
      <c r="F1170" s="14" t="s">
        <v>72</v>
      </c>
      <c r="G1170" s="14" t="s">
        <v>72</v>
      </c>
      <c r="H1170" s="14" t="s">
        <v>72</v>
      </c>
      <c r="I1170" s="14" t="s">
        <v>72</v>
      </c>
      <c r="J1170" s="14" t="s">
        <v>72</v>
      </c>
      <c r="K1170" s="14" t="s">
        <v>72</v>
      </c>
      <c r="L1170" s="14" t="s">
        <v>72</v>
      </c>
      <c r="M1170" s="14" t="s">
        <v>72</v>
      </c>
      <c r="N1170" s="14" t="s">
        <v>72</v>
      </c>
      <c r="O1170" s="14" t="s">
        <v>72</v>
      </c>
      <c r="P1170" s="14" t="s">
        <v>72</v>
      </c>
      <c r="Q1170" s="14" t="s">
        <v>72</v>
      </c>
      <c r="R1170" s="14" t="s">
        <v>72</v>
      </c>
      <c r="S1170" s="14" t="s">
        <v>72</v>
      </c>
      <c r="T1170" s="14" t="s">
        <v>72</v>
      </c>
      <c r="U1170" s="14" t="s">
        <v>72</v>
      </c>
      <c r="V1170" s="14" t="s">
        <v>72</v>
      </c>
      <c r="W1170" s="14" t="s">
        <v>72</v>
      </c>
      <c r="X1170" s="14" t="s">
        <v>72</v>
      </c>
      <c r="Y1170" s="14" t="s">
        <v>72</v>
      </c>
      <c r="Z1170" s="14" t="s">
        <v>72</v>
      </c>
      <c r="AA1170" s="14" t="s">
        <v>72</v>
      </c>
      <c r="AB1170" s="14" t="s">
        <v>72</v>
      </c>
      <c r="AC1170" s="14" t="s">
        <v>72</v>
      </c>
      <c r="AD1170" s="14" t="s">
        <v>72</v>
      </c>
      <c r="AE1170" s="14" t="s">
        <v>72</v>
      </c>
      <c r="AF1170" s="14" t="s">
        <v>72</v>
      </c>
      <c r="AG1170" s="14" t="s">
        <v>72</v>
      </c>
      <c r="AH1170" s="14" t="s">
        <v>72</v>
      </c>
    </row>
    <row r="1171" spans="1:34" ht="14.5" x14ac:dyDescent="0.35">
      <c r="A1171" s="14" t="s">
        <v>166</v>
      </c>
      <c r="B1171" s="14" t="s">
        <v>87</v>
      </c>
      <c r="C1171" s="19">
        <f t="shared" si="18"/>
        <v>47556094</v>
      </c>
      <c r="D1171" s="17">
        <v>48234702</v>
      </c>
      <c r="E1171" s="14">
        <v>47728372</v>
      </c>
      <c r="F1171" s="14">
        <v>46725458</v>
      </c>
      <c r="G1171" s="14">
        <v>47535844</v>
      </c>
      <c r="H1171" s="14">
        <v>45335947</v>
      </c>
      <c r="I1171" s="14">
        <v>45369896</v>
      </c>
      <c r="J1171" s="14">
        <v>45493070</v>
      </c>
      <c r="K1171" s="14">
        <v>45610192</v>
      </c>
      <c r="L1171" s="14">
        <v>45097314</v>
      </c>
      <c r="M1171" s="14">
        <v>45759936</v>
      </c>
      <c r="N1171" s="14">
        <v>44525865</v>
      </c>
      <c r="O1171" s="14">
        <v>45253624</v>
      </c>
      <c r="P1171" s="14">
        <v>46658795</v>
      </c>
      <c r="Q1171" s="14">
        <v>46428423</v>
      </c>
      <c r="R1171" s="14">
        <v>46962026</v>
      </c>
      <c r="S1171" s="14">
        <v>44864641</v>
      </c>
      <c r="T1171" s="14">
        <v>44791028</v>
      </c>
      <c r="U1171" s="14">
        <v>45194730</v>
      </c>
      <c r="V1171" s="14">
        <v>45255173</v>
      </c>
      <c r="W1171" s="14">
        <v>45884830</v>
      </c>
      <c r="X1171" s="14">
        <v>50330414</v>
      </c>
      <c r="Y1171" s="14">
        <v>46996366</v>
      </c>
      <c r="Z1171" s="14">
        <v>45082707</v>
      </c>
      <c r="AA1171" s="14">
        <v>47602798</v>
      </c>
      <c r="AB1171" s="14">
        <v>47184912</v>
      </c>
      <c r="AC1171" s="14">
        <v>45725307</v>
      </c>
      <c r="AD1171" s="14">
        <v>44970742</v>
      </c>
      <c r="AE1171" s="14">
        <v>44577902</v>
      </c>
      <c r="AF1171" s="14">
        <v>42910176</v>
      </c>
      <c r="AG1171" s="14">
        <v>43650751</v>
      </c>
      <c r="AH1171" s="14">
        <v>42977443</v>
      </c>
    </row>
    <row r="1172" spans="1:34" ht="14.5" x14ac:dyDescent="0.35">
      <c r="A1172" s="14" t="s">
        <v>166</v>
      </c>
      <c r="B1172" s="14" t="s">
        <v>88</v>
      </c>
      <c r="C1172" s="19">
        <f t="shared" si="18"/>
        <v>2632458.5</v>
      </c>
      <c r="D1172" s="17">
        <v>2778443</v>
      </c>
      <c r="E1172" s="14">
        <v>2672166</v>
      </c>
      <c r="F1172" s="14">
        <v>2594118</v>
      </c>
      <c r="G1172" s="14">
        <v>2485107</v>
      </c>
      <c r="H1172" s="14">
        <v>2012115</v>
      </c>
      <c r="I1172" s="14">
        <v>1894078</v>
      </c>
      <c r="J1172" s="14">
        <v>1841883</v>
      </c>
      <c r="K1172" s="14">
        <v>1972418</v>
      </c>
      <c r="L1172" s="14">
        <v>1591542</v>
      </c>
      <c r="M1172" s="14">
        <v>1411510</v>
      </c>
      <c r="N1172" s="14">
        <v>1500080</v>
      </c>
      <c r="O1172" s="14">
        <v>2311843</v>
      </c>
      <c r="P1172" s="14">
        <v>2518124</v>
      </c>
      <c r="Q1172" s="14">
        <v>2268542</v>
      </c>
      <c r="R1172" s="14">
        <v>1107239</v>
      </c>
      <c r="S1172" s="14">
        <v>1554604</v>
      </c>
      <c r="T1172" s="14">
        <v>845420</v>
      </c>
      <c r="U1172" s="14">
        <v>0</v>
      </c>
      <c r="V1172" s="14">
        <v>0</v>
      </c>
      <c r="W1172" s="14">
        <v>0</v>
      </c>
      <c r="X1172" s="14">
        <v>0</v>
      </c>
      <c r="Y1172" s="14">
        <v>547341</v>
      </c>
      <c r="Z1172" s="14">
        <v>1823954</v>
      </c>
      <c r="AA1172" s="14">
        <v>949493</v>
      </c>
      <c r="AB1172" s="14">
        <v>1224598</v>
      </c>
      <c r="AC1172" s="14">
        <v>0</v>
      </c>
      <c r="AD1172" s="14">
        <v>0</v>
      </c>
      <c r="AE1172" s="14">
        <v>0</v>
      </c>
      <c r="AF1172" s="14">
        <v>0</v>
      </c>
      <c r="AG1172" s="14">
        <v>0</v>
      </c>
      <c r="AH1172" s="14">
        <v>0</v>
      </c>
    </row>
    <row r="1173" spans="1:34" ht="14.5" x14ac:dyDescent="0.35">
      <c r="A1173" s="14" t="s">
        <v>166</v>
      </c>
      <c r="B1173" s="14" t="s">
        <v>89</v>
      </c>
      <c r="C1173" s="19">
        <f t="shared" si="18"/>
        <v>9802.25</v>
      </c>
      <c r="D1173" s="17">
        <v>6168</v>
      </c>
      <c r="E1173" s="14">
        <v>3848</v>
      </c>
      <c r="F1173" s="14">
        <v>6328</v>
      </c>
      <c r="G1173" s="14">
        <v>22865</v>
      </c>
      <c r="H1173" s="14">
        <v>1288</v>
      </c>
      <c r="I1173" s="14">
        <v>0</v>
      </c>
      <c r="J1173" s="14">
        <v>0</v>
      </c>
      <c r="K1173" s="14">
        <v>58368</v>
      </c>
      <c r="L1173" s="14">
        <v>0</v>
      </c>
      <c r="M1173" s="14">
        <v>0</v>
      </c>
      <c r="N1173" s="14">
        <v>0</v>
      </c>
      <c r="O1173" s="14">
        <v>1430</v>
      </c>
      <c r="P1173" s="14">
        <v>10558</v>
      </c>
      <c r="Q1173" s="14">
        <v>0</v>
      </c>
      <c r="R1173" s="14">
        <v>0</v>
      </c>
      <c r="S1173" s="14">
        <v>0</v>
      </c>
      <c r="T1173" s="14">
        <v>0</v>
      </c>
      <c r="U1173" s="14">
        <v>0</v>
      </c>
      <c r="V1173" s="14">
        <v>0</v>
      </c>
      <c r="W1173" s="14">
        <v>0</v>
      </c>
      <c r="X1173" s="14">
        <v>0</v>
      </c>
      <c r="Y1173" s="14">
        <v>0</v>
      </c>
      <c r="Z1173" s="14">
        <v>0</v>
      </c>
      <c r="AA1173" s="14">
        <v>0</v>
      </c>
      <c r="AB1173" s="14">
        <v>0</v>
      </c>
      <c r="AC1173" s="14">
        <v>0</v>
      </c>
      <c r="AD1173" s="14">
        <v>0</v>
      </c>
      <c r="AE1173" s="14">
        <v>0</v>
      </c>
      <c r="AF1173" s="14">
        <v>0</v>
      </c>
      <c r="AG1173" s="14">
        <v>0</v>
      </c>
      <c r="AH1173" s="14">
        <v>0</v>
      </c>
    </row>
    <row r="1174" spans="1:34" ht="14.5" x14ac:dyDescent="0.35">
      <c r="A1174" s="14" t="s">
        <v>166</v>
      </c>
      <c r="B1174" s="14" t="s">
        <v>90</v>
      </c>
      <c r="C1174" s="19">
        <f t="shared" si="18"/>
        <v>50198354.75</v>
      </c>
      <c r="D1174" s="17">
        <v>51019313</v>
      </c>
      <c r="E1174" s="14">
        <v>50404386</v>
      </c>
      <c r="F1174" s="14">
        <v>49325904</v>
      </c>
      <c r="G1174" s="14">
        <v>50043816</v>
      </c>
      <c r="H1174" s="14">
        <v>47349350</v>
      </c>
      <c r="I1174" s="14">
        <v>47263974</v>
      </c>
      <c r="J1174" s="14">
        <v>47334953</v>
      </c>
      <c r="K1174" s="14">
        <v>47640978</v>
      </c>
      <c r="L1174" s="14">
        <v>46688856</v>
      </c>
      <c r="M1174" s="14">
        <v>47171446</v>
      </c>
      <c r="N1174" s="14">
        <v>46025945</v>
      </c>
      <c r="O1174" s="14">
        <v>47566897</v>
      </c>
      <c r="P1174" s="14">
        <v>49187477</v>
      </c>
      <c r="Q1174" s="14">
        <v>48696965</v>
      </c>
      <c r="R1174" s="14">
        <v>48069265</v>
      </c>
      <c r="S1174" s="14">
        <v>46419245</v>
      </c>
      <c r="T1174" s="14">
        <v>45636448</v>
      </c>
      <c r="U1174" s="14">
        <v>45194730</v>
      </c>
      <c r="V1174" s="14">
        <v>45255173</v>
      </c>
      <c r="W1174" s="14">
        <v>45884830</v>
      </c>
      <c r="X1174" s="14">
        <v>50330414</v>
      </c>
      <c r="Y1174" s="14">
        <v>47543707</v>
      </c>
      <c r="Z1174" s="14">
        <v>46906661</v>
      </c>
      <c r="AA1174" s="14">
        <v>48552291</v>
      </c>
      <c r="AB1174" s="14">
        <v>48409510</v>
      </c>
      <c r="AC1174" s="14">
        <v>45725307</v>
      </c>
      <c r="AD1174" s="14">
        <v>44970742</v>
      </c>
      <c r="AE1174" s="14">
        <v>44577902</v>
      </c>
      <c r="AF1174" s="14">
        <v>42910176</v>
      </c>
      <c r="AG1174" s="14">
        <v>43650751</v>
      </c>
      <c r="AH1174" s="14">
        <v>42977443</v>
      </c>
    </row>
    <row r="1175" spans="1:34" ht="14.5" x14ac:dyDescent="0.35">
      <c r="A1175" s="14" t="s">
        <v>166</v>
      </c>
      <c r="B1175" s="14" t="s">
        <v>91</v>
      </c>
      <c r="C1175" s="19">
        <f t="shared" si="18"/>
        <v>499502.75</v>
      </c>
      <c r="D1175" s="17">
        <v>492135</v>
      </c>
      <c r="E1175" s="14">
        <v>509113</v>
      </c>
      <c r="F1175" s="14">
        <v>503543</v>
      </c>
      <c r="G1175" s="14">
        <v>493220</v>
      </c>
      <c r="H1175" s="14">
        <v>523107</v>
      </c>
      <c r="I1175" s="14">
        <v>627291</v>
      </c>
      <c r="J1175" s="14">
        <v>684481</v>
      </c>
      <c r="K1175" s="14">
        <v>589349</v>
      </c>
      <c r="L1175" s="14">
        <v>633264</v>
      </c>
      <c r="M1175" s="14">
        <v>522723</v>
      </c>
      <c r="N1175" s="14">
        <v>530183</v>
      </c>
      <c r="O1175" s="14">
        <v>948298</v>
      </c>
      <c r="P1175" s="14">
        <v>1459427</v>
      </c>
      <c r="Q1175" s="14">
        <v>1328967</v>
      </c>
      <c r="R1175" s="14">
        <v>1418985</v>
      </c>
      <c r="S1175" s="14">
        <v>1266286</v>
      </c>
      <c r="T1175" s="14">
        <v>691393</v>
      </c>
      <c r="U1175" s="14">
        <v>690673</v>
      </c>
      <c r="V1175" s="14">
        <v>682012</v>
      </c>
      <c r="W1175" s="14">
        <v>667502</v>
      </c>
      <c r="X1175" s="14">
        <v>768640</v>
      </c>
      <c r="Y1175" s="14">
        <v>670217</v>
      </c>
      <c r="Z1175" s="14">
        <v>627227</v>
      </c>
      <c r="AA1175" s="14">
        <v>683815</v>
      </c>
      <c r="AB1175" s="14">
        <v>671969</v>
      </c>
      <c r="AC1175" s="14">
        <v>543945</v>
      </c>
      <c r="AD1175" s="14">
        <v>290105</v>
      </c>
      <c r="AE1175" s="14">
        <v>384707</v>
      </c>
      <c r="AF1175" s="14">
        <v>434536</v>
      </c>
      <c r="AG1175" s="14">
        <v>435026</v>
      </c>
      <c r="AH1175" s="14">
        <v>505414</v>
      </c>
    </row>
    <row r="1176" spans="1:34" ht="14.5" x14ac:dyDescent="0.35">
      <c r="A1176" s="14" t="s">
        <v>166</v>
      </c>
      <c r="B1176" s="14" t="s">
        <v>92</v>
      </c>
      <c r="C1176" s="19">
        <f t="shared" si="18"/>
        <v>53708.75</v>
      </c>
      <c r="D1176" s="17">
        <v>0</v>
      </c>
      <c r="E1176" s="14">
        <v>0</v>
      </c>
      <c r="F1176" s="14">
        <v>109987</v>
      </c>
      <c r="G1176" s="14">
        <v>104848</v>
      </c>
      <c r="H1176" s="14">
        <v>128991</v>
      </c>
      <c r="I1176" s="14">
        <v>282239</v>
      </c>
      <c r="J1176" s="14">
        <v>206281</v>
      </c>
      <c r="K1176" s="14">
        <v>316652</v>
      </c>
      <c r="L1176" s="14">
        <v>455353</v>
      </c>
      <c r="M1176" s="14">
        <v>422084</v>
      </c>
      <c r="N1176" s="14">
        <v>215906</v>
      </c>
      <c r="O1176" s="14">
        <v>472199</v>
      </c>
      <c r="P1176" s="14">
        <v>272439</v>
      </c>
      <c r="Q1176" s="14">
        <v>207157</v>
      </c>
      <c r="R1176" s="14">
        <v>470073</v>
      </c>
      <c r="S1176" s="14">
        <v>445386</v>
      </c>
      <c r="T1176" s="14">
        <v>77434</v>
      </c>
      <c r="U1176" s="14">
        <v>6145</v>
      </c>
      <c r="V1176" s="14">
        <v>8671</v>
      </c>
      <c r="W1176" s="14">
        <v>11171</v>
      </c>
      <c r="X1176" s="14">
        <v>27013</v>
      </c>
      <c r="Y1176" s="14">
        <v>167483</v>
      </c>
      <c r="Z1176" s="14">
        <v>113109</v>
      </c>
      <c r="AA1176" s="14">
        <v>0</v>
      </c>
      <c r="AB1176" s="14">
        <v>0</v>
      </c>
      <c r="AC1176" s="14">
        <v>0</v>
      </c>
      <c r="AD1176" s="14">
        <v>0</v>
      </c>
      <c r="AE1176" s="14">
        <v>0</v>
      </c>
      <c r="AF1176" s="14">
        <v>0</v>
      </c>
      <c r="AG1176" s="14">
        <v>0</v>
      </c>
      <c r="AH1176" s="14">
        <v>0</v>
      </c>
    </row>
    <row r="1177" spans="1:34" ht="14.5" x14ac:dyDescent="0.35">
      <c r="A1177" s="14" t="s">
        <v>166</v>
      </c>
      <c r="B1177" s="14" t="s">
        <v>93</v>
      </c>
      <c r="C1177" s="19">
        <f t="shared" si="18"/>
        <v>2710256</v>
      </c>
      <c r="D1177" s="17">
        <v>2841483</v>
      </c>
      <c r="E1177" s="14">
        <v>2733122</v>
      </c>
      <c r="F1177" s="14">
        <v>2544114</v>
      </c>
      <c r="G1177" s="14">
        <v>2722305</v>
      </c>
      <c r="H1177" s="14">
        <v>2471214</v>
      </c>
      <c r="I1177" s="14">
        <v>2357217</v>
      </c>
      <c r="J1177" s="14">
        <v>2464728</v>
      </c>
      <c r="K1177" s="14">
        <v>2559256</v>
      </c>
      <c r="L1177" s="14">
        <v>2528386</v>
      </c>
      <c r="M1177" s="14">
        <v>2914895</v>
      </c>
      <c r="N1177" s="14">
        <v>2843380</v>
      </c>
      <c r="O1177" s="14">
        <v>3027986</v>
      </c>
      <c r="P1177" s="14">
        <v>3133266</v>
      </c>
      <c r="Q1177" s="14">
        <v>3082151</v>
      </c>
      <c r="R1177" s="14">
        <v>3116757</v>
      </c>
      <c r="S1177" s="14">
        <v>3102465</v>
      </c>
      <c r="T1177" s="14">
        <v>3344056</v>
      </c>
      <c r="U1177" s="14">
        <v>3318564</v>
      </c>
      <c r="V1177" s="14">
        <v>3394574</v>
      </c>
      <c r="W1177" s="14">
        <v>3588353</v>
      </c>
      <c r="X1177" s="14">
        <v>3914864</v>
      </c>
      <c r="Y1177" s="14">
        <v>3729905</v>
      </c>
      <c r="Z1177" s="14">
        <v>3335425</v>
      </c>
      <c r="AA1177" s="14">
        <v>3660694</v>
      </c>
      <c r="AB1177" s="14">
        <v>3757628</v>
      </c>
      <c r="AC1177" s="14">
        <v>3489995</v>
      </c>
      <c r="AD1177" s="14">
        <v>3416262</v>
      </c>
      <c r="AE1177" s="14">
        <v>3567732</v>
      </c>
      <c r="AF1177" s="14">
        <v>3392212</v>
      </c>
      <c r="AG1177" s="14">
        <v>3351714</v>
      </c>
      <c r="AH1177" s="14">
        <v>3262881</v>
      </c>
    </row>
    <row r="1178" spans="1:34" ht="14.5" x14ac:dyDescent="0.35">
      <c r="A1178" s="14" t="s">
        <v>166</v>
      </c>
      <c r="B1178" s="14" t="s">
        <v>94</v>
      </c>
      <c r="C1178" s="19">
        <f t="shared" si="18"/>
        <v>141608</v>
      </c>
      <c r="D1178" s="17">
        <v>-114332</v>
      </c>
      <c r="E1178" s="14">
        <v>76815</v>
      </c>
      <c r="F1178" s="14">
        <v>271016</v>
      </c>
      <c r="G1178" s="14">
        <v>332933</v>
      </c>
      <c r="H1178" s="14">
        <v>576172</v>
      </c>
      <c r="I1178" s="14">
        <v>723164</v>
      </c>
      <c r="J1178" s="14">
        <v>612556</v>
      </c>
      <c r="K1178" s="14">
        <v>718677</v>
      </c>
      <c r="L1178" s="14">
        <v>798396</v>
      </c>
      <c r="M1178" s="14">
        <v>298834</v>
      </c>
      <c r="N1178" s="14">
        <v>403867</v>
      </c>
      <c r="O1178" s="14">
        <v>428790</v>
      </c>
      <c r="P1178" s="14">
        <v>642354</v>
      </c>
      <c r="Q1178" s="14">
        <v>776114</v>
      </c>
      <c r="R1178" s="14">
        <v>0</v>
      </c>
      <c r="S1178" s="14">
        <v>0</v>
      </c>
      <c r="T1178" s="14">
        <v>0</v>
      </c>
      <c r="U1178" s="14">
        <v>0</v>
      </c>
      <c r="V1178" s="14">
        <v>0</v>
      </c>
      <c r="W1178" s="14">
        <v>0</v>
      </c>
      <c r="X1178" s="14">
        <v>0</v>
      </c>
      <c r="Y1178" s="14">
        <v>0</v>
      </c>
      <c r="Z1178" s="14">
        <v>0</v>
      </c>
      <c r="AA1178" s="14">
        <v>0</v>
      </c>
      <c r="AB1178" s="14">
        <v>0</v>
      </c>
      <c r="AC1178" s="14">
        <v>0</v>
      </c>
      <c r="AD1178" s="14">
        <v>0</v>
      </c>
      <c r="AE1178" s="14">
        <v>0</v>
      </c>
      <c r="AF1178" s="14">
        <v>0</v>
      </c>
      <c r="AG1178" s="14">
        <v>0</v>
      </c>
      <c r="AH1178" s="14">
        <v>0</v>
      </c>
    </row>
    <row r="1179" spans="1:34" ht="14.5" x14ac:dyDescent="0.35">
      <c r="A1179" s="14" t="s">
        <v>166</v>
      </c>
      <c r="B1179" s="14" t="s">
        <v>95</v>
      </c>
      <c r="C1179" s="19">
        <f t="shared" si="18"/>
        <v>9992628.25</v>
      </c>
      <c r="D1179" s="17">
        <v>9386183</v>
      </c>
      <c r="E1179" s="14">
        <v>8534942</v>
      </c>
      <c r="F1179" s="14">
        <v>11903191</v>
      </c>
      <c r="G1179" s="14">
        <v>10146197</v>
      </c>
      <c r="H1179" s="14">
        <v>10089558</v>
      </c>
      <c r="I1179" s="14">
        <v>8982333</v>
      </c>
      <c r="J1179" s="14">
        <v>9178311</v>
      </c>
      <c r="K1179" s="14">
        <v>8446112</v>
      </c>
      <c r="L1179" s="14">
        <v>10750238</v>
      </c>
      <c r="M1179" s="14">
        <v>9070780</v>
      </c>
      <c r="N1179" s="14">
        <v>5542405</v>
      </c>
      <c r="O1179" s="14">
        <v>5007823</v>
      </c>
      <c r="P1179" s="14">
        <v>4620019</v>
      </c>
      <c r="Q1179" s="14">
        <v>2427616</v>
      </c>
      <c r="R1179" s="14">
        <v>0</v>
      </c>
      <c r="S1179" s="14">
        <v>0</v>
      </c>
      <c r="T1179" s="14">
        <v>2591680</v>
      </c>
      <c r="U1179" s="14">
        <v>0</v>
      </c>
      <c r="V1179" s="14">
        <v>0</v>
      </c>
      <c r="W1179" s="14">
        <v>0</v>
      </c>
      <c r="X1179" s="14">
        <v>0</v>
      </c>
      <c r="Y1179" s="14">
        <v>3702055</v>
      </c>
      <c r="Z1179" s="14">
        <v>0</v>
      </c>
      <c r="AA1179" s="14">
        <v>0</v>
      </c>
      <c r="AB1179" s="14">
        <v>0</v>
      </c>
      <c r="AC1179" s="14">
        <v>0</v>
      </c>
      <c r="AD1179" s="14">
        <v>0</v>
      </c>
      <c r="AE1179" s="14">
        <v>0</v>
      </c>
      <c r="AF1179" s="14">
        <v>0</v>
      </c>
      <c r="AG1179" s="14">
        <v>0</v>
      </c>
      <c r="AH1179" s="14">
        <v>3077931</v>
      </c>
    </row>
    <row r="1180" spans="1:34" ht="14.5" x14ac:dyDescent="0.35">
      <c r="A1180" s="14" t="s">
        <v>166</v>
      </c>
      <c r="B1180" s="20" t="s">
        <v>96</v>
      </c>
      <c r="C1180" s="19">
        <f t="shared" si="18"/>
        <v>63596058.5</v>
      </c>
      <c r="D1180" s="17">
        <v>63624782</v>
      </c>
      <c r="E1180" s="14">
        <v>62258378</v>
      </c>
      <c r="F1180" s="14">
        <v>64657755</v>
      </c>
      <c r="G1180" s="14">
        <v>63843319</v>
      </c>
      <c r="H1180" s="14">
        <v>61138392</v>
      </c>
      <c r="I1180" s="14">
        <v>60236219</v>
      </c>
      <c r="J1180" s="14">
        <v>60481310</v>
      </c>
      <c r="K1180" s="14">
        <v>60271024</v>
      </c>
      <c r="L1180" s="14">
        <v>61854493</v>
      </c>
      <c r="M1180" s="14">
        <v>60400762</v>
      </c>
      <c r="N1180" s="14">
        <v>55561686</v>
      </c>
      <c r="O1180" s="14">
        <v>57451993</v>
      </c>
      <c r="P1180" s="14">
        <v>59314983</v>
      </c>
      <c r="Q1180" s="14">
        <v>56518971</v>
      </c>
      <c r="R1180" s="14">
        <v>53956329</v>
      </c>
      <c r="S1180" s="14">
        <v>52182644</v>
      </c>
      <c r="T1180" s="14">
        <v>53903961</v>
      </c>
      <c r="U1180" s="14">
        <v>50326152</v>
      </c>
      <c r="V1180" s="14">
        <v>50381856</v>
      </c>
      <c r="W1180" s="14">
        <v>50792546</v>
      </c>
      <c r="X1180" s="14">
        <v>56453453</v>
      </c>
      <c r="Y1180" s="14">
        <v>57325666</v>
      </c>
      <c r="Z1180" s="14">
        <v>52505943</v>
      </c>
      <c r="AA1180" s="14">
        <v>54416931</v>
      </c>
      <c r="AB1180" s="14">
        <v>54377217</v>
      </c>
      <c r="AC1180" s="14">
        <v>51469529</v>
      </c>
      <c r="AD1180" s="14">
        <v>50437007</v>
      </c>
      <c r="AE1180" s="14">
        <v>50224399</v>
      </c>
      <c r="AF1180" s="14">
        <v>48287422</v>
      </c>
      <c r="AG1180" s="14">
        <v>48890532</v>
      </c>
      <c r="AH1180" s="14">
        <v>51224696</v>
      </c>
    </row>
    <row r="1181" spans="1:34" ht="14.5" x14ac:dyDescent="0.35">
      <c r="A1181" s="14" t="s">
        <v>166</v>
      </c>
      <c r="B1181" s="14" t="s">
        <v>97</v>
      </c>
      <c r="C1181" s="19">
        <f t="shared" si="18"/>
        <v>9992628.25</v>
      </c>
      <c r="D1181" s="17">
        <v>9386183</v>
      </c>
      <c r="E1181" s="14">
        <v>8534942</v>
      </c>
      <c r="F1181" s="14">
        <v>11903191</v>
      </c>
      <c r="G1181" s="14">
        <v>10146197</v>
      </c>
      <c r="H1181" s="14">
        <v>10089558</v>
      </c>
      <c r="I1181" s="14">
        <v>8982333</v>
      </c>
      <c r="J1181" s="14">
        <v>9178311</v>
      </c>
      <c r="K1181" s="14">
        <v>8446112</v>
      </c>
      <c r="L1181" s="14">
        <v>10750238</v>
      </c>
      <c r="M1181" s="14">
        <v>9070780</v>
      </c>
      <c r="N1181" s="14">
        <v>5542405</v>
      </c>
      <c r="O1181" s="14">
        <v>5007823</v>
      </c>
      <c r="P1181" s="14">
        <v>4620019</v>
      </c>
      <c r="Q1181" s="14">
        <v>2427616</v>
      </c>
      <c r="R1181" s="14">
        <v>-159486</v>
      </c>
      <c r="S1181" s="14">
        <v>-2336153</v>
      </c>
      <c r="T1181" s="14">
        <v>2591680</v>
      </c>
      <c r="U1181" s="14">
        <v>-1075634</v>
      </c>
      <c r="V1181" s="14">
        <v>-1805454</v>
      </c>
      <c r="W1181" s="14">
        <v>-5589859</v>
      </c>
      <c r="X1181" s="14">
        <v>-4483116</v>
      </c>
      <c r="Y1181" s="14">
        <v>3702055</v>
      </c>
      <c r="Z1181" s="14">
        <v>-653056</v>
      </c>
      <c r="AA1181" s="14">
        <v>-1231575</v>
      </c>
      <c r="AB1181" s="14">
        <v>-591722</v>
      </c>
      <c r="AC1181" s="14">
        <v>-5376212</v>
      </c>
      <c r="AD1181" s="14">
        <v>-10929832</v>
      </c>
      <c r="AE1181" s="14">
        <v>-7233331</v>
      </c>
      <c r="AF1181" s="14">
        <v>-5071569</v>
      </c>
      <c r="AG1181" s="14">
        <v>-122678</v>
      </c>
      <c r="AH1181" s="14">
        <v>3077931</v>
      </c>
    </row>
    <row r="1182" spans="1:34" ht="14.5" x14ac:dyDescent="0.35">
      <c r="A1182" s="14" t="s">
        <v>166</v>
      </c>
      <c r="B1182" s="14" t="s">
        <v>98</v>
      </c>
      <c r="C1182" s="19">
        <f t="shared" si="18"/>
        <v>1.1875</v>
      </c>
      <c r="D1182" s="17">
        <v>1.17</v>
      </c>
      <c r="E1182" s="14">
        <v>1.1599999999999999</v>
      </c>
      <c r="F1182" s="14">
        <v>1.23</v>
      </c>
      <c r="G1182" s="14">
        <v>1.19</v>
      </c>
      <c r="H1182" s="14">
        <v>1.2</v>
      </c>
      <c r="I1182" s="14">
        <v>1.18</v>
      </c>
      <c r="J1182" s="14">
        <v>1.18</v>
      </c>
      <c r="K1182" s="14">
        <v>1.1599999999999999</v>
      </c>
      <c r="L1182" s="14">
        <v>1.21</v>
      </c>
      <c r="M1182" s="14">
        <v>1.18</v>
      </c>
      <c r="N1182" s="14">
        <v>1.1100000000000001</v>
      </c>
      <c r="O1182" s="14">
        <v>1.1000000000000001</v>
      </c>
      <c r="P1182" s="14">
        <v>1.08</v>
      </c>
      <c r="Q1182" s="14">
        <v>1.04</v>
      </c>
      <c r="R1182" s="14">
        <v>1</v>
      </c>
      <c r="S1182" s="14">
        <v>0.96</v>
      </c>
      <c r="T1182" s="14">
        <v>1.05</v>
      </c>
      <c r="U1182" s="14">
        <v>0.98</v>
      </c>
      <c r="V1182" s="14">
        <v>0.96</v>
      </c>
      <c r="W1182" s="14">
        <v>0.89</v>
      </c>
      <c r="X1182" s="14">
        <v>0.92</v>
      </c>
      <c r="Y1182" s="14">
        <v>1.07</v>
      </c>
      <c r="Z1182" s="14">
        <v>0.99</v>
      </c>
      <c r="AA1182" s="14">
        <v>0.98</v>
      </c>
      <c r="AB1182" s="14">
        <v>0.99</v>
      </c>
      <c r="AC1182" s="14">
        <v>0.9</v>
      </c>
      <c r="AD1182" s="14">
        <v>0.78</v>
      </c>
      <c r="AE1182" s="14">
        <v>0.86</v>
      </c>
      <c r="AF1182" s="14">
        <v>0.89</v>
      </c>
      <c r="AG1182" s="14">
        <v>1</v>
      </c>
      <c r="AH1182" s="14">
        <v>1.06</v>
      </c>
    </row>
    <row r="1183" spans="1:34" ht="14.5" x14ac:dyDescent="0.35">
      <c r="A1183" s="14" t="s">
        <v>166</v>
      </c>
      <c r="B1183" s="14" t="s">
        <v>99</v>
      </c>
      <c r="C1183" s="19">
        <f t="shared" si="18"/>
        <v>0</v>
      </c>
    </row>
    <row r="1184" spans="1:34" ht="14.5" x14ac:dyDescent="0.35">
      <c r="A1184" s="14" t="s">
        <v>166</v>
      </c>
      <c r="B1184" s="14" t="s">
        <v>35</v>
      </c>
      <c r="C1184" s="19">
        <f t="shared" si="18"/>
        <v>0</v>
      </c>
      <c r="D1184" s="17" t="s">
        <v>100</v>
      </c>
      <c r="E1184" s="14" t="s">
        <v>101</v>
      </c>
      <c r="F1184" s="14" t="s">
        <v>102</v>
      </c>
      <c r="G1184" s="14" t="s">
        <v>103</v>
      </c>
      <c r="H1184" s="14" t="s">
        <v>104</v>
      </c>
      <c r="I1184" s="14" t="s">
        <v>105</v>
      </c>
      <c r="J1184" s="14" t="s">
        <v>106</v>
      </c>
      <c r="K1184" s="14" t="s">
        <v>107</v>
      </c>
      <c r="L1184" s="14" t="s">
        <v>108</v>
      </c>
      <c r="M1184" s="14" t="s">
        <v>109</v>
      </c>
      <c r="N1184" s="14" t="s">
        <v>110</v>
      </c>
      <c r="O1184" s="14" t="s">
        <v>111</v>
      </c>
      <c r="P1184" s="14" t="s">
        <v>112</v>
      </c>
      <c r="Q1184" s="14" t="s">
        <v>113</v>
      </c>
      <c r="R1184" s="14" t="s">
        <v>114</v>
      </c>
      <c r="S1184" s="14" t="s">
        <v>115</v>
      </c>
      <c r="T1184" s="14" t="s">
        <v>116</v>
      </c>
      <c r="U1184" s="14" t="s">
        <v>117</v>
      </c>
      <c r="V1184" s="14" t="s">
        <v>118</v>
      </c>
      <c r="W1184" s="14" t="s">
        <v>119</v>
      </c>
      <c r="X1184" s="14" t="s">
        <v>120</v>
      </c>
      <c r="Y1184" s="14" t="s">
        <v>121</v>
      </c>
      <c r="Z1184" s="14" t="s">
        <v>122</v>
      </c>
      <c r="AA1184" s="14" t="s">
        <v>123</v>
      </c>
      <c r="AB1184" s="14" t="s">
        <v>124</v>
      </c>
      <c r="AC1184" s="14" t="s">
        <v>125</v>
      </c>
      <c r="AD1184" s="14" t="s">
        <v>126</v>
      </c>
      <c r="AE1184" s="14" t="s">
        <v>127</v>
      </c>
      <c r="AF1184" s="14" t="s">
        <v>128</v>
      </c>
      <c r="AG1184" s="14" t="s">
        <v>129</v>
      </c>
      <c r="AH1184" s="14" t="s">
        <v>130</v>
      </c>
    </row>
    <row r="1185" spans="1:34" ht="14.5" x14ac:dyDescent="0.35">
      <c r="B1185" s="14" t="s">
        <v>167</v>
      </c>
      <c r="C1185" s="19">
        <f t="shared" si="18"/>
        <v>0</v>
      </c>
    </row>
    <row r="1186" spans="1:34" ht="14.5" x14ac:dyDescent="0.35">
      <c r="A1186" s="14" t="s">
        <v>167</v>
      </c>
      <c r="B1186" s="14" t="s">
        <v>38</v>
      </c>
      <c r="C1186" s="19">
        <f t="shared" si="18"/>
        <v>0</v>
      </c>
    </row>
    <row r="1187" spans="1:34" ht="14.5" x14ac:dyDescent="0.35">
      <c r="A1187" s="14" t="s">
        <v>167</v>
      </c>
      <c r="B1187" s="14" t="s">
        <v>39</v>
      </c>
      <c r="C1187" s="19">
        <f t="shared" si="18"/>
        <v>0</v>
      </c>
      <c r="D1187" s="17" t="s">
        <v>40</v>
      </c>
      <c r="E1187" s="14" t="s">
        <v>41</v>
      </c>
      <c r="F1187" s="14" t="s">
        <v>42</v>
      </c>
      <c r="G1187" s="14" t="s">
        <v>43</v>
      </c>
      <c r="H1187" s="14" t="s">
        <v>44</v>
      </c>
      <c r="I1187" s="14" t="s">
        <v>45</v>
      </c>
      <c r="J1187" s="14" t="s">
        <v>46</v>
      </c>
      <c r="K1187" s="14" t="s">
        <v>47</v>
      </c>
      <c r="L1187" s="14" t="s">
        <v>48</v>
      </c>
      <c r="M1187" s="14" t="s">
        <v>49</v>
      </c>
      <c r="N1187" s="14" t="s">
        <v>50</v>
      </c>
      <c r="O1187" s="14" t="s">
        <v>51</v>
      </c>
      <c r="P1187" s="14" t="s">
        <v>52</v>
      </c>
      <c r="Q1187" s="14" t="s">
        <v>53</v>
      </c>
      <c r="R1187" s="14" t="s">
        <v>54</v>
      </c>
      <c r="S1187" s="14" t="s">
        <v>55</v>
      </c>
      <c r="T1187" s="14" t="s">
        <v>56</v>
      </c>
      <c r="U1187" s="14" t="s">
        <v>57</v>
      </c>
      <c r="V1187" s="14" t="s">
        <v>58</v>
      </c>
      <c r="W1187" s="14" t="s">
        <v>59</v>
      </c>
      <c r="X1187" s="14" t="s">
        <v>60</v>
      </c>
      <c r="Y1187" s="14" t="s">
        <v>61</v>
      </c>
      <c r="Z1187" s="14" t="s">
        <v>62</v>
      </c>
      <c r="AA1187" s="14" t="s">
        <v>63</v>
      </c>
      <c r="AB1187" s="14" t="s">
        <v>64</v>
      </c>
      <c r="AC1187" s="14" t="s">
        <v>65</v>
      </c>
      <c r="AD1187" s="14" t="s">
        <v>66</v>
      </c>
      <c r="AE1187" s="14" t="s">
        <v>67</v>
      </c>
      <c r="AF1187" s="14" t="s">
        <v>68</v>
      </c>
      <c r="AG1187" s="14" t="s">
        <v>69</v>
      </c>
      <c r="AH1187" s="14" t="s">
        <v>70</v>
      </c>
    </row>
    <row r="1188" spans="1:34" ht="14.5" x14ac:dyDescent="0.35">
      <c r="A1188" s="14" t="s">
        <v>167</v>
      </c>
      <c r="B1188" s="14" t="s">
        <v>71</v>
      </c>
      <c r="C1188" s="19">
        <f t="shared" si="18"/>
        <v>0</v>
      </c>
      <c r="D1188" s="17" t="s">
        <v>72</v>
      </c>
      <c r="E1188" s="14" t="s">
        <v>72</v>
      </c>
      <c r="F1188" s="14" t="s">
        <v>72</v>
      </c>
      <c r="G1188" s="14" t="s">
        <v>72</v>
      </c>
      <c r="H1188" s="14" t="s">
        <v>72</v>
      </c>
      <c r="I1188" s="14" t="s">
        <v>72</v>
      </c>
      <c r="J1188" s="14" t="s">
        <v>72</v>
      </c>
      <c r="K1188" s="14" t="s">
        <v>72</v>
      </c>
      <c r="L1188" s="14" t="s">
        <v>72</v>
      </c>
      <c r="M1188" s="14" t="s">
        <v>72</v>
      </c>
      <c r="N1188" s="14" t="s">
        <v>72</v>
      </c>
      <c r="O1188" s="14" t="s">
        <v>72</v>
      </c>
      <c r="P1188" s="14" t="s">
        <v>72</v>
      </c>
      <c r="Q1188" s="14" t="s">
        <v>72</v>
      </c>
      <c r="R1188" s="14" t="s">
        <v>72</v>
      </c>
      <c r="S1188" s="14" t="s">
        <v>72</v>
      </c>
      <c r="T1188" s="14" t="s">
        <v>72</v>
      </c>
      <c r="U1188" s="14" t="s">
        <v>72</v>
      </c>
      <c r="V1188" s="14" t="s">
        <v>72</v>
      </c>
      <c r="W1188" s="14" t="s">
        <v>72</v>
      </c>
      <c r="X1188" s="14" t="s">
        <v>72</v>
      </c>
      <c r="Y1188" s="14" t="s">
        <v>72</v>
      </c>
      <c r="Z1188" s="14" t="s">
        <v>72</v>
      </c>
      <c r="AA1188" s="14" t="s">
        <v>72</v>
      </c>
      <c r="AB1188" s="14" t="s">
        <v>72</v>
      </c>
      <c r="AC1188" s="14" t="s">
        <v>72</v>
      </c>
      <c r="AD1188" s="14" t="s">
        <v>72</v>
      </c>
      <c r="AE1188" s="14" t="s">
        <v>72</v>
      </c>
      <c r="AF1188" s="14" t="s">
        <v>72</v>
      </c>
      <c r="AG1188" s="14" t="s">
        <v>72</v>
      </c>
      <c r="AH1188" s="14" t="s">
        <v>72</v>
      </c>
    </row>
    <row r="1189" spans="1:34" ht="14.5" x14ac:dyDescent="0.35">
      <c r="A1189" s="14" t="s">
        <v>167</v>
      </c>
      <c r="B1189" s="14" t="s">
        <v>73</v>
      </c>
      <c r="C1189" s="19">
        <f t="shared" si="18"/>
        <v>0</v>
      </c>
      <c r="D1189" s="17" t="s">
        <v>72</v>
      </c>
      <c r="E1189" s="14" t="s">
        <v>72</v>
      </c>
      <c r="F1189" s="14" t="s">
        <v>72</v>
      </c>
      <c r="G1189" s="14" t="s">
        <v>72</v>
      </c>
      <c r="H1189" s="14" t="s">
        <v>72</v>
      </c>
      <c r="I1189" s="14" t="s">
        <v>72</v>
      </c>
      <c r="J1189" s="14" t="s">
        <v>72</v>
      </c>
      <c r="K1189" s="14" t="s">
        <v>72</v>
      </c>
      <c r="L1189" s="14" t="s">
        <v>72</v>
      </c>
      <c r="M1189" s="14" t="s">
        <v>72</v>
      </c>
      <c r="N1189" s="14" t="s">
        <v>72</v>
      </c>
      <c r="O1189" s="14" t="s">
        <v>72</v>
      </c>
      <c r="P1189" s="14" t="s">
        <v>72</v>
      </c>
      <c r="Q1189" s="14" t="s">
        <v>72</v>
      </c>
      <c r="R1189" s="14" t="s">
        <v>72</v>
      </c>
      <c r="S1189" s="14" t="s">
        <v>72</v>
      </c>
      <c r="T1189" s="14" t="s">
        <v>72</v>
      </c>
      <c r="U1189" s="14" t="s">
        <v>72</v>
      </c>
      <c r="V1189" s="14" t="s">
        <v>72</v>
      </c>
      <c r="W1189" s="14" t="s">
        <v>72</v>
      </c>
      <c r="X1189" s="14" t="s">
        <v>72</v>
      </c>
      <c r="Y1189" s="14" t="s">
        <v>72</v>
      </c>
      <c r="Z1189" s="14" t="s">
        <v>72</v>
      </c>
      <c r="AA1189" s="14" t="s">
        <v>72</v>
      </c>
      <c r="AB1189" s="14" t="s">
        <v>72</v>
      </c>
      <c r="AC1189" s="14" t="s">
        <v>72</v>
      </c>
      <c r="AD1189" s="14" t="s">
        <v>72</v>
      </c>
      <c r="AE1189" s="14" t="s">
        <v>72</v>
      </c>
      <c r="AF1189" s="14" t="s">
        <v>72</v>
      </c>
      <c r="AG1189" s="14" t="s">
        <v>72</v>
      </c>
      <c r="AH1189" s="14" t="s">
        <v>72</v>
      </c>
    </row>
    <row r="1190" spans="1:34" ht="14.5" x14ac:dyDescent="0.35">
      <c r="A1190" s="14" t="s">
        <v>167</v>
      </c>
      <c r="B1190" s="14" t="s">
        <v>74</v>
      </c>
      <c r="C1190" s="19">
        <f t="shared" si="18"/>
        <v>111175.75</v>
      </c>
      <c r="D1190" s="17">
        <v>91389</v>
      </c>
      <c r="E1190" s="14">
        <v>100130</v>
      </c>
      <c r="F1190" s="14">
        <v>150619</v>
      </c>
      <c r="G1190" s="14">
        <v>102565</v>
      </c>
      <c r="H1190" s="14">
        <v>79998</v>
      </c>
      <c r="I1190" s="14">
        <v>67115</v>
      </c>
      <c r="J1190" s="14">
        <v>90994</v>
      </c>
      <c r="K1190" s="14">
        <v>1105740</v>
      </c>
      <c r="L1190" s="14">
        <v>1037609</v>
      </c>
      <c r="M1190" s="14">
        <v>1760067</v>
      </c>
      <c r="N1190" s="14">
        <v>1086500</v>
      </c>
      <c r="O1190" s="14">
        <v>1159659</v>
      </c>
      <c r="P1190" s="14">
        <v>1224597</v>
      </c>
      <c r="Q1190" s="14">
        <v>1077389</v>
      </c>
      <c r="R1190" s="14">
        <v>1311434</v>
      </c>
      <c r="S1190" s="14">
        <v>1058313</v>
      </c>
      <c r="T1190" s="14">
        <v>33900004</v>
      </c>
      <c r="U1190" s="14">
        <v>30099444</v>
      </c>
      <c r="V1190" s="14">
        <v>30537243</v>
      </c>
      <c r="W1190" s="14">
        <v>27633966</v>
      </c>
      <c r="X1190" s="14">
        <v>97075771</v>
      </c>
      <c r="Y1190" s="14">
        <v>161595988</v>
      </c>
      <c r="Z1190" s="14">
        <v>173903236</v>
      </c>
      <c r="AA1190" s="14">
        <v>177166516</v>
      </c>
      <c r="AB1190" s="14">
        <v>175022081</v>
      </c>
      <c r="AC1190" s="14">
        <v>168941707</v>
      </c>
      <c r="AD1190" s="14">
        <v>169029050</v>
      </c>
      <c r="AE1190" s="14">
        <v>166200686</v>
      </c>
      <c r="AF1190" s="14">
        <v>166034292</v>
      </c>
      <c r="AG1190" s="14">
        <v>162366875</v>
      </c>
      <c r="AH1190" s="14">
        <v>165682846</v>
      </c>
    </row>
    <row r="1191" spans="1:34" ht="14.5" x14ac:dyDescent="0.35">
      <c r="A1191" s="14" t="s">
        <v>167</v>
      </c>
      <c r="B1191" s="14" t="s">
        <v>75</v>
      </c>
      <c r="C1191" s="19">
        <f t="shared" si="18"/>
        <v>210454416.5</v>
      </c>
      <c r="D1191" s="17">
        <v>219235509</v>
      </c>
      <c r="E1191" s="14">
        <v>218346286</v>
      </c>
      <c r="F1191" s="14">
        <v>203742395</v>
      </c>
      <c r="G1191" s="14">
        <v>200493476</v>
      </c>
      <c r="H1191" s="14">
        <v>202500105</v>
      </c>
      <c r="I1191" s="14">
        <v>202294858</v>
      </c>
      <c r="J1191" s="14">
        <v>208057394</v>
      </c>
      <c r="K1191" s="14">
        <v>212505920</v>
      </c>
      <c r="L1191" s="14">
        <v>208732320</v>
      </c>
      <c r="M1191" s="14">
        <v>211465839</v>
      </c>
      <c r="N1191" s="14">
        <v>213653232</v>
      </c>
      <c r="O1191" s="14">
        <v>205083196</v>
      </c>
      <c r="P1191" s="14">
        <v>209081197</v>
      </c>
      <c r="Q1191" s="14">
        <v>212667687</v>
      </c>
      <c r="R1191" s="14">
        <v>205075244</v>
      </c>
      <c r="S1191" s="14">
        <v>205815687</v>
      </c>
      <c r="T1191" s="14">
        <v>170336439</v>
      </c>
      <c r="U1191" s="14">
        <v>165678345</v>
      </c>
      <c r="V1191" s="14">
        <v>164018319</v>
      </c>
      <c r="W1191" s="14">
        <v>158605309</v>
      </c>
      <c r="X1191" s="14">
        <v>93923887</v>
      </c>
      <c r="Y1191" s="14">
        <v>21629679</v>
      </c>
      <c r="Z1191" s="14">
        <v>5231415</v>
      </c>
      <c r="AA1191" s="14">
        <v>4741755</v>
      </c>
      <c r="AB1191" s="14">
        <v>5190585</v>
      </c>
      <c r="AC1191" s="14">
        <v>4161174</v>
      </c>
      <c r="AD1191" s="14">
        <v>3330908</v>
      </c>
      <c r="AE1191" s="14">
        <v>2839062</v>
      </c>
      <c r="AF1191" s="14">
        <v>1891988</v>
      </c>
      <c r="AG1191" s="14">
        <v>1157855</v>
      </c>
      <c r="AH1191" s="14">
        <v>784435</v>
      </c>
    </row>
    <row r="1192" spans="1:34" ht="14.5" x14ac:dyDescent="0.35">
      <c r="A1192" s="14" t="s">
        <v>167</v>
      </c>
      <c r="B1192" s="14" t="s">
        <v>76</v>
      </c>
      <c r="C1192" s="19">
        <f t="shared" si="18"/>
        <v>8423014.5</v>
      </c>
      <c r="D1192" s="17">
        <v>7866814</v>
      </c>
      <c r="E1192" s="14">
        <v>7617983</v>
      </c>
      <c r="F1192" s="14">
        <v>8391946</v>
      </c>
      <c r="G1192" s="14">
        <v>9815315</v>
      </c>
      <c r="H1192" s="14">
        <v>9362626</v>
      </c>
      <c r="I1192" s="14">
        <v>9001364</v>
      </c>
      <c r="J1192" s="14">
        <v>9451338</v>
      </c>
      <c r="K1192" s="14">
        <v>9942781</v>
      </c>
      <c r="L1192" s="14">
        <v>11044872</v>
      </c>
      <c r="M1192" s="14">
        <v>11200087</v>
      </c>
      <c r="N1192" s="14">
        <v>12168048</v>
      </c>
      <c r="O1192" s="14">
        <v>10277785</v>
      </c>
      <c r="P1192" s="14">
        <v>8978185</v>
      </c>
      <c r="Q1192" s="14">
        <v>9033246</v>
      </c>
      <c r="R1192" s="14">
        <v>8853567</v>
      </c>
      <c r="S1192" s="14">
        <v>7628602</v>
      </c>
      <c r="T1192" s="14">
        <v>6675843</v>
      </c>
      <c r="U1192" s="14">
        <v>6773553</v>
      </c>
      <c r="V1192" s="14">
        <v>5718126</v>
      </c>
      <c r="W1192" s="14">
        <v>6170755</v>
      </c>
      <c r="X1192" s="14">
        <v>6557648</v>
      </c>
      <c r="Y1192" s="14">
        <v>7107445</v>
      </c>
      <c r="Z1192" s="14">
        <v>7732456</v>
      </c>
      <c r="AA1192" s="14">
        <v>7238719</v>
      </c>
      <c r="AB1192" s="14">
        <v>7300615</v>
      </c>
      <c r="AC1192" s="14">
        <v>7128726</v>
      </c>
      <c r="AD1192" s="14">
        <v>6588009</v>
      </c>
      <c r="AE1192" s="14">
        <v>6691738</v>
      </c>
      <c r="AF1192" s="14">
        <v>6302005</v>
      </c>
      <c r="AG1192" s="14">
        <v>4726397</v>
      </c>
      <c r="AH1192" s="14">
        <v>4586829</v>
      </c>
    </row>
    <row r="1193" spans="1:34" ht="14.5" x14ac:dyDescent="0.35">
      <c r="A1193" s="14" t="s">
        <v>167</v>
      </c>
      <c r="B1193" s="14" t="s">
        <v>77</v>
      </c>
      <c r="C1193" s="19">
        <f t="shared" si="18"/>
        <v>218988606.75</v>
      </c>
      <c r="D1193" s="17">
        <v>227193712</v>
      </c>
      <c r="E1193" s="14">
        <v>226064399</v>
      </c>
      <c r="F1193" s="14">
        <v>212284960</v>
      </c>
      <c r="G1193" s="14">
        <v>210411356</v>
      </c>
      <c r="H1193" s="14">
        <v>211942729</v>
      </c>
      <c r="I1193" s="14">
        <v>211363338</v>
      </c>
      <c r="J1193" s="14">
        <v>217599726</v>
      </c>
      <c r="K1193" s="14">
        <v>223554442</v>
      </c>
      <c r="L1193" s="14">
        <v>220814801</v>
      </c>
      <c r="M1193" s="14">
        <v>224425993</v>
      </c>
      <c r="N1193" s="14">
        <v>226907780</v>
      </c>
      <c r="O1193" s="14">
        <v>216520640</v>
      </c>
      <c r="P1193" s="14">
        <v>219283979</v>
      </c>
      <c r="Q1193" s="14">
        <v>222778322</v>
      </c>
      <c r="R1193" s="14">
        <v>215240245</v>
      </c>
      <c r="S1193" s="14">
        <v>214502602</v>
      </c>
      <c r="T1193" s="14">
        <v>210912286</v>
      </c>
      <c r="U1193" s="14">
        <v>202551341</v>
      </c>
      <c r="V1193" s="14">
        <v>200273688</v>
      </c>
      <c r="W1193" s="14">
        <v>192410029</v>
      </c>
      <c r="X1193" s="14">
        <v>197557306</v>
      </c>
      <c r="Y1193" s="14">
        <v>190333112</v>
      </c>
      <c r="Z1193" s="14">
        <v>186867107</v>
      </c>
      <c r="AA1193" s="14">
        <v>189146990</v>
      </c>
      <c r="AB1193" s="14">
        <v>187513281</v>
      </c>
      <c r="AC1193" s="14">
        <v>180231606</v>
      </c>
      <c r="AD1193" s="14">
        <v>178947967</v>
      </c>
      <c r="AE1193" s="14">
        <v>175731486</v>
      </c>
      <c r="AF1193" s="14">
        <v>174228284</v>
      </c>
      <c r="AG1193" s="14">
        <v>168251128</v>
      </c>
      <c r="AH1193" s="14">
        <v>171054110</v>
      </c>
    </row>
    <row r="1194" spans="1:34" ht="14.5" x14ac:dyDescent="0.35">
      <c r="A1194" s="14" t="s">
        <v>167</v>
      </c>
      <c r="B1194" s="14" t="s">
        <v>78</v>
      </c>
      <c r="C1194" s="19">
        <f t="shared" si="18"/>
        <v>383181.25</v>
      </c>
      <c r="D1194" s="17">
        <v>368692</v>
      </c>
      <c r="E1194" s="14">
        <v>398945</v>
      </c>
      <c r="F1194" s="14">
        <v>373025</v>
      </c>
      <c r="G1194" s="14">
        <v>392063</v>
      </c>
      <c r="H1194" s="14">
        <v>262881</v>
      </c>
      <c r="I1194" s="14">
        <v>392125</v>
      </c>
      <c r="J1194" s="14">
        <v>417386</v>
      </c>
      <c r="K1194" s="14">
        <v>354967</v>
      </c>
      <c r="L1194" s="14">
        <v>361657</v>
      </c>
      <c r="M1194" s="14">
        <v>276699</v>
      </c>
      <c r="N1194" s="14">
        <v>256091</v>
      </c>
      <c r="O1194" s="14">
        <v>239448</v>
      </c>
      <c r="P1194" s="14">
        <v>245635</v>
      </c>
      <c r="Q1194" s="14">
        <v>384695</v>
      </c>
      <c r="R1194" s="14">
        <v>399631</v>
      </c>
      <c r="S1194" s="14">
        <v>407557</v>
      </c>
      <c r="T1194" s="14">
        <v>414081</v>
      </c>
      <c r="U1194" s="14">
        <v>398926</v>
      </c>
      <c r="V1194" s="14">
        <v>443223</v>
      </c>
      <c r="W1194" s="14">
        <v>404690</v>
      </c>
      <c r="X1194" s="14">
        <v>427992</v>
      </c>
      <c r="Y1194" s="14">
        <v>430820</v>
      </c>
      <c r="Z1194" s="14">
        <v>433431</v>
      </c>
      <c r="AA1194" s="14">
        <v>411496</v>
      </c>
      <c r="AB1194" s="14">
        <v>394927</v>
      </c>
      <c r="AC1194" s="14">
        <v>384696</v>
      </c>
      <c r="AD1194" s="14">
        <v>380927</v>
      </c>
      <c r="AE1194" s="14">
        <v>388878</v>
      </c>
      <c r="AF1194" s="14">
        <v>400567</v>
      </c>
      <c r="AG1194" s="14">
        <v>208107</v>
      </c>
      <c r="AH1194" s="14">
        <v>228616</v>
      </c>
    </row>
    <row r="1195" spans="1:34" ht="14.5" x14ac:dyDescent="0.35">
      <c r="A1195" s="14" t="s">
        <v>167</v>
      </c>
      <c r="B1195" s="14" t="s">
        <v>79</v>
      </c>
      <c r="C1195" s="19">
        <f t="shared" si="18"/>
        <v>2669146.5</v>
      </c>
      <c r="D1195" s="17">
        <v>2580875</v>
      </c>
      <c r="E1195" s="14">
        <v>2531986</v>
      </c>
      <c r="F1195" s="14">
        <v>2727845</v>
      </c>
      <c r="G1195" s="14">
        <v>2835880</v>
      </c>
      <c r="H1195" s="14">
        <v>2860899</v>
      </c>
      <c r="I1195" s="14">
        <v>2816828</v>
      </c>
      <c r="J1195" s="14">
        <v>3041254</v>
      </c>
      <c r="K1195" s="14">
        <v>2876222</v>
      </c>
      <c r="L1195" s="14">
        <v>2243258</v>
      </c>
      <c r="M1195" s="14">
        <v>2612030</v>
      </c>
      <c r="N1195" s="14">
        <v>2588434</v>
      </c>
      <c r="O1195" s="14">
        <v>2736055</v>
      </c>
      <c r="P1195" s="14">
        <v>2821311</v>
      </c>
      <c r="Q1195" s="14">
        <v>2925323</v>
      </c>
      <c r="R1195" s="14">
        <v>3171719</v>
      </c>
      <c r="S1195" s="14">
        <v>3180966</v>
      </c>
      <c r="T1195" s="14">
        <v>3332133</v>
      </c>
      <c r="U1195" s="14">
        <v>3399246</v>
      </c>
      <c r="V1195" s="14">
        <v>3605967</v>
      </c>
      <c r="W1195" s="14">
        <v>3761875</v>
      </c>
      <c r="X1195" s="14">
        <v>3702682</v>
      </c>
      <c r="Y1195" s="14">
        <v>3764115</v>
      </c>
      <c r="Z1195" s="14">
        <v>3890981</v>
      </c>
      <c r="AA1195" s="14">
        <v>3904709</v>
      </c>
      <c r="AB1195" s="14">
        <v>3964417</v>
      </c>
      <c r="AC1195" s="14">
        <v>4835008</v>
      </c>
      <c r="AD1195" s="14">
        <v>4749808</v>
      </c>
      <c r="AE1195" s="14">
        <v>5093770</v>
      </c>
      <c r="AF1195" s="14">
        <v>4776794</v>
      </c>
      <c r="AG1195" s="14">
        <v>4303475</v>
      </c>
      <c r="AH1195" s="14">
        <v>4340586</v>
      </c>
    </row>
    <row r="1196" spans="1:34" ht="14.5" x14ac:dyDescent="0.35">
      <c r="A1196" s="14" t="s">
        <v>167</v>
      </c>
      <c r="B1196" s="14" t="s">
        <v>80</v>
      </c>
      <c r="C1196" s="19">
        <f t="shared" si="18"/>
        <v>3052327.75</v>
      </c>
      <c r="D1196" s="17">
        <v>2949567</v>
      </c>
      <c r="E1196" s="14">
        <v>2930931</v>
      </c>
      <c r="F1196" s="14">
        <v>3100870</v>
      </c>
      <c r="G1196" s="14">
        <v>3227943</v>
      </c>
      <c r="H1196" s="14">
        <v>3123780</v>
      </c>
      <c r="I1196" s="14">
        <v>3208954</v>
      </c>
      <c r="J1196" s="14">
        <v>3458639</v>
      </c>
      <c r="K1196" s="14">
        <v>3231189</v>
      </c>
      <c r="L1196" s="14">
        <v>2604915</v>
      </c>
      <c r="M1196" s="14">
        <v>2888729</v>
      </c>
      <c r="N1196" s="14">
        <v>2844526</v>
      </c>
      <c r="O1196" s="14">
        <v>2975504</v>
      </c>
      <c r="P1196" s="14">
        <v>3066946</v>
      </c>
      <c r="Q1196" s="14">
        <v>3310018</v>
      </c>
      <c r="R1196" s="14">
        <v>3571350</v>
      </c>
      <c r="S1196" s="14">
        <v>3588524</v>
      </c>
      <c r="T1196" s="14">
        <v>3746215</v>
      </c>
      <c r="U1196" s="14">
        <v>3798172</v>
      </c>
      <c r="V1196" s="14">
        <v>4049190</v>
      </c>
      <c r="W1196" s="14">
        <v>4166564</v>
      </c>
      <c r="X1196" s="14">
        <v>4130674</v>
      </c>
      <c r="Y1196" s="14">
        <v>4194934</v>
      </c>
      <c r="Z1196" s="14">
        <v>4324413</v>
      </c>
      <c r="AA1196" s="14">
        <v>4316205</v>
      </c>
      <c r="AB1196" s="14">
        <v>4359344</v>
      </c>
      <c r="AC1196" s="14">
        <v>5219704</v>
      </c>
      <c r="AD1196" s="14">
        <v>5130734</v>
      </c>
      <c r="AE1196" s="14">
        <v>5482648</v>
      </c>
      <c r="AF1196" s="14">
        <v>5177360</v>
      </c>
      <c r="AG1196" s="14">
        <v>4511581</v>
      </c>
      <c r="AH1196" s="14">
        <v>4569202</v>
      </c>
    </row>
    <row r="1197" spans="1:34" ht="14.5" x14ac:dyDescent="0.35">
      <c r="A1197" s="14" t="s">
        <v>167</v>
      </c>
      <c r="B1197" s="14" t="s">
        <v>81</v>
      </c>
      <c r="C1197" s="19">
        <f t="shared" si="18"/>
        <v>222040934.75</v>
      </c>
      <c r="D1197" s="17">
        <v>230143279</v>
      </c>
      <c r="E1197" s="14">
        <v>228995331</v>
      </c>
      <c r="F1197" s="14">
        <v>215385830</v>
      </c>
      <c r="G1197" s="14">
        <v>213639299</v>
      </c>
      <c r="H1197" s="14">
        <v>215066509</v>
      </c>
      <c r="I1197" s="14">
        <v>214572291</v>
      </c>
      <c r="J1197" s="14">
        <v>221058365</v>
      </c>
      <c r="K1197" s="14">
        <v>226785630</v>
      </c>
      <c r="L1197" s="14">
        <v>223419715</v>
      </c>
      <c r="M1197" s="14">
        <v>227314722</v>
      </c>
      <c r="N1197" s="14">
        <v>229752306</v>
      </c>
      <c r="O1197" s="14">
        <v>219496144</v>
      </c>
      <c r="P1197" s="14">
        <v>222350925</v>
      </c>
      <c r="Q1197" s="14">
        <v>226088340</v>
      </c>
      <c r="R1197" s="14">
        <v>218811595</v>
      </c>
      <c r="S1197" s="14">
        <v>218091125</v>
      </c>
      <c r="T1197" s="14">
        <v>214658501</v>
      </c>
      <c r="U1197" s="14">
        <v>206349513</v>
      </c>
      <c r="V1197" s="14">
        <v>204322878</v>
      </c>
      <c r="W1197" s="14">
        <v>196576594</v>
      </c>
      <c r="X1197" s="14">
        <v>201687980</v>
      </c>
      <c r="Y1197" s="14">
        <v>194528046</v>
      </c>
      <c r="Z1197" s="14">
        <v>191191520</v>
      </c>
      <c r="AA1197" s="14">
        <v>193463196</v>
      </c>
      <c r="AB1197" s="14">
        <v>191872625</v>
      </c>
      <c r="AC1197" s="14">
        <v>185451311</v>
      </c>
      <c r="AD1197" s="14">
        <v>184078701</v>
      </c>
      <c r="AE1197" s="14">
        <v>181214134</v>
      </c>
      <c r="AF1197" s="14">
        <v>179405645</v>
      </c>
      <c r="AG1197" s="14">
        <v>172762709</v>
      </c>
      <c r="AH1197" s="14">
        <v>175623313</v>
      </c>
    </row>
    <row r="1198" spans="1:34" ht="14.5" x14ac:dyDescent="0.35">
      <c r="A1198" s="14" t="s">
        <v>167</v>
      </c>
      <c r="B1198" s="14" t="s">
        <v>82</v>
      </c>
      <c r="C1198" s="19">
        <f t="shared" si="18"/>
        <v>22436.25</v>
      </c>
      <c r="D1198" s="17">
        <v>0</v>
      </c>
      <c r="E1198" s="14">
        <v>0</v>
      </c>
      <c r="F1198" s="14">
        <v>56343</v>
      </c>
      <c r="G1198" s="14">
        <v>33402</v>
      </c>
      <c r="H1198" s="14">
        <v>314066</v>
      </c>
      <c r="I1198" s="14">
        <v>566656</v>
      </c>
      <c r="J1198" s="14">
        <v>577901</v>
      </c>
      <c r="K1198" s="14">
        <v>1141975</v>
      </c>
      <c r="L1198" s="14">
        <v>1360342</v>
      </c>
      <c r="M1198" s="14">
        <v>666640</v>
      </c>
      <c r="N1198" s="14">
        <v>768676</v>
      </c>
      <c r="O1198" s="14">
        <v>616423</v>
      </c>
      <c r="P1198" s="14">
        <v>888943</v>
      </c>
      <c r="Q1198" s="14">
        <v>157589</v>
      </c>
      <c r="R1198" s="14">
        <v>31796</v>
      </c>
      <c r="S1198" s="14">
        <v>30410</v>
      </c>
      <c r="T1198" s="14">
        <v>86274</v>
      </c>
      <c r="U1198" s="14">
        <v>17906</v>
      </c>
      <c r="V1198" s="14">
        <v>380</v>
      </c>
      <c r="W1198" s="14">
        <v>0</v>
      </c>
      <c r="X1198" s="14">
        <v>0</v>
      </c>
      <c r="Y1198" s="14">
        <v>13350</v>
      </c>
      <c r="Z1198" s="14">
        <v>10965</v>
      </c>
      <c r="AA1198" s="14">
        <v>113818</v>
      </c>
      <c r="AB1198" s="14">
        <v>207183</v>
      </c>
      <c r="AC1198" s="14">
        <v>22625</v>
      </c>
      <c r="AD1198" s="14">
        <v>141341</v>
      </c>
      <c r="AE1198" s="14">
        <v>0</v>
      </c>
      <c r="AF1198" s="14">
        <v>0</v>
      </c>
      <c r="AG1198" s="14">
        <v>0</v>
      </c>
      <c r="AH1198" s="14">
        <v>0</v>
      </c>
    </row>
    <row r="1199" spans="1:34" ht="14.5" x14ac:dyDescent="0.35">
      <c r="A1199" s="14" t="s">
        <v>167</v>
      </c>
      <c r="B1199" s="14" t="s">
        <v>83</v>
      </c>
      <c r="C1199" s="19">
        <f t="shared" si="18"/>
        <v>0</v>
      </c>
      <c r="D1199" s="17">
        <v>0</v>
      </c>
      <c r="E1199" s="14">
        <v>0</v>
      </c>
      <c r="F1199" s="14">
        <v>0</v>
      </c>
      <c r="G1199" s="14">
        <v>0</v>
      </c>
      <c r="H1199" s="14">
        <v>0</v>
      </c>
      <c r="I1199" s="14">
        <v>0</v>
      </c>
      <c r="J1199" s="14">
        <v>0</v>
      </c>
      <c r="K1199" s="14">
        <v>0</v>
      </c>
      <c r="L1199" s="14">
        <v>0</v>
      </c>
      <c r="M1199" s="14">
        <v>0</v>
      </c>
      <c r="N1199" s="14">
        <v>0</v>
      </c>
      <c r="O1199" s="14">
        <v>0</v>
      </c>
      <c r="P1199" s="14">
        <v>0</v>
      </c>
      <c r="Q1199" s="14">
        <v>0</v>
      </c>
      <c r="R1199" s="14">
        <v>0</v>
      </c>
      <c r="S1199" s="14">
        <v>0</v>
      </c>
      <c r="T1199" s="14">
        <v>0</v>
      </c>
      <c r="U1199" s="14">
        <v>0</v>
      </c>
      <c r="V1199" s="14">
        <v>0</v>
      </c>
      <c r="W1199" s="14">
        <v>0</v>
      </c>
      <c r="X1199" s="14">
        <v>0</v>
      </c>
      <c r="Y1199" s="14">
        <v>0</v>
      </c>
      <c r="Z1199" s="14">
        <v>0</v>
      </c>
      <c r="AA1199" s="14">
        <v>0</v>
      </c>
      <c r="AB1199" s="14">
        <v>0</v>
      </c>
      <c r="AC1199" s="14">
        <v>0</v>
      </c>
      <c r="AD1199" s="14">
        <v>0</v>
      </c>
      <c r="AE1199" s="14">
        <v>0</v>
      </c>
      <c r="AF1199" s="14">
        <v>0</v>
      </c>
      <c r="AG1199" s="14">
        <v>0</v>
      </c>
      <c r="AH1199" s="14">
        <v>0</v>
      </c>
    </row>
    <row r="1200" spans="1:34" ht="14.5" x14ac:dyDescent="0.35">
      <c r="A1200" s="14" t="s">
        <v>167</v>
      </c>
      <c r="B1200" s="20" t="s">
        <v>84</v>
      </c>
      <c r="C1200" s="19">
        <f t="shared" si="18"/>
        <v>222063371</v>
      </c>
      <c r="D1200" s="17">
        <v>230143279</v>
      </c>
      <c r="E1200" s="14">
        <v>228995331</v>
      </c>
      <c r="F1200" s="14">
        <v>215442173</v>
      </c>
      <c r="G1200" s="14">
        <v>213672701</v>
      </c>
      <c r="H1200" s="14">
        <v>215380575</v>
      </c>
      <c r="I1200" s="14">
        <v>215138947</v>
      </c>
      <c r="J1200" s="14">
        <v>221636266</v>
      </c>
      <c r="K1200" s="14">
        <v>227927605</v>
      </c>
      <c r="L1200" s="14">
        <v>224780057</v>
      </c>
      <c r="M1200" s="14">
        <v>227981362</v>
      </c>
      <c r="N1200" s="14">
        <v>230520982</v>
      </c>
      <c r="O1200" s="14">
        <v>220112567</v>
      </c>
      <c r="P1200" s="14">
        <v>223239868</v>
      </c>
      <c r="Q1200" s="14">
        <v>226245929</v>
      </c>
      <c r="R1200" s="14">
        <v>218843391</v>
      </c>
      <c r="S1200" s="14">
        <v>218121535</v>
      </c>
      <c r="T1200" s="14">
        <v>214744775</v>
      </c>
      <c r="U1200" s="14">
        <v>206367419</v>
      </c>
      <c r="V1200" s="14">
        <v>204323258</v>
      </c>
      <c r="W1200" s="14">
        <v>196576594</v>
      </c>
      <c r="X1200" s="14">
        <v>201687980</v>
      </c>
      <c r="Y1200" s="14">
        <v>194541396</v>
      </c>
      <c r="Z1200" s="14">
        <v>191202485</v>
      </c>
      <c r="AA1200" s="14">
        <v>193577014</v>
      </c>
      <c r="AB1200" s="14">
        <v>192079808</v>
      </c>
      <c r="AC1200" s="14">
        <v>185473936</v>
      </c>
      <c r="AD1200" s="14">
        <v>184220042</v>
      </c>
      <c r="AE1200" s="14">
        <v>181214134</v>
      </c>
      <c r="AF1200" s="14">
        <v>179405645</v>
      </c>
      <c r="AG1200" s="14">
        <v>172762709</v>
      </c>
      <c r="AH1200" s="14">
        <v>175623313</v>
      </c>
    </row>
    <row r="1201" spans="1:34" ht="14.5" x14ac:dyDescent="0.35">
      <c r="A1201" s="14" t="s">
        <v>167</v>
      </c>
      <c r="B1201" s="14" t="s">
        <v>85</v>
      </c>
      <c r="C1201" s="19">
        <f t="shared" si="18"/>
        <v>0</v>
      </c>
      <c r="D1201" s="17" t="s">
        <v>72</v>
      </c>
      <c r="E1201" s="14" t="s">
        <v>72</v>
      </c>
      <c r="F1201" s="14" t="s">
        <v>72</v>
      </c>
      <c r="G1201" s="14" t="s">
        <v>72</v>
      </c>
      <c r="H1201" s="14" t="s">
        <v>72</v>
      </c>
      <c r="I1201" s="14" t="s">
        <v>72</v>
      </c>
      <c r="J1201" s="14" t="s">
        <v>72</v>
      </c>
      <c r="K1201" s="14" t="s">
        <v>72</v>
      </c>
      <c r="L1201" s="14" t="s">
        <v>72</v>
      </c>
      <c r="M1201" s="14" t="s">
        <v>72</v>
      </c>
      <c r="N1201" s="14" t="s">
        <v>72</v>
      </c>
      <c r="O1201" s="14" t="s">
        <v>72</v>
      </c>
      <c r="P1201" s="14" t="s">
        <v>72</v>
      </c>
      <c r="Q1201" s="14" t="s">
        <v>72</v>
      </c>
      <c r="R1201" s="14" t="s">
        <v>72</v>
      </c>
      <c r="S1201" s="14" t="s">
        <v>72</v>
      </c>
      <c r="T1201" s="14" t="s">
        <v>72</v>
      </c>
      <c r="U1201" s="14" t="s">
        <v>72</v>
      </c>
      <c r="V1201" s="14" t="s">
        <v>72</v>
      </c>
      <c r="W1201" s="14" t="s">
        <v>72</v>
      </c>
      <c r="X1201" s="14" t="s">
        <v>72</v>
      </c>
      <c r="Y1201" s="14" t="s">
        <v>72</v>
      </c>
      <c r="Z1201" s="14" t="s">
        <v>72</v>
      </c>
      <c r="AA1201" s="14" t="s">
        <v>72</v>
      </c>
      <c r="AB1201" s="14" t="s">
        <v>72</v>
      </c>
      <c r="AC1201" s="14" t="s">
        <v>72</v>
      </c>
      <c r="AD1201" s="14" t="s">
        <v>72</v>
      </c>
      <c r="AE1201" s="14" t="s">
        <v>72</v>
      </c>
      <c r="AF1201" s="14" t="s">
        <v>72</v>
      </c>
      <c r="AG1201" s="14" t="s">
        <v>72</v>
      </c>
      <c r="AH1201" s="14" t="s">
        <v>72</v>
      </c>
    </row>
    <row r="1202" spans="1:34" ht="14.5" x14ac:dyDescent="0.35">
      <c r="A1202" s="14" t="s">
        <v>167</v>
      </c>
      <c r="B1202" s="14" t="s">
        <v>86</v>
      </c>
      <c r="C1202" s="19">
        <f t="shared" si="18"/>
        <v>0</v>
      </c>
      <c r="D1202" s="17" t="s">
        <v>72</v>
      </c>
      <c r="E1202" s="14" t="s">
        <v>72</v>
      </c>
      <c r="F1202" s="14" t="s">
        <v>72</v>
      </c>
      <c r="G1202" s="14" t="s">
        <v>72</v>
      </c>
      <c r="H1202" s="14" t="s">
        <v>72</v>
      </c>
      <c r="I1202" s="14" t="s">
        <v>72</v>
      </c>
      <c r="J1202" s="14" t="s">
        <v>72</v>
      </c>
      <c r="K1202" s="14" t="s">
        <v>72</v>
      </c>
      <c r="L1202" s="14" t="s">
        <v>72</v>
      </c>
      <c r="M1202" s="14" t="s">
        <v>72</v>
      </c>
      <c r="N1202" s="14" t="s">
        <v>72</v>
      </c>
      <c r="O1202" s="14" t="s">
        <v>72</v>
      </c>
      <c r="P1202" s="14" t="s">
        <v>72</v>
      </c>
      <c r="Q1202" s="14" t="s">
        <v>72</v>
      </c>
      <c r="R1202" s="14" t="s">
        <v>72</v>
      </c>
      <c r="S1202" s="14" t="s">
        <v>72</v>
      </c>
      <c r="T1202" s="14" t="s">
        <v>72</v>
      </c>
      <c r="U1202" s="14" t="s">
        <v>72</v>
      </c>
      <c r="V1202" s="14" t="s">
        <v>72</v>
      </c>
      <c r="W1202" s="14" t="s">
        <v>72</v>
      </c>
      <c r="X1202" s="14" t="s">
        <v>72</v>
      </c>
      <c r="Y1202" s="14" t="s">
        <v>72</v>
      </c>
      <c r="Z1202" s="14" t="s">
        <v>72</v>
      </c>
      <c r="AA1202" s="14" t="s">
        <v>72</v>
      </c>
      <c r="AB1202" s="14" t="s">
        <v>72</v>
      </c>
      <c r="AC1202" s="14" t="s">
        <v>72</v>
      </c>
      <c r="AD1202" s="14" t="s">
        <v>72</v>
      </c>
      <c r="AE1202" s="14" t="s">
        <v>72</v>
      </c>
      <c r="AF1202" s="14" t="s">
        <v>72</v>
      </c>
      <c r="AG1202" s="14" t="s">
        <v>72</v>
      </c>
      <c r="AH1202" s="14" t="s">
        <v>72</v>
      </c>
    </row>
    <row r="1203" spans="1:34" ht="14.5" x14ac:dyDescent="0.35">
      <c r="A1203" s="14" t="s">
        <v>167</v>
      </c>
      <c r="B1203" s="14" t="s">
        <v>87</v>
      </c>
      <c r="C1203" s="19">
        <f t="shared" si="18"/>
        <v>49206719</v>
      </c>
      <c r="D1203" s="17">
        <v>51023267</v>
      </c>
      <c r="E1203" s="14">
        <v>50523010</v>
      </c>
      <c r="F1203" s="14">
        <v>49808523</v>
      </c>
      <c r="G1203" s="14">
        <v>45472076</v>
      </c>
      <c r="H1203" s="14">
        <v>46927424</v>
      </c>
      <c r="I1203" s="14">
        <v>48033853</v>
      </c>
      <c r="J1203" s="14">
        <v>46484296</v>
      </c>
      <c r="K1203" s="14">
        <v>47573806</v>
      </c>
      <c r="L1203" s="14">
        <v>50475950</v>
      </c>
      <c r="M1203" s="14">
        <v>65055790</v>
      </c>
      <c r="N1203" s="14">
        <v>114787417</v>
      </c>
      <c r="O1203" s="14">
        <v>132726219</v>
      </c>
      <c r="P1203" s="14">
        <v>139119036</v>
      </c>
      <c r="Q1203" s="14">
        <v>140610065</v>
      </c>
      <c r="R1203" s="14">
        <v>137244377</v>
      </c>
      <c r="S1203" s="14">
        <v>137220957</v>
      </c>
      <c r="T1203" s="14">
        <v>130848050</v>
      </c>
      <c r="U1203" s="14">
        <v>127963731</v>
      </c>
      <c r="V1203" s="14">
        <v>128687762</v>
      </c>
      <c r="W1203" s="14">
        <v>115912666</v>
      </c>
      <c r="X1203" s="14">
        <v>98141900</v>
      </c>
      <c r="Y1203" s="14">
        <v>96023410</v>
      </c>
      <c r="Z1203" s="14">
        <v>126258034</v>
      </c>
      <c r="AA1203" s="14">
        <v>127875288</v>
      </c>
      <c r="AB1203" s="14">
        <v>127623026</v>
      </c>
      <c r="AC1203" s="14">
        <v>126250597</v>
      </c>
      <c r="AD1203" s="14">
        <v>123045049</v>
      </c>
      <c r="AE1203" s="14">
        <v>119981494</v>
      </c>
      <c r="AF1203" s="14">
        <v>116287618</v>
      </c>
      <c r="AG1203" s="14">
        <v>116336998</v>
      </c>
      <c r="AH1203" s="14">
        <v>114750659</v>
      </c>
    </row>
    <row r="1204" spans="1:34" ht="14.5" x14ac:dyDescent="0.35">
      <c r="A1204" s="14" t="s">
        <v>167</v>
      </c>
      <c r="B1204" s="14" t="s">
        <v>88</v>
      </c>
      <c r="C1204" s="19">
        <f t="shared" si="18"/>
        <v>95081300</v>
      </c>
      <c r="D1204" s="17">
        <v>88653782</v>
      </c>
      <c r="E1204" s="14">
        <v>95013802</v>
      </c>
      <c r="F1204" s="14">
        <v>99153941</v>
      </c>
      <c r="G1204" s="14">
        <v>97503675</v>
      </c>
      <c r="H1204" s="14">
        <v>98386172</v>
      </c>
      <c r="I1204" s="14">
        <v>98299562</v>
      </c>
      <c r="J1204" s="14">
        <v>100192943</v>
      </c>
      <c r="K1204" s="14">
        <v>98649283</v>
      </c>
      <c r="L1204" s="14">
        <v>94111543</v>
      </c>
      <c r="M1204" s="14">
        <v>83581670</v>
      </c>
      <c r="N1204" s="14">
        <v>34176551</v>
      </c>
      <c r="O1204" s="14">
        <v>11021219</v>
      </c>
      <c r="P1204" s="14">
        <v>11281553</v>
      </c>
      <c r="Q1204" s="14">
        <v>10962885</v>
      </c>
      <c r="R1204" s="14">
        <v>8905981</v>
      </c>
      <c r="S1204" s="14">
        <v>11051983</v>
      </c>
      <c r="T1204" s="14">
        <v>12653443</v>
      </c>
      <c r="U1204" s="14">
        <v>12405397</v>
      </c>
      <c r="V1204" s="14">
        <v>11132108</v>
      </c>
      <c r="W1204" s="14">
        <v>19339373</v>
      </c>
      <c r="X1204" s="14">
        <v>35703426</v>
      </c>
      <c r="Y1204" s="14">
        <v>32859903</v>
      </c>
      <c r="Z1204" s="14">
        <v>3948377</v>
      </c>
      <c r="AA1204" s="14">
        <v>201126</v>
      </c>
      <c r="AB1204" s="14">
        <v>0</v>
      </c>
      <c r="AC1204" s="14">
        <v>0</v>
      </c>
      <c r="AD1204" s="14">
        <v>0</v>
      </c>
      <c r="AE1204" s="14">
        <v>0</v>
      </c>
      <c r="AF1204" s="14">
        <v>0</v>
      </c>
      <c r="AG1204" s="14">
        <v>0</v>
      </c>
      <c r="AH1204" s="14">
        <v>0</v>
      </c>
    </row>
    <row r="1205" spans="1:34" ht="14.5" x14ac:dyDescent="0.35">
      <c r="A1205" s="14" t="s">
        <v>167</v>
      </c>
      <c r="B1205" s="14" t="s">
        <v>89</v>
      </c>
      <c r="C1205" s="19">
        <f t="shared" si="18"/>
        <v>29192.75</v>
      </c>
      <c r="D1205" s="17">
        <v>43788</v>
      </c>
      <c r="E1205" s="14">
        <v>43571</v>
      </c>
      <c r="F1205" s="14">
        <v>14267</v>
      </c>
      <c r="G1205" s="14">
        <v>15145</v>
      </c>
      <c r="H1205" s="14">
        <v>14087</v>
      </c>
      <c r="I1205" s="14">
        <v>10613</v>
      </c>
      <c r="J1205" s="14">
        <v>10459</v>
      </c>
      <c r="K1205" s="14">
        <v>30674</v>
      </c>
      <c r="L1205" s="14">
        <v>122234</v>
      </c>
      <c r="M1205" s="14">
        <v>119778</v>
      </c>
      <c r="N1205" s="14">
        <v>0</v>
      </c>
      <c r="O1205" s="14">
        <v>0</v>
      </c>
      <c r="P1205" s="14">
        <v>0</v>
      </c>
      <c r="Q1205" s="14">
        <v>0</v>
      </c>
      <c r="R1205" s="14">
        <v>0</v>
      </c>
      <c r="S1205" s="14">
        <v>0</v>
      </c>
      <c r="T1205" s="14">
        <v>0</v>
      </c>
      <c r="U1205" s="14">
        <v>0</v>
      </c>
      <c r="V1205" s="14">
        <v>0</v>
      </c>
      <c r="W1205" s="14">
        <v>0</v>
      </c>
      <c r="X1205" s="14">
        <v>0</v>
      </c>
      <c r="Y1205" s="14">
        <v>0</v>
      </c>
      <c r="Z1205" s="14">
        <v>0</v>
      </c>
      <c r="AA1205" s="14">
        <v>0</v>
      </c>
      <c r="AB1205" s="14">
        <v>0</v>
      </c>
      <c r="AC1205" s="14">
        <v>0</v>
      </c>
      <c r="AD1205" s="14">
        <v>0</v>
      </c>
      <c r="AE1205" s="14">
        <v>0</v>
      </c>
      <c r="AF1205" s="14">
        <v>0</v>
      </c>
      <c r="AG1205" s="14">
        <v>0</v>
      </c>
      <c r="AH1205" s="14">
        <v>0</v>
      </c>
    </row>
    <row r="1206" spans="1:34" ht="14.5" x14ac:dyDescent="0.35">
      <c r="A1206" s="14" t="s">
        <v>167</v>
      </c>
      <c r="B1206" s="14" t="s">
        <v>90</v>
      </c>
      <c r="C1206" s="19">
        <f t="shared" si="18"/>
        <v>144317211.75</v>
      </c>
      <c r="D1206" s="17">
        <v>139720837</v>
      </c>
      <c r="E1206" s="14">
        <v>145580383</v>
      </c>
      <c r="F1206" s="14">
        <v>148976731</v>
      </c>
      <c r="G1206" s="14">
        <v>142990896</v>
      </c>
      <c r="H1206" s="14">
        <v>145327683</v>
      </c>
      <c r="I1206" s="14">
        <v>146344028</v>
      </c>
      <c r="J1206" s="14">
        <v>146687698</v>
      </c>
      <c r="K1206" s="14">
        <v>146253763</v>
      </c>
      <c r="L1206" s="14">
        <v>144709727</v>
      </c>
      <c r="M1206" s="14">
        <v>148757238</v>
      </c>
      <c r="N1206" s="14">
        <v>148963968</v>
      </c>
      <c r="O1206" s="14">
        <v>143747438</v>
      </c>
      <c r="P1206" s="14">
        <v>150400589</v>
      </c>
      <c r="Q1206" s="14">
        <v>151572950</v>
      </c>
      <c r="R1206" s="14">
        <v>146150358</v>
      </c>
      <c r="S1206" s="14">
        <v>148272940</v>
      </c>
      <c r="T1206" s="14">
        <v>143501493</v>
      </c>
      <c r="U1206" s="14">
        <v>140369128</v>
      </c>
      <c r="V1206" s="14">
        <v>139819870</v>
      </c>
      <c r="W1206" s="14">
        <v>135252039</v>
      </c>
      <c r="X1206" s="14">
        <v>133845326</v>
      </c>
      <c r="Y1206" s="14">
        <v>128883313</v>
      </c>
      <c r="Z1206" s="14">
        <v>130206411</v>
      </c>
      <c r="AA1206" s="14">
        <v>128076414</v>
      </c>
      <c r="AB1206" s="14">
        <v>127623026</v>
      </c>
      <c r="AC1206" s="14">
        <v>126250597</v>
      </c>
      <c r="AD1206" s="14">
        <v>123045049</v>
      </c>
      <c r="AE1206" s="14">
        <v>119981494</v>
      </c>
      <c r="AF1206" s="14">
        <v>116287618</v>
      </c>
      <c r="AG1206" s="14">
        <v>116336998</v>
      </c>
      <c r="AH1206" s="14">
        <v>114750659</v>
      </c>
    </row>
    <row r="1207" spans="1:34" ht="14.5" x14ac:dyDescent="0.35">
      <c r="A1207" s="14" t="s">
        <v>167</v>
      </c>
      <c r="B1207" s="14" t="s">
        <v>91</v>
      </c>
      <c r="C1207" s="19">
        <f t="shared" si="18"/>
        <v>5171740.5</v>
      </c>
      <c r="D1207" s="17">
        <v>5141430</v>
      </c>
      <c r="E1207" s="14">
        <v>4815514</v>
      </c>
      <c r="F1207" s="14">
        <v>5388503</v>
      </c>
      <c r="G1207" s="14">
        <v>5341515</v>
      </c>
      <c r="H1207" s="14">
        <v>5204017</v>
      </c>
      <c r="I1207" s="14">
        <v>4327783</v>
      </c>
      <c r="J1207" s="14">
        <v>4854464</v>
      </c>
      <c r="K1207" s="14">
        <v>4847618</v>
      </c>
      <c r="L1207" s="14">
        <v>3698506</v>
      </c>
      <c r="M1207" s="14">
        <v>2873888</v>
      </c>
      <c r="N1207" s="14">
        <v>2783710</v>
      </c>
      <c r="O1207" s="14">
        <v>2857324</v>
      </c>
      <c r="P1207" s="14">
        <v>4460442</v>
      </c>
      <c r="Q1207" s="14">
        <v>2324383</v>
      </c>
      <c r="R1207" s="14">
        <v>2872473</v>
      </c>
      <c r="S1207" s="14">
        <v>3287425</v>
      </c>
      <c r="T1207" s="14">
        <v>4483086</v>
      </c>
      <c r="U1207" s="14">
        <v>4478416</v>
      </c>
      <c r="V1207" s="14">
        <v>4422262</v>
      </c>
      <c r="W1207" s="14">
        <v>4328175</v>
      </c>
      <c r="X1207" s="14">
        <v>4664603</v>
      </c>
      <c r="Y1207" s="14">
        <v>4288063</v>
      </c>
      <c r="Z1207" s="14">
        <v>4444106</v>
      </c>
      <c r="AA1207" s="14">
        <v>4490246</v>
      </c>
      <c r="AB1207" s="14">
        <v>4732596</v>
      </c>
      <c r="AC1207" s="14">
        <v>4978952</v>
      </c>
      <c r="AD1207" s="14">
        <v>4885098</v>
      </c>
      <c r="AE1207" s="14">
        <v>4616387</v>
      </c>
      <c r="AF1207" s="14">
        <v>4364273</v>
      </c>
      <c r="AG1207" s="14">
        <v>3692195</v>
      </c>
      <c r="AH1207" s="14">
        <v>3739464</v>
      </c>
    </row>
    <row r="1208" spans="1:34" ht="14.5" x14ac:dyDescent="0.35">
      <c r="A1208" s="14" t="s">
        <v>167</v>
      </c>
      <c r="B1208" s="14" t="s">
        <v>92</v>
      </c>
      <c r="C1208" s="19">
        <f t="shared" si="18"/>
        <v>3347</v>
      </c>
      <c r="D1208" s="17">
        <v>0</v>
      </c>
      <c r="E1208" s="14">
        <v>0</v>
      </c>
      <c r="F1208" s="14">
        <v>12341</v>
      </c>
      <c r="G1208" s="14">
        <v>1047</v>
      </c>
      <c r="H1208" s="14">
        <v>4943</v>
      </c>
      <c r="I1208" s="14">
        <v>30907</v>
      </c>
      <c r="J1208" s="14">
        <v>23640</v>
      </c>
      <c r="K1208" s="14">
        <v>33312</v>
      </c>
      <c r="L1208" s="14">
        <v>20874</v>
      </c>
      <c r="M1208" s="14">
        <v>231396</v>
      </c>
      <c r="N1208" s="14">
        <v>347966</v>
      </c>
      <c r="O1208" s="14">
        <v>445954</v>
      </c>
      <c r="P1208" s="14">
        <v>356263</v>
      </c>
      <c r="Q1208" s="14">
        <v>95607</v>
      </c>
      <c r="R1208" s="14">
        <v>126611</v>
      </c>
      <c r="S1208" s="14">
        <v>316538</v>
      </c>
      <c r="T1208" s="14">
        <v>262799</v>
      </c>
      <c r="U1208" s="14">
        <v>102811</v>
      </c>
      <c r="V1208" s="14">
        <v>96160</v>
      </c>
      <c r="W1208" s="14">
        <v>0</v>
      </c>
      <c r="X1208" s="14">
        <v>0</v>
      </c>
      <c r="Y1208" s="14">
        <v>29760</v>
      </c>
      <c r="Z1208" s="14">
        <v>174823</v>
      </c>
      <c r="AA1208" s="14">
        <v>500</v>
      </c>
      <c r="AB1208" s="14">
        <v>7850</v>
      </c>
      <c r="AC1208" s="14">
        <v>6900</v>
      </c>
      <c r="AD1208" s="14">
        <v>0</v>
      </c>
      <c r="AE1208" s="14">
        <v>0</v>
      </c>
      <c r="AF1208" s="14">
        <v>0</v>
      </c>
      <c r="AG1208" s="14">
        <v>0</v>
      </c>
      <c r="AH1208" s="14">
        <v>0</v>
      </c>
    </row>
    <row r="1209" spans="1:34" ht="14.5" x14ac:dyDescent="0.35">
      <c r="A1209" s="14" t="s">
        <v>167</v>
      </c>
      <c r="B1209" s="14" t="s">
        <v>93</v>
      </c>
      <c r="C1209" s="19">
        <f t="shared" si="18"/>
        <v>7784483.25</v>
      </c>
      <c r="D1209" s="17">
        <v>7781649</v>
      </c>
      <c r="E1209" s="14">
        <v>7893934</v>
      </c>
      <c r="F1209" s="14">
        <v>7683870</v>
      </c>
      <c r="G1209" s="14">
        <v>7778480</v>
      </c>
      <c r="H1209" s="14">
        <v>7584809</v>
      </c>
      <c r="I1209" s="14">
        <v>7298680</v>
      </c>
      <c r="J1209" s="14">
        <v>7638019</v>
      </c>
      <c r="K1209" s="14">
        <v>7856699</v>
      </c>
      <c r="L1209" s="14">
        <v>7836605</v>
      </c>
      <c r="M1209" s="14">
        <v>9192250</v>
      </c>
      <c r="N1209" s="14">
        <v>9202661</v>
      </c>
      <c r="O1209" s="14">
        <v>9150592</v>
      </c>
      <c r="P1209" s="14">
        <v>9580591</v>
      </c>
      <c r="Q1209" s="14">
        <v>9593427</v>
      </c>
      <c r="R1209" s="14">
        <v>9476224</v>
      </c>
      <c r="S1209" s="14">
        <v>9909931</v>
      </c>
      <c r="T1209" s="14">
        <v>10515215</v>
      </c>
      <c r="U1209" s="14">
        <v>10307042</v>
      </c>
      <c r="V1209" s="14">
        <v>10487836</v>
      </c>
      <c r="W1209" s="14">
        <v>10577178</v>
      </c>
      <c r="X1209" s="14">
        <v>10410927</v>
      </c>
      <c r="Y1209" s="14">
        <v>10111170</v>
      </c>
      <c r="Z1209" s="14">
        <v>9258678</v>
      </c>
      <c r="AA1209" s="14">
        <v>9656570</v>
      </c>
      <c r="AB1209" s="14">
        <v>9906315</v>
      </c>
      <c r="AC1209" s="14">
        <v>9636107</v>
      </c>
      <c r="AD1209" s="14">
        <v>9347281</v>
      </c>
      <c r="AE1209" s="14">
        <v>9602557</v>
      </c>
      <c r="AF1209" s="14">
        <v>9192976</v>
      </c>
      <c r="AG1209" s="14">
        <v>8932913</v>
      </c>
      <c r="AH1209" s="14">
        <v>8711961</v>
      </c>
    </row>
    <row r="1210" spans="1:34" ht="14.5" x14ac:dyDescent="0.35">
      <c r="A1210" s="14" t="s">
        <v>167</v>
      </c>
      <c r="B1210" s="14" t="s">
        <v>94</v>
      </c>
      <c r="C1210" s="19">
        <f t="shared" si="18"/>
        <v>419646.5</v>
      </c>
      <c r="D1210" s="17">
        <v>-313108</v>
      </c>
      <c r="E1210" s="14">
        <v>221861</v>
      </c>
      <c r="F1210" s="14">
        <v>818538</v>
      </c>
      <c r="G1210" s="14">
        <v>951295</v>
      </c>
      <c r="H1210" s="14">
        <v>1768424</v>
      </c>
      <c r="I1210" s="14">
        <v>2239142</v>
      </c>
      <c r="J1210" s="14">
        <v>1898268</v>
      </c>
      <c r="K1210" s="14">
        <v>2206277</v>
      </c>
      <c r="L1210" s="14">
        <v>2474588</v>
      </c>
      <c r="M1210" s="14">
        <v>942386</v>
      </c>
      <c r="N1210" s="14">
        <v>1307124</v>
      </c>
      <c r="O1210" s="14">
        <v>1295806</v>
      </c>
      <c r="P1210" s="14">
        <v>1964127</v>
      </c>
      <c r="Q1210" s="14">
        <v>2415714</v>
      </c>
      <c r="R1210" s="14">
        <v>0</v>
      </c>
      <c r="S1210" s="14">
        <v>0</v>
      </c>
      <c r="T1210" s="14">
        <v>0</v>
      </c>
      <c r="U1210" s="14">
        <v>0</v>
      </c>
      <c r="V1210" s="14">
        <v>0</v>
      </c>
      <c r="W1210" s="14">
        <v>0</v>
      </c>
      <c r="X1210" s="14">
        <v>0</v>
      </c>
      <c r="Y1210" s="14">
        <v>0</v>
      </c>
      <c r="Z1210" s="14">
        <v>0</v>
      </c>
      <c r="AA1210" s="14">
        <v>0</v>
      </c>
      <c r="AB1210" s="14">
        <v>0</v>
      </c>
      <c r="AC1210" s="14">
        <v>0</v>
      </c>
      <c r="AD1210" s="14">
        <v>0</v>
      </c>
      <c r="AE1210" s="14">
        <v>0</v>
      </c>
      <c r="AF1210" s="14">
        <v>0</v>
      </c>
      <c r="AG1210" s="14">
        <v>0</v>
      </c>
      <c r="AH1210" s="14">
        <v>0</v>
      </c>
    </row>
    <row r="1211" spans="1:34" ht="14.5" x14ac:dyDescent="0.35">
      <c r="A1211" s="14" t="s">
        <v>167</v>
      </c>
      <c r="B1211" s="14" t="s">
        <v>95</v>
      </c>
      <c r="C1211" s="19">
        <f t="shared" si="18"/>
        <v>64366941.75</v>
      </c>
      <c r="D1211" s="17">
        <v>77812471</v>
      </c>
      <c r="E1211" s="14">
        <v>70483639</v>
      </c>
      <c r="F1211" s="14">
        <v>52562189</v>
      </c>
      <c r="G1211" s="14">
        <v>56609468</v>
      </c>
      <c r="H1211" s="14">
        <v>55490700</v>
      </c>
      <c r="I1211" s="14">
        <v>54898407</v>
      </c>
      <c r="J1211" s="14">
        <v>60534177</v>
      </c>
      <c r="K1211" s="14">
        <v>66729936</v>
      </c>
      <c r="L1211" s="14">
        <v>66039758</v>
      </c>
      <c r="M1211" s="14">
        <v>65984204</v>
      </c>
      <c r="N1211" s="14">
        <v>67915553</v>
      </c>
      <c r="O1211" s="14">
        <v>62615453</v>
      </c>
      <c r="P1211" s="14">
        <v>56477855</v>
      </c>
      <c r="Q1211" s="14">
        <v>60243848</v>
      </c>
      <c r="R1211" s="14">
        <v>56097982</v>
      </c>
      <c r="S1211" s="14">
        <v>52545952</v>
      </c>
      <c r="T1211" s="14">
        <v>53374292</v>
      </c>
      <c r="U1211" s="14">
        <v>49974683</v>
      </c>
      <c r="V1211" s="14">
        <v>48592359</v>
      </c>
      <c r="W1211" s="14">
        <v>46888935</v>
      </c>
      <c r="X1211" s="14">
        <v>51628652</v>
      </c>
      <c r="Y1211" s="14">
        <v>49598244</v>
      </c>
      <c r="Z1211" s="14">
        <v>45589687</v>
      </c>
      <c r="AA1211" s="14">
        <v>50027029</v>
      </c>
      <c r="AB1211" s="14">
        <v>48713174</v>
      </c>
      <c r="AC1211" s="14">
        <v>43352789</v>
      </c>
      <c r="AD1211" s="14">
        <v>46214573</v>
      </c>
      <c r="AE1211" s="14">
        <v>46031503</v>
      </c>
      <c r="AF1211" s="14">
        <v>48542382</v>
      </c>
      <c r="AG1211" s="14">
        <v>42458225</v>
      </c>
      <c r="AH1211" s="14">
        <v>47068059</v>
      </c>
    </row>
    <row r="1212" spans="1:34" ht="14.5" x14ac:dyDescent="0.35">
      <c r="A1212" s="14" t="s">
        <v>167</v>
      </c>
      <c r="B1212" s="20" t="s">
        <v>96</v>
      </c>
      <c r="C1212" s="19">
        <f t="shared" si="18"/>
        <v>222063371</v>
      </c>
      <c r="D1212" s="17">
        <v>230143279</v>
      </c>
      <c r="E1212" s="14">
        <v>228995331</v>
      </c>
      <c r="F1212" s="14">
        <v>215442173</v>
      </c>
      <c r="G1212" s="14">
        <v>213672701</v>
      </c>
      <c r="H1212" s="14">
        <v>215380575</v>
      </c>
      <c r="I1212" s="14">
        <v>215138947</v>
      </c>
      <c r="J1212" s="14">
        <v>221636266</v>
      </c>
      <c r="K1212" s="14">
        <v>227927605</v>
      </c>
      <c r="L1212" s="14">
        <v>224780057</v>
      </c>
      <c r="M1212" s="14">
        <v>227981362</v>
      </c>
      <c r="N1212" s="14">
        <v>230520982</v>
      </c>
      <c r="O1212" s="14">
        <v>220112567</v>
      </c>
      <c r="P1212" s="14">
        <v>223239868</v>
      </c>
      <c r="Q1212" s="14">
        <v>226245929</v>
      </c>
      <c r="R1212" s="14">
        <v>218843391</v>
      </c>
      <c r="S1212" s="14">
        <v>218121535</v>
      </c>
      <c r="T1212" s="14">
        <v>214744775</v>
      </c>
      <c r="U1212" s="14">
        <v>206367419</v>
      </c>
      <c r="V1212" s="14">
        <v>204323258</v>
      </c>
      <c r="W1212" s="14">
        <v>196576594</v>
      </c>
      <c r="X1212" s="14">
        <v>201687980</v>
      </c>
      <c r="Y1212" s="14">
        <v>194541396</v>
      </c>
      <c r="Z1212" s="14">
        <v>191202485</v>
      </c>
      <c r="AA1212" s="14">
        <v>193577014</v>
      </c>
      <c r="AB1212" s="14">
        <v>192079808</v>
      </c>
      <c r="AC1212" s="14">
        <v>185473936</v>
      </c>
      <c r="AD1212" s="14">
        <v>184220042</v>
      </c>
      <c r="AE1212" s="14">
        <v>181214134</v>
      </c>
      <c r="AF1212" s="14">
        <v>179405645</v>
      </c>
      <c r="AG1212" s="14">
        <v>172762709</v>
      </c>
      <c r="AH1212" s="14">
        <v>175623313</v>
      </c>
    </row>
    <row r="1213" spans="1:34" ht="14.5" x14ac:dyDescent="0.35">
      <c r="A1213" s="14" t="s">
        <v>167</v>
      </c>
      <c r="B1213" s="14" t="s">
        <v>97</v>
      </c>
      <c r="C1213" s="19">
        <f t="shared" si="18"/>
        <v>64366941.75</v>
      </c>
      <c r="D1213" s="17">
        <v>77812471</v>
      </c>
      <c r="E1213" s="14">
        <v>70483639</v>
      </c>
      <c r="F1213" s="14">
        <v>52562189</v>
      </c>
      <c r="G1213" s="14">
        <v>56609468</v>
      </c>
      <c r="H1213" s="14">
        <v>55490700</v>
      </c>
      <c r="I1213" s="14">
        <v>54898407</v>
      </c>
      <c r="J1213" s="14">
        <v>60534177</v>
      </c>
      <c r="K1213" s="14">
        <v>66729936</v>
      </c>
      <c r="L1213" s="14">
        <v>66039758</v>
      </c>
      <c r="M1213" s="14">
        <v>65984204</v>
      </c>
      <c r="N1213" s="14">
        <v>67915553</v>
      </c>
      <c r="O1213" s="14">
        <v>62615453</v>
      </c>
      <c r="P1213" s="14">
        <v>56477855</v>
      </c>
      <c r="Q1213" s="14">
        <v>60243848</v>
      </c>
      <c r="R1213" s="14">
        <v>56097982</v>
      </c>
      <c r="S1213" s="14">
        <v>52545952</v>
      </c>
      <c r="T1213" s="14">
        <v>53374292</v>
      </c>
      <c r="U1213" s="14">
        <v>49974683</v>
      </c>
      <c r="V1213" s="14">
        <v>48592359</v>
      </c>
      <c r="W1213" s="14">
        <v>46888935</v>
      </c>
      <c r="X1213" s="14">
        <v>51628652</v>
      </c>
      <c r="Y1213" s="14">
        <v>49598244</v>
      </c>
      <c r="Z1213" s="14">
        <v>45589687</v>
      </c>
      <c r="AA1213" s="14">
        <v>50027029</v>
      </c>
      <c r="AB1213" s="14">
        <v>48713174</v>
      </c>
      <c r="AC1213" s="14">
        <v>43352789</v>
      </c>
      <c r="AD1213" s="14">
        <v>46214573</v>
      </c>
      <c r="AE1213" s="14">
        <v>46031503</v>
      </c>
      <c r="AF1213" s="14">
        <v>48542382</v>
      </c>
      <c r="AG1213" s="14">
        <v>42458225</v>
      </c>
      <c r="AH1213" s="14">
        <v>47068059</v>
      </c>
    </row>
    <row r="1214" spans="1:34" ht="14.5" x14ac:dyDescent="0.35">
      <c r="A1214" s="14" t="s">
        <v>167</v>
      </c>
      <c r="B1214" s="14" t="s">
        <v>98</v>
      </c>
      <c r="C1214" s="19">
        <f t="shared" si="18"/>
        <v>1.4075000000000002</v>
      </c>
      <c r="D1214" s="17">
        <v>1.51</v>
      </c>
      <c r="E1214" s="14">
        <v>1.44</v>
      </c>
      <c r="F1214" s="14">
        <v>1.32</v>
      </c>
      <c r="G1214" s="14">
        <v>1.36</v>
      </c>
      <c r="H1214" s="14">
        <v>1.35</v>
      </c>
      <c r="I1214" s="14">
        <v>1.34</v>
      </c>
      <c r="J1214" s="14">
        <v>1.38</v>
      </c>
      <c r="K1214" s="14">
        <v>1.41</v>
      </c>
      <c r="L1214" s="14">
        <v>1.42</v>
      </c>
      <c r="M1214" s="14">
        <v>1.41</v>
      </c>
      <c r="N1214" s="14">
        <v>1.42</v>
      </c>
      <c r="O1214" s="14">
        <v>1.4</v>
      </c>
      <c r="P1214" s="14">
        <v>1.34</v>
      </c>
      <c r="Q1214" s="14">
        <v>1.36</v>
      </c>
      <c r="R1214" s="14">
        <v>1.34</v>
      </c>
      <c r="S1214" s="14">
        <v>1.32</v>
      </c>
      <c r="T1214" s="14">
        <v>1.33</v>
      </c>
      <c r="U1214" s="14">
        <v>1.32</v>
      </c>
      <c r="V1214" s="14">
        <v>1.31</v>
      </c>
      <c r="W1214" s="14">
        <v>1.31</v>
      </c>
      <c r="X1214" s="14">
        <v>1.34</v>
      </c>
      <c r="Y1214" s="14">
        <v>1.34</v>
      </c>
      <c r="Z1214" s="14">
        <v>1.31</v>
      </c>
      <c r="AA1214" s="14">
        <v>1.35</v>
      </c>
      <c r="AB1214" s="14">
        <v>1.34</v>
      </c>
      <c r="AC1214" s="14">
        <v>1.31</v>
      </c>
      <c r="AD1214" s="14">
        <v>1.33</v>
      </c>
      <c r="AE1214" s="14">
        <v>1.34</v>
      </c>
      <c r="AF1214" s="14">
        <v>1.37</v>
      </c>
      <c r="AG1214" s="14">
        <v>1.33</v>
      </c>
      <c r="AH1214" s="14">
        <v>1.37</v>
      </c>
    </row>
    <row r="1215" spans="1:34" ht="14.5" x14ac:dyDescent="0.35">
      <c r="A1215" s="14" t="s">
        <v>167</v>
      </c>
      <c r="B1215" s="14" t="s">
        <v>99</v>
      </c>
      <c r="C1215" s="19">
        <f t="shared" si="18"/>
        <v>0</v>
      </c>
    </row>
    <row r="1216" spans="1:34" ht="14.5" x14ac:dyDescent="0.35">
      <c r="A1216" s="14" t="s">
        <v>167</v>
      </c>
      <c r="B1216" s="14" t="s">
        <v>35</v>
      </c>
      <c r="C1216" s="19">
        <f t="shared" si="18"/>
        <v>0</v>
      </c>
      <c r="D1216" s="17" t="s">
        <v>100</v>
      </c>
      <c r="E1216" s="14" t="s">
        <v>101</v>
      </c>
      <c r="F1216" s="14" t="s">
        <v>102</v>
      </c>
      <c r="G1216" s="14" t="s">
        <v>103</v>
      </c>
      <c r="H1216" s="14" t="s">
        <v>104</v>
      </c>
      <c r="I1216" s="14" t="s">
        <v>105</v>
      </c>
      <c r="J1216" s="14" t="s">
        <v>106</v>
      </c>
      <c r="K1216" s="14" t="s">
        <v>107</v>
      </c>
      <c r="L1216" s="14" t="s">
        <v>108</v>
      </c>
      <c r="M1216" s="14" t="s">
        <v>109</v>
      </c>
      <c r="N1216" s="14" t="s">
        <v>110</v>
      </c>
      <c r="O1216" s="14" t="s">
        <v>111</v>
      </c>
      <c r="P1216" s="14" t="s">
        <v>112</v>
      </c>
      <c r="Q1216" s="14" t="s">
        <v>113</v>
      </c>
      <c r="R1216" s="14" t="s">
        <v>114</v>
      </c>
      <c r="S1216" s="14" t="s">
        <v>115</v>
      </c>
      <c r="T1216" s="14" t="s">
        <v>116</v>
      </c>
      <c r="U1216" s="14" t="s">
        <v>117</v>
      </c>
      <c r="V1216" s="14" t="s">
        <v>118</v>
      </c>
      <c r="W1216" s="14" t="s">
        <v>119</v>
      </c>
      <c r="X1216" s="14" t="s">
        <v>120</v>
      </c>
      <c r="Y1216" s="14" t="s">
        <v>121</v>
      </c>
      <c r="Z1216" s="14" t="s">
        <v>122</v>
      </c>
      <c r="AA1216" s="14" t="s">
        <v>123</v>
      </c>
      <c r="AB1216" s="14" t="s">
        <v>124</v>
      </c>
      <c r="AC1216" s="14" t="s">
        <v>125</v>
      </c>
      <c r="AD1216" s="14" t="s">
        <v>126</v>
      </c>
      <c r="AE1216" s="14" t="s">
        <v>127</v>
      </c>
      <c r="AF1216" s="14" t="s">
        <v>128</v>
      </c>
      <c r="AG1216" s="14" t="s">
        <v>129</v>
      </c>
      <c r="AH1216" s="14" t="s">
        <v>130</v>
      </c>
    </row>
    <row r="1217" spans="1:34" ht="14.5" x14ac:dyDescent="0.35">
      <c r="B1217" s="14" t="s">
        <v>168</v>
      </c>
      <c r="C1217" s="19">
        <f t="shared" si="18"/>
        <v>0</v>
      </c>
    </row>
    <row r="1218" spans="1:34" ht="14.5" x14ac:dyDescent="0.35">
      <c r="A1218" s="14" t="s">
        <v>168</v>
      </c>
      <c r="B1218" s="14" t="s">
        <v>38</v>
      </c>
      <c r="C1218" s="19">
        <f t="shared" si="18"/>
        <v>0</v>
      </c>
    </row>
    <row r="1219" spans="1:34" ht="14.5" x14ac:dyDescent="0.35">
      <c r="A1219" s="14" t="s">
        <v>168</v>
      </c>
      <c r="B1219" s="14" t="s">
        <v>39</v>
      </c>
      <c r="C1219" s="19">
        <f t="shared" si="18"/>
        <v>0</v>
      </c>
      <c r="D1219" s="17" t="s">
        <v>40</v>
      </c>
      <c r="E1219" s="14" t="s">
        <v>41</v>
      </c>
      <c r="F1219" s="14" t="s">
        <v>42</v>
      </c>
      <c r="G1219" s="14" t="s">
        <v>43</v>
      </c>
      <c r="H1219" s="14" t="s">
        <v>44</v>
      </c>
      <c r="I1219" s="14" t="s">
        <v>45</v>
      </c>
      <c r="J1219" s="14" t="s">
        <v>46</v>
      </c>
      <c r="K1219" s="14" t="s">
        <v>47</v>
      </c>
      <c r="L1219" s="14" t="s">
        <v>48</v>
      </c>
      <c r="M1219" s="14" t="s">
        <v>49</v>
      </c>
      <c r="N1219" s="14" t="s">
        <v>50</v>
      </c>
      <c r="O1219" s="14" t="s">
        <v>51</v>
      </c>
      <c r="P1219" s="14" t="s">
        <v>52</v>
      </c>
      <c r="Q1219" s="14" t="s">
        <v>53</v>
      </c>
      <c r="R1219" s="14" t="s">
        <v>54</v>
      </c>
      <c r="S1219" s="14" t="s">
        <v>55</v>
      </c>
      <c r="T1219" s="14" t="s">
        <v>56</v>
      </c>
      <c r="U1219" s="14" t="s">
        <v>57</v>
      </c>
      <c r="V1219" s="14" t="s">
        <v>58</v>
      </c>
      <c r="W1219" s="14" t="s">
        <v>59</v>
      </c>
      <c r="X1219" s="14" t="s">
        <v>60</v>
      </c>
      <c r="Y1219" s="14" t="s">
        <v>61</v>
      </c>
      <c r="Z1219" s="14" t="s">
        <v>62</v>
      </c>
      <c r="AA1219" s="14" t="s">
        <v>63</v>
      </c>
      <c r="AB1219" s="14" t="s">
        <v>64</v>
      </c>
      <c r="AC1219" s="14" t="s">
        <v>65</v>
      </c>
      <c r="AD1219" s="14" t="s">
        <v>66</v>
      </c>
      <c r="AE1219" s="14" t="s">
        <v>67</v>
      </c>
      <c r="AF1219" s="14" t="s">
        <v>68</v>
      </c>
      <c r="AG1219" s="14" t="s">
        <v>69</v>
      </c>
      <c r="AH1219" s="14" t="s">
        <v>70</v>
      </c>
    </row>
    <row r="1220" spans="1:34" ht="14.5" x14ac:dyDescent="0.35">
      <c r="A1220" s="14" t="s">
        <v>168</v>
      </c>
      <c r="B1220" s="14" t="s">
        <v>71</v>
      </c>
      <c r="C1220" s="19">
        <f t="shared" si="18"/>
        <v>0</v>
      </c>
      <c r="D1220" s="17" t="s">
        <v>72</v>
      </c>
      <c r="E1220" s="14" t="s">
        <v>72</v>
      </c>
      <c r="F1220" s="14" t="s">
        <v>72</v>
      </c>
      <c r="G1220" s="14" t="s">
        <v>72</v>
      </c>
      <c r="H1220" s="14" t="s">
        <v>72</v>
      </c>
      <c r="I1220" s="14" t="s">
        <v>72</v>
      </c>
      <c r="J1220" s="14" t="s">
        <v>72</v>
      </c>
      <c r="K1220" s="14" t="s">
        <v>72</v>
      </c>
      <c r="L1220" s="14" t="s">
        <v>72</v>
      </c>
      <c r="M1220" s="14" t="s">
        <v>72</v>
      </c>
      <c r="N1220" s="14" t="s">
        <v>72</v>
      </c>
      <c r="O1220" s="14" t="s">
        <v>72</v>
      </c>
      <c r="P1220" s="14" t="s">
        <v>72</v>
      </c>
      <c r="Q1220" s="14" t="s">
        <v>72</v>
      </c>
      <c r="R1220" s="14" t="s">
        <v>72</v>
      </c>
      <c r="S1220" s="14" t="s">
        <v>72</v>
      </c>
      <c r="T1220" s="14" t="s">
        <v>72</v>
      </c>
      <c r="U1220" s="14" t="s">
        <v>72</v>
      </c>
      <c r="V1220" s="14" t="s">
        <v>72</v>
      </c>
      <c r="W1220" s="14" t="s">
        <v>72</v>
      </c>
      <c r="X1220" s="14" t="s">
        <v>72</v>
      </c>
      <c r="Y1220" s="14" t="s">
        <v>72</v>
      </c>
      <c r="Z1220" s="14" t="s">
        <v>72</v>
      </c>
      <c r="AA1220" s="14" t="s">
        <v>72</v>
      </c>
      <c r="AB1220" s="14" t="s">
        <v>72</v>
      </c>
      <c r="AC1220" s="14" t="s">
        <v>72</v>
      </c>
      <c r="AD1220" s="14" t="s">
        <v>72</v>
      </c>
      <c r="AE1220" s="14" t="s">
        <v>72</v>
      </c>
      <c r="AF1220" s="14" t="s">
        <v>72</v>
      </c>
      <c r="AG1220" s="14" t="s">
        <v>72</v>
      </c>
      <c r="AH1220" s="14" t="s">
        <v>72</v>
      </c>
    </row>
    <row r="1221" spans="1:34" ht="14.5" x14ac:dyDescent="0.35">
      <c r="A1221" s="14" t="s">
        <v>168</v>
      </c>
      <c r="B1221" s="14" t="s">
        <v>73</v>
      </c>
      <c r="C1221" s="19">
        <f t="shared" si="18"/>
        <v>0</v>
      </c>
      <c r="D1221" s="17" t="s">
        <v>72</v>
      </c>
      <c r="E1221" s="14" t="s">
        <v>72</v>
      </c>
      <c r="F1221" s="14" t="s">
        <v>72</v>
      </c>
      <c r="G1221" s="14" t="s">
        <v>72</v>
      </c>
      <c r="H1221" s="14" t="s">
        <v>72</v>
      </c>
      <c r="I1221" s="14" t="s">
        <v>72</v>
      </c>
      <c r="J1221" s="14" t="s">
        <v>72</v>
      </c>
      <c r="K1221" s="14" t="s">
        <v>72</v>
      </c>
      <c r="L1221" s="14" t="s">
        <v>72</v>
      </c>
      <c r="M1221" s="14" t="s">
        <v>72</v>
      </c>
      <c r="N1221" s="14" t="s">
        <v>72</v>
      </c>
      <c r="O1221" s="14" t="s">
        <v>72</v>
      </c>
      <c r="P1221" s="14" t="s">
        <v>72</v>
      </c>
      <c r="Q1221" s="14" t="s">
        <v>72</v>
      </c>
      <c r="R1221" s="14" t="s">
        <v>72</v>
      </c>
      <c r="S1221" s="14" t="s">
        <v>72</v>
      </c>
      <c r="T1221" s="14" t="s">
        <v>72</v>
      </c>
      <c r="U1221" s="14" t="s">
        <v>72</v>
      </c>
      <c r="V1221" s="14" t="s">
        <v>72</v>
      </c>
      <c r="W1221" s="14" t="s">
        <v>72</v>
      </c>
      <c r="X1221" s="14" t="s">
        <v>72</v>
      </c>
      <c r="Y1221" s="14" t="s">
        <v>72</v>
      </c>
      <c r="Z1221" s="14" t="s">
        <v>72</v>
      </c>
      <c r="AA1221" s="14" t="s">
        <v>72</v>
      </c>
      <c r="AB1221" s="14" t="s">
        <v>72</v>
      </c>
      <c r="AC1221" s="14" t="s">
        <v>72</v>
      </c>
      <c r="AD1221" s="14" t="s">
        <v>72</v>
      </c>
      <c r="AE1221" s="14" t="s">
        <v>72</v>
      </c>
      <c r="AF1221" s="14" t="s">
        <v>72</v>
      </c>
      <c r="AG1221" s="14" t="s">
        <v>72</v>
      </c>
      <c r="AH1221" s="14" t="s">
        <v>72</v>
      </c>
    </row>
    <row r="1222" spans="1:34" ht="14.5" x14ac:dyDescent="0.35">
      <c r="A1222" s="14" t="s">
        <v>168</v>
      </c>
      <c r="B1222" s="14" t="s">
        <v>74</v>
      </c>
      <c r="C1222" s="19">
        <f t="shared" si="18"/>
        <v>777.5</v>
      </c>
      <c r="D1222" s="17">
        <v>4</v>
      </c>
      <c r="E1222" s="14">
        <v>83</v>
      </c>
      <c r="F1222" s="14">
        <v>44</v>
      </c>
      <c r="G1222" s="14">
        <v>2979</v>
      </c>
      <c r="H1222" s="14">
        <v>12560</v>
      </c>
      <c r="I1222" s="14">
        <v>11539</v>
      </c>
      <c r="J1222" s="14">
        <v>10670</v>
      </c>
      <c r="K1222" s="14">
        <v>10659</v>
      </c>
      <c r="L1222" s="14">
        <v>10552</v>
      </c>
      <c r="M1222" s="14">
        <v>10473</v>
      </c>
      <c r="N1222" s="14">
        <v>10827</v>
      </c>
      <c r="O1222" s="14">
        <v>10612</v>
      </c>
      <c r="P1222" s="14">
        <v>10612</v>
      </c>
      <c r="Q1222" s="14">
        <v>11075</v>
      </c>
      <c r="R1222" s="14">
        <v>11008</v>
      </c>
      <c r="S1222" s="14">
        <v>10805</v>
      </c>
      <c r="T1222" s="14">
        <v>12402</v>
      </c>
      <c r="U1222" s="14">
        <v>11771</v>
      </c>
      <c r="V1222" s="14">
        <v>11836</v>
      </c>
      <c r="W1222" s="14">
        <v>0</v>
      </c>
      <c r="X1222" s="14">
        <v>10823</v>
      </c>
      <c r="Y1222" s="14">
        <v>9436</v>
      </c>
      <c r="Z1222" s="14">
        <v>2061351</v>
      </c>
      <c r="AA1222" s="14">
        <v>3562833</v>
      </c>
      <c r="AB1222" s="14">
        <v>3301111</v>
      </c>
      <c r="AC1222" s="14">
        <v>653076</v>
      </c>
      <c r="AD1222" s="14">
        <v>68641</v>
      </c>
      <c r="AE1222" s="14">
        <v>53740</v>
      </c>
      <c r="AF1222" s="14">
        <v>109308</v>
      </c>
      <c r="AG1222" s="14">
        <v>171457</v>
      </c>
      <c r="AH1222" s="14">
        <v>591756</v>
      </c>
    </row>
    <row r="1223" spans="1:34" ht="14.5" x14ac:dyDescent="0.35">
      <c r="A1223" s="14" t="s">
        <v>168</v>
      </c>
      <c r="B1223" s="14" t="s">
        <v>75</v>
      </c>
      <c r="C1223" s="19">
        <f t="shared" si="18"/>
        <v>7924512.25</v>
      </c>
      <c r="D1223" s="17">
        <v>8695833</v>
      </c>
      <c r="E1223" s="14">
        <v>7421300</v>
      </c>
      <c r="F1223" s="14">
        <v>8170441</v>
      </c>
      <c r="G1223" s="14">
        <v>7410475</v>
      </c>
      <c r="H1223" s="14">
        <v>6494407</v>
      </c>
      <c r="I1223" s="14">
        <v>6854141</v>
      </c>
      <c r="J1223" s="14">
        <v>6203493</v>
      </c>
      <c r="K1223" s="14">
        <v>6182246</v>
      </c>
      <c r="L1223" s="14">
        <v>8246178</v>
      </c>
      <c r="M1223" s="14">
        <v>8664046</v>
      </c>
      <c r="N1223" s="14">
        <v>7696347</v>
      </c>
      <c r="O1223" s="14">
        <v>7633479</v>
      </c>
      <c r="P1223" s="14">
        <v>7323912</v>
      </c>
      <c r="Q1223" s="14">
        <v>6988706</v>
      </c>
      <c r="R1223" s="14">
        <v>5875320</v>
      </c>
      <c r="S1223" s="14">
        <v>5957253</v>
      </c>
      <c r="T1223" s="14">
        <v>4891401</v>
      </c>
      <c r="U1223" s="14">
        <v>5557231</v>
      </c>
      <c r="V1223" s="14">
        <v>6927232</v>
      </c>
      <c r="W1223" s="14">
        <v>6990151</v>
      </c>
      <c r="X1223" s="14">
        <v>5406284</v>
      </c>
      <c r="Y1223" s="14">
        <v>5843285</v>
      </c>
      <c r="Z1223" s="14">
        <v>5028448</v>
      </c>
      <c r="AA1223" s="14">
        <v>3551611</v>
      </c>
      <c r="AB1223" s="14">
        <v>3963616</v>
      </c>
      <c r="AC1223" s="14">
        <v>3309521</v>
      </c>
      <c r="AD1223" s="14">
        <v>4191415</v>
      </c>
      <c r="AE1223" s="14">
        <v>4037418</v>
      </c>
      <c r="AF1223" s="14">
        <v>4314937</v>
      </c>
      <c r="AG1223" s="14">
        <v>2403265</v>
      </c>
      <c r="AH1223" s="14">
        <v>50168</v>
      </c>
    </row>
    <row r="1224" spans="1:34" ht="14.5" x14ac:dyDescent="0.35">
      <c r="A1224" s="14" t="s">
        <v>168</v>
      </c>
      <c r="B1224" s="14" t="s">
        <v>76</v>
      </c>
      <c r="C1224" s="19">
        <f t="shared" ref="C1224:C1287" si="19">IFERROR(AVERAGE(D1224:G1224),0)</f>
        <v>0</v>
      </c>
      <c r="D1224" s="17">
        <v>0</v>
      </c>
      <c r="E1224" s="14">
        <v>0</v>
      </c>
      <c r="F1224" s="14">
        <v>0</v>
      </c>
      <c r="G1224" s="14">
        <v>0</v>
      </c>
      <c r="H1224" s="14">
        <v>0</v>
      </c>
      <c r="I1224" s="14">
        <v>0</v>
      </c>
      <c r="J1224" s="14">
        <v>0</v>
      </c>
      <c r="K1224" s="14">
        <v>0</v>
      </c>
      <c r="L1224" s="14">
        <v>0</v>
      </c>
      <c r="M1224" s="14">
        <v>0</v>
      </c>
      <c r="N1224" s="14">
        <v>0</v>
      </c>
      <c r="O1224" s="14">
        <v>0</v>
      </c>
      <c r="P1224" s="14">
        <v>0</v>
      </c>
      <c r="Q1224" s="14">
        <v>0</v>
      </c>
      <c r="R1224" s="14">
        <v>17876</v>
      </c>
      <c r="S1224" s="14">
        <v>18456</v>
      </c>
      <c r="T1224" s="14">
        <v>0</v>
      </c>
      <c r="U1224" s="14">
        <v>9295</v>
      </c>
      <c r="V1224" s="14">
        <v>71000</v>
      </c>
      <c r="W1224" s="14">
        <v>459334</v>
      </c>
      <c r="X1224" s="14">
        <v>505560</v>
      </c>
      <c r="Y1224" s="14">
        <v>472964</v>
      </c>
      <c r="Z1224" s="14">
        <v>518320</v>
      </c>
      <c r="AA1224" s="14">
        <v>539135</v>
      </c>
      <c r="AB1224" s="14">
        <v>379130</v>
      </c>
      <c r="AC1224" s="14">
        <v>447324</v>
      </c>
      <c r="AD1224" s="14">
        <v>399567</v>
      </c>
      <c r="AE1224" s="14">
        <v>502446</v>
      </c>
      <c r="AF1224" s="14">
        <v>291388</v>
      </c>
      <c r="AG1224" s="14">
        <v>292461</v>
      </c>
      <c r="AH1224" s="14">
        <v>422234</v>
      </c>
    </row>
    <row r="1225" spans="1:34" ht="14.5" x14ac:dyDescent="0.35">
      <c r="A1225" s="14" t="s">
        <v>168</v>
      </c>
      <c r="B1225" s="14" t="s">
        <v>77</v>
      </c>
      <c r="C1225" s="19">
        <f t="shared" si="19"/>
        <v>7925289.75</v>
      </c>
      <c r="D1225" s="17">
        <v>8695837</v>
      </c>
      <c r="E1225" s="14">
        <v>7421383</v>
      </c>
      <c r="F1225" s="14">
        <v>8170485</v>
      </c>
      <c r="G1225" s="14">
        <v>7413454</v>
      </c>
      <c r="H1225" s="14">
        <v>6506967</v>
      </c>
      <c r="I1225" s="14">
        <v>6865680</v>
      </c>
      <c r="J1225" s="14">
        <v>6214163</v>
      </c>
      <c r="K1225" s="14">
        <v>6192905</v>
      </c>
      <c r="L1225" s="14">
        <v>8256730</v>
      </c>
      <c r="M1225" s="14">
        <v>8674519</v>
      </c>
      <c r="N1225" s="14">
        <v>7707174</v>
      </c>
      <c r="O1225" s="14">
        <v>7644091</v>
      </c>
      <c r="P1225" s="14">
        <v>7334524</v>
      </c>
      <c r="Q1225" s="14">
        <v>6999781</v>
      </c>
      <c r="R1225" s="14">
        <v>5904204</v>
      </c>
      <c r="S1225" s="14">
        <v>5986514</v>
      </c>
      <c r="T1225" s="14">
        <v>4903803</v>
      </c>
      <c r="U1225" s="14">
        <v>5578297</v>
      </c>
      <c r="V1225" s="14">
        <v>7010068</v>
      </c>
      <c r="W1225" s="14">
        <v>7449485</v>
      </c>
      <c r="X1225" s="14">
        <v>5922667</v>
      </c>
      <c r="Y1225" s="14">
        <v>6325685</v>
      </c>
      <c r="Z1225" s="14">
        <v>7608119</v>
      </c>
      <c r="AA1225" s="14">
        <v>7653579</v>
      </c>
      <c r="AB1225" s="14">
        <v>7643857</v>
      </c>
      <c r="AC1225" s="14">
        <v>4409921</v>
      </c>
      <c r="AD1225" s="14">
        <v>4659623</v>
      </c>
      <c r="AE1225" s="14">
        <v>4593604</v>
      </c>
      <c r="AF1225" s="14">
        <v>4715633</v>
      </c>
      <c r="AG1225" s="14">
        <v>2867183</v>
      </c>
      <c r="AH1225" s="14">
        <v>1064158</v>
      </c>
    </row>
    <row r="1226" spans="1:34" ht="14.5" x14ac:dyDescent="0.35">
      <c r="A1226" s="14" t="s">
        <v>168</v>
      </c>
      <c r="B1226" s="14" t="s">
        <v>78</v>
      </c>
      <c r="C1226" s="19">
        <f t="shared" si="19"/>
        <v>57934</v>
      </c>
      <c r="D1226" s="17">
        <v>57243</v>
      </c>
      <c r="E1226" s="14">
        <v>57472</v>
      </c>
      <c r="F1226" s="14">
        <v>58571</v>
      </c>
      <c r="G1226" s="14">
        <v>58450</v>
      </c>
      <c r="H1226" s="14">
        <v>57918</v>
      </c>
      <c r="I1226" s="14">
        <v>73339</v>
      </c>
      <c r="J1226" s="14">
        <v>67586</v>
      </c>
      <c r="K1226" s="14">
        <v>53901</v>
      </c>
      <c r="L1226" s="14">
        <v>52306</v>
      </c>
      <c r="M1226" s="14">
        <v>47754</v>
      </c>
      <c r="N1226" s="14">
        <v>31545</v>
      </c>
      <c r="O1226" s="14">
        <v>52733</v>
      </c>
      <c r="P1226" s="14">
        <v>52742</v>
      </c>
      <c r="Q1226" s="14">
        <v>49238</v>
      </c>
      <c r="R1226" s="14">
        <v>62059</v>
      </c>
      <c r="S1226" s="14">
        <v>64735</v>
      </c>
      <c r="T1226" s="14">
        <v>33220</v>
      </c>
      <c r="U1226" s="14">
        <v>42845</v>
      </c>
      <c r="V1226" s="14">
        <v>46694</v>
      </c>
      <c r="W1226" s="14">
        <v>50007</v>
      </c>
      <c r="X1226" s="14">
        <v>46566</v>
      </c>
      <c r="Y1226" s="14">
        <v>48832</v>
      </c>
      <c r="Z1226" s="14">
        <v>51290</v>
      </c>
      <c r="AA1226" s="14">
        <v>51372</v>
      </c>
      <c r="AB1226" s="14">
        <v>59719</v>
      </c>
      <c r="AC1226" s="14">
        <v>56799</v>
      </c>
      <c r="AD1226" s="14">
        <v>52086</v>
      </c>
      <c r="AE1226" s="14">
        <v>52129</v>
      </c>
      <c r="AF1226" s="14">
        <v>50008</v>
      </c>
      <c r="AG1226" s="14">
        <v>39071</v>
      </c>
      <c r="AH1226" s="14">
        <v>43158</v>
      </c>
    </row>
    <row r="1227" spans="1:34" ht="14.5" x14ac:dyDescent="0.35">
      <c r="A1227" s="14" t="s">
        <v>168</v>
      </c>
      <c r="B1227" s="14" t="s">
        <v>79</v>
      </c>
      <c r="C1227" s="19">
        <f t="shared" si="19"/>
        <v>144161.5</v>
      </c>
      <c r="D1227" s="17">
        <v>141860</v>
      </c>
      <c r="E1227" s="14">
        <v>145548</v>
      </c>
      <c r="F1227" s="14">
        <v>146201</v>
      </c>
      <c r="G1227" s="14">
        <v>143037</v>
      </c>
      <c r="H1227" s="14">
        <v>0</v>
      </c>
      <c r="I1227" s="14">
        <v>0</v>
      </c>
      <c r="J1227" s="14">
        <v>0</v>
      </c>
      <c r="K1227" s="14">
        <v>0</v>
      </c>
      <c r="L1227" s="14">
        <v>0</v>
      </c>
      <c r="M1227" s="14">
        <v>0</v>
      </c>
      <c r="N1227" s="14">
        <v>0</v>
      </c>
      <c r="O1227" s="14">
        <v>0</v>
      </c>
      <c r="P1227" s="14">
        <v>0</v>
      </c>
      <c r="Q1227" s="14">
        <v>825</v>
      </c>
      <c r="R1227" s="14">
        <v>1461</v>
      </c>
      <c r="S1227" s="14">
        <v>2045</v>
      </c>
      <c r="T1227" s="14">
        <v>2397</v>
      </c>
      <c r="U1227" s="14">
        <v>2</v>
      </c>
      <c r="V1227" s="14">
        <v>3</v>
      </c>
      <c r="W1227" s="14">
        <v>2402</v>
      </c>
      <c r="X1227" s="14">
        <v>2311</v>
      </c>
      <c r="Y1227" s="14">
        <v>2364</v>
      </c>
      <c r="Z1227" s="14">
        <v>15102</v>
      </c>
      <c r="AA1227" s="14">
        <v>4602</v>
      </c>
      <c r="AB1227" s="14">
        <v>16459</v>
      </c>
      <c r="AC1227" s="14">
        <v>21492</v>
      </c>
      <c r="AD1227" s="14">
        <v>21212</v>
      </c>
      <c r="AE1227" s="14">
        <v>19563</v>
      </c>
      <c r="AF1227" s="14">
        <v>19563</v>
      </c>
      <c r="AG1227" s="14">
        <v>19563</v>
      </c>
      <c r="AH1227" s="14">
        <v>0</v>
      </c>
    </row>
    <row r="1228" spans="1:34" ht="14.5" x14ac:dyDescent="0.35">
      <c r="A1228" s="14" t="s">
        <v>168</v>
      </c>
      <c r="B1228" s="14" t="s">
        <v>80</v>
      </c>
      <c r="C1228" s="19">
        <f t="shared" si="19"/>
        <v>202095.5</v>
      </c>
      <c r="D1228" s="17">
        <v>199103</v>
      </c>
      <c r="E1228" s="14">
        <v>203020</v>
      </c>
      <c r="F1228" s="14">
        <v>204772</v>
      </c>
      <c r="G1228" s="14">
        <v>201487</v>
      </c>
      <c r="H1228" s="14">
        <v>57918</v>
      </c>
      <c r="I1228" s="14">
        <v>73339</v>
      </c>
      <c r="J1228" s="14">
        <v>67586</v>
      </c>
      <c r="K1228" s="14">
        <v>53901</v>
      </c>
      <c r="L1228" s="14">
        <v>52306</v>
      </c>
      <c r="M1228" s="14">
        <v>47754</v>
      </c>
      <c r="N1228" s="14">
        <v>31545</v>
      </c>
      <c r="O1228" s="14">
        <v>52733</v>
      </c>
      <c r="P1228" s="14">
        <v>52742</v>
      </c>
      <c r="Q1228" s="14">
        <v>50063</v>
      </c>
      <c r="R1228" s="14">
        <v>63520</v>
      </c>
      <c r="S1228" s="14">
        <v>66780</v>
      </c>
      <c r="T1228" s="14">
        <v>35616</v>
      </c>
      <c r="U1228" s="14">
        <v>42847</v>
      </c>
      <c r="V1228" s="14">
        <v>46697</v>
      </c>
      <c r="W1228" s="14">
        <v>52409</v>
      </c>
      <c r="X1228" s="14">
        <v>48877</v>
      </c>
      <c r="Y1228" s="14">
        <v>51196</v>
      </c>
      <c r="Z1228" s="14">
        <v>66393</v>
      </c>
      <c r="AA1228" s="14">
        <v>55975</v>
      </c>
      <c r="AB1228" s="14">
        <v>76178</v>
      </c>
      <c r="AC1228" s="14">
        <v>78291</v>
      </c>
      <c r="AD1228" s="14">
        <v>73298</v>
      </c>
      <c r="AE1228" s="14">
        <v>71692</v>
      </c>
      <c r="AF1228" s="14">
        <v>69571</v>
      </c>
      <c r="AG1228" s="14">
        <v>58634</v>
      </c>
      <c r="AH1228" s="14">
        <v>43158</v>
      </c>
    </row>
    <row r="1229" spans="1:34" ht="14.5" x14ac:dyDescent="0.35">
      <c r="A1229" s="14" t="s">
        <v>168</v>
      </c>
      <c r="B1229" s="14" t="s">
        <v>81</v>
      </c>
      <c r="C1229" s="19">
        <f t="shared" si="19"/>
        <v>8127385.25</v>
      </c>
      <c r="D1229" s="17">
        <v>8894940</v>
      </c>
      <c r="E1229" s="14">
        <v>7624403</v>
      </c>
      <c r="F1229" s="14">
        <v>8375257</v>
      </c>
      <c r="G1229" s="14">
        <v>7614941</v>
      </c>
      <c r="H1229" s="14">
        <v>6564885</v>
      </c>
      <c r="I1229" s="14">
        <v>6939019</v>
      </c>
      <c r="J1229" s="14">
        <v>6281748</v>
      </c>
      <c r="K1229" s="14">
        <v>6246807</v>
      </c>
      <c r="L1229" s="14">
        <v>8309036</v>
      </c>
      <c r="M1229" s="14">
        <v>8722273</v>
      </c>
      <c r="N1229" s="14">
        <v>7738719</v>
      </c>
      <c r="O1229" s="14">
        <v>7696824</v>
      </c>
      <c r="P1229" s="14">
        <v>7387266</v>
      </c>
      <c r="Q1229" s="14">
        <v>7049844</v>
      </c>
      <c r="R1229" s="14">
        <v>5967725</v>
      </c>
      <c r="S1229" s="14">
        <v>6053294</v>
      </c>
      <c r="T1229" s="14">
        <v>4939420</v>
      </c>
      <c r="U1229" s="14">
        <v>5621145</v>
      </c>
      <c r="V1229" s="14">
        <v>7056765</v>
      </c>
      <c r="W1229" s="14">
        <v>7501894</v>
      </c>
      <c r="X1229" s="14">
        <v>5971544</v>
      </c>
      <c r="Y1229" s="14">
        <v>6376881</v>
      </c>
      <c r="Z1229" s="14">
        <v>7674512</v>
      </c>
      <c r="AA1229" s="14">
        <v>7709554</v>
      </c>
      <c r="AB1229" s="14">
        <v>7720035</v>
      </c>
      <c r="AC1229" s="14">
        <v>4488212</v>
      </c>
      <c r="AD1229" s="14">
        <v>4732921</v>
      </c>
      <c r="AE1229" s="14">
        <v>4665296</v>
      </c>
      <c r="AF1229" s="14">
        <v>4785204</v>
      </c>
      <c r="AG1229" s="14">
        <v>2925818</v>
      </c>
      <c r="AH1229" s="14">
        <v>1107316</v>
      </c>
    </row>
    <row r="1230" spans="1:34" ht="14.5" x14ac:dyDescent="0.35">
      <c r="A1230" s="14" t="s">
        <v>168</v>
      </c>
      <c r="B1230" s="14" t="s">
        <v>82</v>
      </c>
      <c r="C1230" s="19">
        <f t="shared" si="19"/>
        <v>83938.75</v>
      </c>
      <c r="D1230" s="17">
        <v>0</v>
      </c>
      <c r="E1230" s="14">
        <v>0</v>
      </c>
      <c r="F1230" s="14">
        <v>139484</v>
      </c>
      <c r="G1230" s="14">
        <v>196271</v>
      </c>
      <c r="H1230" s="14">
        <v>142067</v>
      </c>
      <c r="I1230" s="14">
        <v>162651</v>
      </c>
      <c r="J1230" s="14">
        <v>174739</v>
      </c>
      <c r="K1230" s="14">
        <v>152551</v>
      </c>
      <c r="L1230" s="14">
        <v>0</v>
      </c>
      <c r="M1230" s="14">
        <v>608045</v>
      </c>
      <c r="N1230" s="14">
        <v>500124</v>
      </c>
      <c r="O1230" s="14">
        <v>786718</v>
      </c>
      <c r="P1230" s="14">
        <v>654095</v>
      </c>
      <c r="Q1230" s="14">
        <v>556271</v>
      </c>
      <c r="R1230" s="14">
        <v>408691</v>
      </c>
      <c r="S1230" s="14">
        <v>407347</v>
      </c>
      <c r="T1230" s="14">
        <v>321929</v>
      </c>
      <c r="U1230" s="14">
        <v>144186</v>
      </c>
      <c r="V1230" s="14">
        <v>325649</v>
      </c>
      <c r="W1230" s="14">
        <v>765675</v>
      </c>
      <c r="X1230" s="14">
        <v>1947179</v>
      </c>
      <c r="Y1230" s="14">
        <v>1934370</v>
      </c>
      <c r="Z1230" s="14">
        <v>1765571</v>
      </c>
      <c r="AA1230" s="14">
        <v>1699344</v>
      </c>
      <c r="AB1230" s="14">
        <v>1325287</v>
      </c>
      <c r="AC1230" s="14">
        <v>1276159</v>
      </c>
      <c r="AD1230" s="14">
        <v>1179296</v>
      </c>
      <c r="AE1230" s="14">
        <v>1075758</v>
      </c>
      <c r="AF1230" s="14">
        <v>902319</v>
      </c>
      <c r="AG1230" s="14">
        <v>537158</v>
      </c>
      <c r="AH1230" s="14">
        <v>36686</v>
      </c>
    </row>
    <row r="1231" spans="1:34" ht="14.5" x14ac:dyDescent="0.35">
      <c r="A1231" s="14" t="s">
        <v>168</v>
      </c>
      <c r="B1231" s="14" t="s">
        <v>83</v>
      </c>
      <c r="C1231" s="19">
        <f t="shared" si="19"/>
        <v>146233.75</v>
      </c>
      <c r="D1231" s="17">
        <v>0</v>
      </c>
      <c r="E1231" s="14">
        <v>349334</v>
      </c>
      <c r="F1231" s="14">
        <v>0</v>
      </c>
      <c r="G1231" s="14">
        <v>235601</v>
      </c>
      <c r="H1231" s="14">
        <v>1365930</v>
      </c>
      <c r="I1231" s="14">
        <v>1097908</v>
      </c>
      <c r="J1231" s="14">
        <v>1711876</v>
      </c>
      <c r="K1231" s="14">
        <v>1935555</v>
      </c>
      <c r="L1231" s="14">
        <v>5744</v>
      </c>
      <c r="M1231" s="14">
        <v>0</v>
      </c>
      <c r="N1231" s="14">
        <v>207115</v>
      </c>
      <c r="O1231" s="14">
        <v>0</v>
      </c>
      <c r="P1231" s="14">
        <v>488422</v>
      </c>
      <c r="Q1231" s="14">
        <v>1237631</v>
      </c>
      <c r="R1231" s="14">
        <v>2390504</v>
      </c>
      <c r="S1231" s="14">
        <v>2563578</v>
      </c>
      <c r="T1231" s="14">
        <v>3613858</v>
      </c>
      <c r="U1231" s="14">
        <v>2953885</v>
      </c>
      <c r="V1231" s="14">
        <v>1033293</v>
      </c>
      <c r="W1231" s="14">
        <v>0</v>
      </c>
      <c r="X1231" s="14">
        <v>628975</v>
      </c>
      <c r="Y1231" s="14">
        <v>0</v>
      </c>
      <c r="Z1231" s="14">
        <v>0</v>
      </c>
      <c r="AA1231" s="14">
        <v>0</v>
      </c>
      <c r="AB1231" s="14">
        <v>0</v>
      </c>
      <c r="AC1231" s="14">
        <v>1704929</v>
      </c>
      <c r="AD1231" s="14">
        <v>1458500</v>
      </c>
      <c r="AE1231" s="14">
        <v>1637013</v>
      </c>
      <c r="AF1231" s="14">
        <v>1506170</v>
      </c>
      <c r="AG1231" s="14">
        <v>3708699</v>
      </c>
      <c r="AH1231" s="14">
        <v>6047030</v>
      </c>
    </row>
    <row r="1232" spans="1:34" ht="14.5" x14ac:dyDescent="0.35">
      <c r="A1232" s="14" t="s">
        <v>168</v>
      </c>
      <c r="B1232" s="20" t="s">
        <v>84</v>
      </c>
      <c r="C1232" s="19">
        <f t="shared" si="19"/>
        <v>8357557.75</v>
      </c>
      <c r="D1232" s="17">
        <v>8894940</v>
      </c>
      <c r="E1232" s="14">
        <v>7973737</v>
      </c>
      <c r="F1232" s="14">
        <v>8514741</v>
      </c>
      <c r="G1232" s="14">
        <v>8046813</v>
      </c>
      <c r="H1232" s="14">
        <v>8072882</v>
      </c>
      <c r="I1232" s="14">
        <v>8199578</v>
      </c>
      <c r="J1232" s="14">
        <v>8168363</v>
      </c>
      <c r="K1232" s="14">
        <v>8334913</v>
      </c>
      <c r="L1232" s="14">
        <v>8314780</v>
      </c>
      <c r="M1232" s="14">
        <v>9330318</v>
      </c>
      <c r="N1232" s="14">
        <v>8445958</v>
      </c>
      <c r="O1232" s="14">
        <v>8483542</v>
      </c>
      <c r="P1232" s="14">
        <v>8529783</v>
      </c>
      <c r="Q1232" s="14">
        <v>8843746</v>
      </c>
      <c r="R1232" s="14">
        <v>8766920</v>
      </c>
      <c r="S1232" s="14">
        <v>9024219</v>
      </c>
      <c r="T1232" s="14">
        <v>8875207</v>
      </c>
      <c r="U1232" s="14">
        <v>8719216</v>
      </c>
      <c r="V1232" s="14">
        <v>8415707</v>
      </c>
      <c r="W1232" s="14">
        <v>8267569</v>
      </c>
      <c r="X1232" s="14">
        <v>8547698</v>
      </c>
      <c r="Y1232" s="14">
        <v>8311251</v>
      </c>
      <c r="Z1232" s="14">
        <v>9440083</v>
      </c>
      <c r="AA1232" s="14">
        <v>9408898</v>
      </c>
      <c r="AB1232" s="14">
        <v>9045322</v>
      </c>
      <c r="AC1232" s="14">
        <v>7469300</v>
      </c>
      <c r="AD1232" s="14">
        <v>7370717</v>
      </c>
      <c r="AE1232" s="14">
        <v>7378067</v>
      </c>
      <c r="AF1232" s="14">
        <v>7193693</v>
      </c>
      <c r="AG1232" s="14">
        <v>7171675</v>
      </c>
      <c r="AH1232" s="14">
        <v>7191032</v>
      </c>
    </row>
    <row r="1233" spans="1:34" ht="14.5" x14ac:dyDescent="0.35">
      <c r="A1233" s="14" t="s">
        <v>168</v>
      </c>
      <c r="B1233" s="14" t="s">
        <v>85</v>
      </c>
      <c r="C1233" s="19">
        <f t="shared" si="19"/>
        <v>0</v>
      </c>
      <c r="D1233" s="17" t="s">
        <v>72</v>
      </c>
      <c r="E1233" s="14" t="s">
        <v>72</v>
      </c>
      <c r="F1233" s="14" t="s">
        <v>72</v>
      </c>
      <c r="G1233" s="14" t="s">
        <v>72</v>
      </c>
      <c r="H1233" s="14" t="s">
        <v>72</v>
      </c>
      <c r="I1233" s="14" t="s">
        <v>72</v>
      </c>
      <c r="J1233" s="14" t="s">
        <v>72</v>
      </c>
      <c r="K1233" s="14" t="s">
        <v>72</v>
      </c>
      <c r="L1233" s="14" t="s">
        <v>72</v>
      </c>
      <c r="M1233" s="14" t="s">
        <v>72</v>
      </c>
      <c r="N1233" s="14" t="s">
        <v>72</v>
      </c>
      <c r="O1233" s="14" t="s">
        <v>72</v>
      </c>
      <c r="P1233" s="14" t="s">
        <v>72</v>
      </c>
      <c r="Q1233" s="14" t="s">
        <v>72</v>
      </c>
      <c r="R1233" s="14" t="s">
        <v>72</v>
      </c>
      <c r="S1233" s="14" t="s">
        <v>72</v>
      </c>
      <c r="T1233" s="14" t="s">
        <v>72</v>
      </c>
      <c r="U1233" s="14" t="s">
        <v>72</v>
      </c>
      <c r="V1233" s="14" t="s">
        <v>72</v>
      </c>
      <c r="W1233" s="14" t="s">
        <v>72</v>
      </c>
      <c r="X1233" s="14" t="s">
        <v>72</v>
      </c>
      <c r="Y1233" s="14" t="s">
        <v>72</v>
      </c>
      <c r="Z1233" s="14" t="s">
        <v>72</v>
      </c>
      <c r="AA1233" s="14" t="s">
        <v>72</v>
      </c>
      <c r="AB1233" s="14" t="s">
        <v>72</v>
      </c>
      <c r="AC1233" s="14" t="s">
        <v>72</v>
      </c>
      <c r="AD1233" s="14" t="s">
        <v>72</v>
      </c>
      <c r="AE1233" s="14" t="s">
        <v>72</v>
      </c>
      <c r="AF1233" s="14" t="s">
        <v>72</v>
      </c>
      <c r="AG1233" s="14" t="s">
        <v>72</v>
      </c>
      <c r="AH1233" s="14" t="s">
        <v>72</v>
      </c>
    </row>
    <row r="1234" spans="1:34" ht="14.5" x14ac:dyDescent="0.35">
      <c r="A1234" s="14" t="s">
        <v>168</v>
      </c>
      <c r="B1234" s="14" t="s">
        <v>86</v>
      </c>
      <c r="C1234" s="19">
        <f t="shared" si="19"/>
        <v>0</v>
      </c>
      <c r="D1234" s="17" t="s">
        <v>72</v>
      </c>
      <c r="E1234" s="14" t="s">
        <v>72</v>
      </c>
      <c r="F1234" s="14" t="s">
        <v>72</v>
      </c>
      <c r="G1234" s="14" t="s">
        <v>72</v>
      </c>
      <c r="H1234" s="14" t="s">
        <v>72</v>
      </c>
      <c r="I1234" s="14" t="s">
        <v>72</v>
      </c>
      <c r="J1234" s="14" t="s">
        <v>72</v>
      </c>
      <c r="K1234" s="14" t="s">
        <v>72</v>
      </c>
      <c r="L1234" s="14" t="s">
        <v>72</v>
      </c>
      <c r="M1234" s="14" t="s">
        <v>72</v>
      </c>
      <c r="N1234" s="14" t="s">
        <v>72</v>
      </c>
      <c r="O1234" s="14" t="s">
        <v>72</v>
      </c>
      <c r="P1234" s="14" t="s">
        <v>72</v>
      </c>
      <c r="Q1234" s="14" t="s">
        <v>72</v>
      </c>
      <c r="R1234" s="14" t="s">
        <v>72</v>
      </c>
      <c r="S1234" s="14" t="s">
        <v>72</v>
      </c>
      <c r="T1234" s="14" t="s">
        <v>72</v>
      </c>
      <c r="U1234" s="14" t="s">
        <v>72</v>
      </c>
      <c r="V1234" s="14" t="s">
        <v>72</v>
      </c>
      <c r="W1234" s="14" t="s">
        <v>72</v>
      </c>
      <c r="X1234" s="14" t="s">
        <v>72</v>
      </c>
      <c r="Y1234" s="14" t="s">
        <v>72</v>
      </c>
      <c r="Z1234" s="14" t="s">
        <v>72</v>
      </c>
      <c r="AA1234" s="14" t="s">
        <v>72</v>
      </c>
      <c r="AB1234" s="14" t="s">
        <v>72</v>
      </c>
      <c r="AC1234" s="14" t="s">
        <v>72</v>
      </c>
      <c r="AD1234" s="14" t="s">
        <v>72</v>
      </c>
      <c r="AE1234" s="14" t="s">
        <v>72</v>
      </c>
      <c r="AF1234" s="14" t="s">
        <v>72</v>
      </c>
      <c r="AG1234" s="14" t="s">
        <v>72</v>
      </c>
      <c r="AH1234" s="14" t="s">
        <v>72</v>
      </c>
    </row>
    <row r="1235" spans="1:34" ht="14.5" x14ac:dyDescent="0.35">
      <c r="A1235" s="14" t="s">
        <v>168</v>
      </c>
      <c r="B1235" s="14" t="s">
        <v>87</v>
      </c>
      <c r="C1235" s="19">
        <f t="shared" si="19"/>
        <v>4032997.75</v>
      </c>
      <c r="D1235" s="17">
        <v>4067070</v>
      </c>
      <c r="E1235" s="14">
        <v>4020565</v>
      </c>
      <c r="F1235" s="14">
        <v>4108150</v>
      </c>
      <c r="G1235" s="14">
        <v>3936206</v>
      </c>
      <c r="H1235" s="14">
        <v>4023584</v>
      </c>
      <c r="I1235" s="14">
        <v>4560273</v>
      </c>
      <c r="J1235" s="14">
        <v>5074465</v>
      </c>
      <c r="K1235" s="14">
        <v>5142158</v>
      </c>
      <c r="L1235" s="14">
        <v>5015643</v>
      </c>
      <c r="M1235" s="14">
        <v>5265323</v>
      </c>
      <c r="N1235" s="14">
        <v>5351848</v>
      </c>
      <c r="O1235" s="14">
        <v>5677262</v>
      </c>
      <c r="P1235" s="14">
        <v>6723283</v>
      </c>
      <c r="Q1235" s="14">
        <v>6871049</v>
      </c>
      <c r="R1235" s="14">
        <v>6770572</v>
      </c>
      <c r="S1235" s="14">
        <v>7160386</v>
      </c>
      <c r="T1235" s="14">
        <v>7043336</v>
      </c>
      <c r="U1235" s="14">
        <v>7096649</v>
      </c>
      <c r="V1235" s="14">
        <v>6633124</v>
      </c>
      <c r="W1235" s="14">
        <v>6447652</v>
      </c>
      <c r="X1235" s="14">
        <v>7120315</v>
      </c>
      <c r="Y1235" s="14">
        <v>6654512</v>
      </c>
      <c r="Z1235" s="14">
        <v>6868343</v>
      </c>
      <c r="AA1235" s="14">
        <v>6693261</v>
      </c>
      <c r="AB1235" s="14">
        <v>6604198</v>
      </c>
      <c r="AC1235" s="14">
        <v>6635677</v>
      </c>
      <c r="AD1235" s="14">
        <v>6571846</v>
      </c>
      <c r="AE1235" s="14">
        <v>6548438</v>
      </c>
      <c r="AF1235" s="14">
        <v>6392560</v>
      </c>
      <c r="AG1235" s="14">
        <v>6403046</v>
      </c>
      <c r="AH1235" s="14">
        <v>6418978</v>
      </c>
    </row>
    <row r="1236" spans="1:34" ht="14.5" x14ac:dyDescent="0.35">
      <c r="A1236" s="14" t="s">
        <v>168</v>
      </c>
      <c r="B1236" s="14" t="s">
        <v>88</v>
      </c>
      <c r="C1236" s="19">
        <f t="shared" si="19"/>
        <v>3374855.5</v>
      </c>
      <c r="D1236" s="17">
        <v>3251194</v>
      </c>
      <c r="E1236" s="14">
        <v>3326922</v>
      </c>
      <c r="F1236" s="14">
        <v>3473573</v>
      </c>
      <c r="G1236" s="14">
        <v>3447733</v>
      </c>
      <c r="H1236" s="14">
        <v>3500686</v>
      </c>
      <c r="I1236" s="14">
        <v>3104445</v>
      </c>
      <c r="J1236" s="14">
        <v>2568639</v>
      </c>
      <c r="K1236" s="14">
        <v>2638964</v>
      </c>
      <c r="L1236" s="14">
        <v>2692691</v>
      </c>
      <c r="M1236" s="14">
        <v>2467097</v>
      </c>
      <c r="N1236" s="14">
        <v>2447379</v>
      </c>
      <c r="O1236" s="14">
        <v>1940367</v>
      </c>
      <c r="P1236" s="14">
        <v>1095311</v>
      </c>
      <c r="Q1236" s="14">
        <v>1141973</v>
      </c>
      <c r="R1236" s="14">
        <v>1028554</v>
      </c>
      <c r="S1236" s="14">
        <v>888726</v>
      </c>
      <c r="T1236" s="14">
        <v>844239</v>
      </c>
      <c r="U1236" s="14">
        <v>699977</v>
      </c>
      <c r="V1236" s="14">
        <v>927575</v>
      </c>
      <c r="W1236" s="14">
        <v>945265</v>
      </c>
      <c r="X1236" s="14">
        <v>181021</v>
      </c>
      <c r="Y1236" s="14">
        <v>495561</v>
      </c>
      <c r="Z1236" s="14">
        <v>19287</v>
      </c>
      <c r="AA1236" s="14">
        <v>51247</v>
      </c>
      <c r="AB1236" s="14">
        <v>0</v>
      </c>
      <c r="AC1236" s="14">
        <v>0</v>
      </c>
      <c r="AD1236" s="14">
        <v>0</v>
      </c>
      <c r="AE1236" s="14">
        <v>0</v>
      </c>
      <c r="AF1236" s="14">
        <v>0</v>
      </c>
      <c r="AG1236" s="14">
        <v>0</v>
      </c>
      <c r="AH1236" s="14">
        <v>0</v>
      </c>
    </row>
    <row r="1237" spans="1:34" ht="14.5" x14ac:dyDescent="0.35">
      <c r="A1237" s="14" t="s">
        <v>168</v>
      </c>
      <c r="B1237" s="14" t="s">
        <v>89</v>
      </c>
      <c r="C1237" s="19">
        <f t="shared" si="19"/>
        <v>9513.25</v>
      </c>
      <c r="D1237" s="17">
        <v>33277</v>
      </c>
      <c r="E1237" s="14">
        <v>2428</v>
      </c>
      <c r="F1237" s="14">
        <v>1616</v>
      </c>
      <c r="G1237" s="14">
        <v>732</v>
      </c>
      <c r="H1237" s="14">
        <v>0</v>
      </c>
      <c r="I1237" s="14">
        <v>0</v>
      </c>
      <c r="J1237" s="14">
        <v>0</v>
      </c>
      <c r="K1237" s="14">
        <v>0</v>
      </c>
      <c r="L1237" s="14">
        <v>0</v>
      </c>
      <c r="M1237" s="14">
        <v>0</v>
      </c>
      <c r="N1237" s="14">
        <v>0</v>
      </c>
      <c r="O1237" s="14">
        <v>0</v>
      </c>
      <c r="P1237" s="14">
        <v>0</v>
      </c>
      <c r="Q1237" s="14">
        <v>0</v>
      </c>
      <c r="R1237" s="14">
        <v>0</v>
      </c>
      <c r="S1237" s="14">
        <v>0</v>
      </c>
      <c r="T1237" s="14">
        <v>0</v>
      </c>
      <c r="U1237" s="14">
        <v>0</v>
      </c>
      <c r="V1237" s="14">
        <v>0</v>
      </c>
      <c r="W1237" s="14">
        <v>0</v>
      </c>
      <c r="X1237" s="14">
        <v>0</v>
      </c>
      <c r="Y1237" s="14">
        <v>0</v>
      </c>
      <c r="Z1237" s="14">
        <v>0</v>
      </c>
      <c r="AA1237" s="14">
        <v>0</v>
      </c>
      <c r="AB1237" s="14">
        <v>0</v>
      </c>
      <c r="AC1237" s="14">
        <v>0</v>
      </c>
      <c r="AD1237" s="14">
        <v>0</v>
      </c>
      <c r="AE1237" s="14">
        <v>0</v>
      </c>
      <c r="AF1237" s="14">
        <v>0</v>
      </c>
      <c r="AG1237" s="14">
        <v>0</v>
      </c>
      <c r="AH1237" s="14">
        <v>0</v>
      </c>
    </row>
    <row r="1238" spans="1:34" ht="14.5" x14ac:dyDescent="0.35">
      <c r="A1238" s="14" t="s">
        <v>168</v>
      </c>
      <c r="B1238" s="14" t="s">
        <v>90</v>
      </c>
      <c r="C1238" s="19">
        <f t="shared" si="19"/>
        <v>7417366.5</v>
      </c>
      <c r="D1238" s="17">
        <v>7351541</v>
      </c>
      <c r="E1238" s="14">
        <v>7349915</v>
      </c>
      <c r="F1238" s="14">
        <v>7583339</v>
      </c>
      <c r="G1238" s="14">
        <v>7384671</v>
      </c>
      <c r="H1238" s="14">
        <v>7524270</v>
      </c>
      <c r="I1238" s="14">
        <v>7664718</v>
      </c>
      <c r="J1238" s="14">
        <v>7643104</v>
      </c>
      <c r="K1238" s="14">
        <v>7781122</v>
      </c>
      <c r="L1238" s="14">
        <v>7708334</v>
      </c>
      <c r="M1238" s="14">
        <v>7732420</v>
      </c>
      <c r="N1238" s="14">
        <v>7799227</v>
      </c>
      <c r="O1238" s="14">
        <v>7617629</v>
      </c>
      <c r="P1238" s="14">
        <v>7818594</v>
      </c>
      <c r="Q1238" s="14">
        <v>8013022</v>
      </c>
      <c r="R1238" s="14">
        <v>7799126</v>
      </c>
      <c r="S1238" s="14">
        <v>8049112</v>
      </c>
      <c r="T1238" s="14">
        <v>7887575</v>
      </c>
      <c r="U1238" s="14">
        <v>7796626</v>
      </c>
      <c r="V1238" s="14">
        <v>7560699</v>
      </c>
      <c r="W1238" s="14">
        <v>7392917</v>
      </c>
      <c r="X1238" s="14">
        <v>7301336</v>
      </c>
      <c r="Y1238" s="14">
        <v>7150073</v>
      </c>
      <c r="Z1238" s="14">
        <v>6887630</v>
      </c>
      <c r="AA1238" s="14">
        <v>6744508</v>
      </c>
      <c r="AB1238" s="14">
        <v>6604198</v>
      </c>
      <c r="AC1238" s="14">
        <v>6635677</v>
      </c>
      <c r="AD1238" s="14">
        <v>6571846</v>
      </c>
      <c r="AE1238" s="14">
        <v>6548438</v>
      </c>
      <c r="AF1238" s="14">
        <v>6392560</v>
      </c>
      <c r="AG1238" s="14">
        <v>6403046</v>
      </c>
      <c r="AH1238" s="14">
        <v>6418978</v>
      </c>
    </row>
    <row r="1239" spans="1:34" ht="14.5" x14ac:dyDescent="0.35">
      <c r="A1239" s="14" t="s">
        <v>168</v>
      </c>
      <c r="B1239" s="14" t="s">
        <v>91</v>
      </c>
      <c r="C1239" s="19">
        <f t="shared" si="19"/>
        <v>212039</v>
      </c>
      <c r="D1239" s="17">
        <v>209258</v>
      </c>
      <c r="E1239" s="14">
        <v>214080</v>
      </c>
      <c r="F1239" s="14">
        <v>213519</v>
      </c>
      <c r="G1239" s="14">
        <v>211299</v>
      </c>
      <c r="H1239" s="14">
        <v>64352</v>
      </c>
      <c r="I1239" s="14">
        <v>35320</v>
      </c>
      <c r="J1239" s="14">
        <v>28310</v>
      </c>
      <c r="K1239" s="14">
        <v>18283</v>
      </c>
      <c r="L1239" s="14">
        <v>57194</v>
      </c>
      <c r="M1239" s="14">
        <v>17765</v>
      </c>
      <c r="N1239" s="14">
        <v>53446</v>
      </c>
      <c r="O1239" s="14">
        <v>56778</v>
      </c>
      <c r="P1239" s="14">
        <v>59177</v>
      </c>
      <c r="Q1239" s="14">
        <v>57705</v>
      </c>
      <c r="R1239" s="14">
        <v>66119</v>
      </c>
      <c r="S1239" s="14">
        <v>69478</v>
      </c>
      <c r="T1239" s="14">
        <v>65036</v>
      </c>
      <c r="U1239" s="14">
        <v>64968</v>
      </c>
      <c r="V1239" s="14">
        <v>64153</v>
      </c>
      <c r="W1239" s="14">
        <v>62788</v>
      </c>
      <c r="X1239" s="14">
        <v>59263</v>
      </c>
      <c r="Y1239" s="14">
        <v>61021</v>
      </c>
      <c r="Z1239" s="14">
        <v>74062</v>
      </c>
      <c r="AA1239" s="14">
        <v>59934</v>
      </c>
      <c r="AB1239" s="14">
        <v>83420</v>
      </c>
      <c r="AC1239" s="14">
        <v>94414</v>
      </c>
      <c r="AD1239" s="14">
        <v>90364</v>
      </c>
      <c r="AE1239" s="14">
        <v>219851</v>
      </c>
      <c r="AF1239" s="14">
        <v>120886</v>
      </c>
      <c r="AG1239" s="14">
        <v>74056</v>
      </c>
      <c r="AH1239" s="14">
        <v>52582</v>
      </c>
    </row>
    <row r="1240" spans="1:34" ht="14.5" x14ac:dyDescent="0.35">
      <c r="A1240" s="14" t="s">
        <v>168</v>
      </c>
      <c r="B1240" s="14" t="s">
        <v>92</v>
      </c>
      <c r="C1240" s="19">
        <f t="shared" si="19"/>
        <v>0.25</v>
      </c>
      <c r="D1240" s="17">
        <v>0</v>
      </c>
      <c r="E1240" s="14">
        <v>0</v>
      </c>
      <c r="F1240" s="14">
        <v>1</v>
      </c>
      <c r="G1240" s="14">
        <v>0</v>
      </c>
      <c r="H1240" s="14">
        <v>1</v>
      </c>
      <c r="I1240" s="14">
        <v>0</v>
      </c>
      <c r="J1240" s="14">
        <v>65</v>
      </c>
      <c r="K1240" s="14">
        <v>128</v>
      </c>
      <c r="L1240" s="14">
        <v>0</v>
      </c>
      <c r="M1240" s="14">
        <v>621</v>
      </c>
      <c r="N1240" s="14">
        <v>43030</v>
      </c>
      <c r="O1240" s="14">
        <v>50790</v>
      </c>
      <c r="P1240" s="14">
        <v>51858</v>
      </c>
      <c r="Q1240" s="14">
        <v>138146</v>
      </c>
      <c r="R1240" s="14">
        <v>89064</v>
      </c>
      <c r="S1240" s="14">
        <v>53112</v>
      </c>
      <c r="T1240" s="14">
        <v>20087</v>
      </c>
      <c r="U1240" s="14">
        <v>38473</v>
      </c>
      <c r="V1240" s="14">
        <v>0</v>
      </c>
      <c r="W1240" s="14">
        <v>0</v>
      </c>
      <c r="X1240" s="14">
        <v>362070</v>
      </c>
      <c r="Y1240" s="14">
        <v>21</v>
      </c>
      <c r="Z1240" s="14">
        <v>6239</v>
      </c>
      <c r="AA1240" s="14">
        <v>0</v>
      </c>
      <c r="AB1240" s="14">
        <v>0</v>
      </c>
      <c r="AC1240" s="14">
        <v>0</v>
      </c>
      <c r="AD1240" s="14">
        <v>0</v>
      </c>
      <c r="AE1240" s="14">
        <v>0</v>
      </c>
      <c r="AF1240" s="14">
        <v>0</v>
      </c>
      <c r="AG1240" s="14">
        <v>0</v>
      </c>
      <c r="AH1240" s="14">
        <v>0</v>
      </c>
    </row>
    <row r="1241" spans="1:34" ht="14.5" x14ac:dyDescent="0.35">
      <c r="A1241" s="14" t="s">
        <v>168</v>
      </c>
      <c r="B1241" s="14" t="s">
        <v>93</v>
      </c>
      <c r="C1241" s="19">
        <f t="shared" si="19"/>
        <v>400206.5</v>
      </c>
      <c r="D1241" s="17">
        <v>409439</v>
      </c>
      <c r="E1241" s="14">
        <v>398541</v>
      </c>
      <c r="F1241" s="14">
        <v>391131</v>
      </c>
      <c r="G1241" s="14">
        <v>401715</v>
      </c>
      <c r="H1241" s="14">
        <v>392700</v>
      </c>
      <c r="I1241" s="14">
        <v>382266</v>
      </c>
      <c r="J1241" s="14">
        <v>397976</v>
      </c>
      <c r="K1241" s="14">
        <v>417999</v>
      </c>
      <c r="L1241" s="14">
        <v>417437</v>
      </c>
      <c r="M1241" s="14">
        <v>477814</v>
      </c>
      <c r="N1241" s="14">
        <v>481819</v>
      </c>
      <c r="O1241" s="14">
        <v>484919</v>
      </c>
      <c r="P1241" s="14">
        <v>498048</v>
      </c>
      <c r="Q1241" s="14">
        <v>507164</v>
      </c>
      <c r="R1241" s="14">
        <v>505687</v>
      </c>
      <c r="S1241" s="14">
        <v>537968</v>
      </c>
      <c r="T1241" s="14">
        <v>577970</v>
      </c>
      <c r="U1241" s="14">
        <v>572492</v>
      </c>
      <c r="V1241" s="14">
        <v>567125</v>
      </c>
      <c r="W1241" s="14">
        <v>578152</v>
      </c>
      <c r="X1241" s="14">
        <v>567922</v>
      </c>
      <c r="Y1241" s="14">
        <v>560938</v>
      </c>
      <c r="Z1241" s="14">
        <v>489764</v>
      </c>
      <c r="AA1241" s="14">
        <v>508515</v>
      </c>
      <c r="AB1241" s="14">
        <v>512629</v>
      </c>
      <c r="AC1241" s="14">
        <v>506470</v>
      </c>
      <c r="AD1241" s="14">
        <v>499239</v>
      </c>
      <c r="AE1241" s="14">
        <v>524096</v>
      </c>
      <c r="AF1241" s="14">
        <v>505356</v>
      </c>
      <c r="AG1241" s="14">
        <v>491657</v>
      </c>
      <c r="AH1241" s="14">
        <v>487334</v>
      </c>
    </row>
    <row r="1242" spans="1:34" ht="14.5" x14ac:dyDescent="0.35">
      <c r="A1242" s="14" t="s">
        <v>168</v>
      </c>
      <c r="B1242" s="14" t="s">
        <v>94</v>
      </c>
      <c r="C1242" s="19">
        <f t="shared" si="19"/>
        <v>21380.5</v>
      </c>
      <c r="D1242" s="17">
        <v>-16474</v>
      </c>
      <c r="E1242" s="14">
        <v>11201</v>
      </c>
      <c r="F1242" s="14">
        <v>41666</v>
      </c>
      <c r="G1242" s="14">
        <v>49129</v>
      </c>
      <c r="H1242" s="14">
        <v>91559</v>
      </c>
      <c r="I1242" s="14">
        <v>117274</v>
      </c>
      <c r="J1242" s="14">
        <v>98909</v>
      </c>
      <c r="K1242" s="14">
        <v>117380</v>
      </c>
      <c r="L1242" s="14">
        <v>131815</v>
      </c>
      <c r="M1242" s="14">
        <v>48985</v>
      </c>
      <c r="N1242" s="14">
        <v>68436</v>
      </c>
      <c r="O1242" s="14">
        <v>68669</v>
      </c>
      <c r="P1242" s="14">
        <v>102105</v>
      </c>
      <c r="Q1242" s="14">
        <v>127709</v>
      </c>
      <c r="R1242" s="14">
        <v>0</v>
      </c>
      <c r="S1242" s="14">
        <v>0</v>
      </c>
      <c r="T1242" s="14">
        <v>0</v>
      </c>
      <c r="U1242" s="14">
        <v>0</v>
      </c>
      <c r="V1242" s="14">
        <v>0</v>
      </c>
      <c r="W1242" s="14">
        <v>0</v>
      </c>
      <c r="X1242" s="14">
        <v>0</v>
      </c>
      <c r="Y1242" s="14">
        <v>0</v>
      </c>
      <c r="Z1242" s="14">
        <v>0</v>
      </c>
      <c r="AA1242" s="14">
        <v>0</v>
      </c>
      <c r="AB1242" s="14">
        <v>0</v>
      </c>
      <c r="AC1242" s="14">
        <v>0</v>
      </c>
      <c r="AD1242" s="14">
        <v>0</v>
      </c>
      <c r="AE1242" s="14">
        <v>0</v>
      </c>
      <c r="AF1242" s="14">
        <v>0</v>
      </c>
      <c r="AG1242" s="14">
        <v>0</v>
      </c>
      <c r="AH1242" s="14">
        <v>0</v>
      </c>
    </row>
    <row r="1243" spans="1:34" ht="14.5" x14ac:dyDescent="0.35">
      <c r="A1243" s="14" t="s">
        <v>168</v>
      </c>
      <c r="B1243" s="14" t="s">
        <v>95</v>
      </c>
      <c r="C1243" s="19">
        <f t="shared" si="19"/>
        <v>306565.5</v>
      </c>
      <c r="D1243" s="17">
        <v>941177</v>
      </c>
      <c r="E1243" s="14">
        <v>0</v>
      </c>
      <c r="F1243" s="14">
        <v>285085</v>
      </c>
      <c r="G1243" s="14">
        <v>0</v>
      </c>
      <c r="H1243" s="14">
        <v>0</v>
      </c>
      <c r="I1243" s="14">
        <v>0</v>
      </c>
      <c r="J1243" s="14">
        <v>0</v>
      </c>
      <c r="K1243" s="14">
        <v>0</v>
      </c>
      <c r="L1243" s="14">
        <v>0</v>
      </c>
      <c r="M1243" s="14">
        <v>1052712</v>
      </c>
      <c r="N1243" s="14">
        <v>0</v>
      </c>
      <c r="O1243" s="14">
        <v>204758</v>
      </c>
      <c r="P1243" s="14">
        <v>0</v>
      </c>
      <c r="Q1243" s="14">
        <v>0</v>
      </c>
      <c r="R1243" s="14">
        <v>0</v>
      </c>
      <c r="S1243" s="14">
        <v>0</v>
      </c>
      <c r="T1243" s="14">
        <v>0</v>
      </c>
      <c r="U1243" s="14">
        <v>0</v>
      </c>
      <c r="V1243" s="14">
        <v>0</v>
      </c>
      <c r="W1243" s="14">
        <v>85770</v>
      </c>
      <c r="X1243" s="14">
        <v>0</v>
      </c>
      <c r="Y1243" s="14">
        <v>272035</v>
      </c>
      <c r="Z1243" s="14">
        <v>1740659</v>
      </c>
      <c r="AA1243" s="14">
        <v>1849752</v>
      </c>
      <c r="AB1243" s="14">
        <v>1626994</v>
      </c>
      <c r="AC1243" s="14">
        <v>0</v>
      </c>
      <c r="AD1243" s="14">
        <v>0</v>
      </c>
      <c r="AE1243" s="14">
        <v>0</v>
      </c>
      <c r="AF1243" s="14">
        <v>0</v>
      </c>
      <c r="AG1243" s="14">
        <v>0</v>
      </c>
      <c r="AH1243" s="14">
        <v>0</v>
      </c>
    </row>
    <row r="1244" spans="1:34" ht="14.5" x14ac:dyDescent="0.35">
      <c r="A1244" s="14" t="s">
        <v>168</v>
      </c>
      <c r="B1244" s="20" t="s">
        <v>96</v>
      </c>
      <c r="C1244" s="19">
        <f t="shared" si="19"/>
        <v>8357557.75</v>
      </c>
      <c r="D1244" s="17">
        <v>8894940</v>
      </c>
      <c r="E1244" s="14">
        <v>7973737</v>
      </c>
      <c r="F1244" s="14">
        <v>8514741</v>
      </c>
      <c r="G1244" s="14">
        <v>8046813</v>
      </c>
      <c r="H1244" s="14">
        <v>8072882</v>
      </c>
      <c r="I1244" s="14">
        <v>8199578</v>
      </c>
      <c r="J1244" s="14">
        <v>8168363</v>
      </c>
      <c r="K1244" s="14">
        <v>8334913</v>
      </c>
      <c r="L1244" s="14">
        <v>8314780</v>
      </c>
      <c r="M1244" s="14">
        <v>9330318</v>
      </c>
      <c r="N1244" s="14">
        <v>8445958</v>
      </c>
      <c r="O1244" s="14">
        <v>8483542</v>
      </c>
      <c r="P1244" s="14">
        <v>8529783</v>
      </c>
      <c r="Q1244" s="14">
        <v>8843746</v>
      </c>
      <c r="R1244" s="14">
        <v>8766920</v>
      </c>
      <c r="S1244" s="14">
        <v>9024219</v>
      </c>
      <c r="T1244" s="14">
        <v>8875207</v>
      </c>
      <c r="U1244" s="14">
        <v>8719216</v>
      </c>
      <c r="V1244" s="14">
        <v>8415707</v>
      </c>
      <c r="W1244" s="14">
        <v>8267569</v>
      </c>
      <c r="X1244" s="14">
        <v>8547698</v>
      </c>
      <c r="Y1244" s="14">
        <v>8311251</v>
      </c>
      <c r="Z1244" s="14">
        <v>9440083</v>
      </c>
      <c r="AA1244" s="14">
        <v>9408898</v>
      </c>
      <c r="AB1244" s="14">
        <v>9045322</v>
      </c>
      <c r="AC1244" s="14">
        <v>7469300</v>
      </c>
      <c r="AD1244" s="14">
        <v>7370717</v>
      </c>
      <c r="AE1244" s="14">
        <v>7378067</v>
      </c>
      <c r="AF1244" s="14">
        <v>7193693</v>
      </c>
      <c r="AG1244" s="14">
        <v>7171675</v>
      </c>
      <c r="AH1244" s="14">
        <v>7191032</v>
      </c>
    </row>
    <row r="1245" spans="1:34" ht="14.5" x14ac:dyDescent="0.35">
      <c r="A1245" s="14" t="s">
        <v>168</v>
      </c>
      <c r="B1245" s="14" t="s">
        <v>97</v>
      </c>
      <c r="C1245" s="19">
        <f t="shared" si="19"/>
        <v>160331.75</v>
      </c>
      <c r="D1245" s="17">
        <v>941177</v>
      </c>
      <c r="E1245" s="14">
        <v>-349334</v>
      </c>
      <c r="F1245" s="14">
        <v>285085</v>
      </c>
      <c r="G1245" s="14">
        <v>-235601</v>
      </c>
      <c r="H1245" s="14">
        <v>-1365930</v>
      </c>
      <c r="I1245" s="14">
        <v>-1097908</v>
      </c>
      <c r="J1245" s="14">
        <v>-1711876</v>
      </c>
      <c r="K1245" s="14">
        <v>-1935555</v>
      </c>
      <c r="L1245" s="14">
        <v>-5744</v>
      </c>
      <c r="M1245" s="14">
        <v>1052712</v>
      </c>
      <c r="N1245" s="14">
        <v>-207115</v>
      </c>
      <c r="O1245" s="14">
        <v>204758</v>
      </c>
      <c r="P1245" s="14">
        <v>-488422</v>
      </c>
      <c r="Q1245" s="14">
        <v>-1237631</v>
      </c>
      <c r="R1245" s="14">
        <v>-2390504</v>
      </c>
      <c r="S1245" s="14">
        <v>-2563578</v>
      </c>
      <c r="T1245" s="14">
        <v>-3613858</v>
      </c>
      <c r="U1245" s="14">
        <v>-2953885</v>
      </c>
      <c r="V1245" s="14">
        <v>-1033293</v>
      </c>
      <c r="W1245" s="14">
        <v>85770</v>
      </c>
      <c r="X1245" s="14">
        <v>-628975</v>
      </c>
      <c r="Y1245" s="14">
        <v>272035</v>
      </c>
      <c r="Z1245" s="14">
        <v>1740659</v>
      </c>
      <c r="AA1245" s="14">
        <v>1849752</v>
      </c>
      <c r="AB1245" s="14">
        <v>1626994</v>
      </c>
      <c r="AC1245" s="14">
        <v>-1704929</v>
      </c>
      <c r="AD1245" s="14">
        <v>-1458500</v>
      </c>
      <c r="AE1245" s="14">
        <v>-1637013</v>
      </c>
      <c r="AF1245" s="14">
        <v>-1506170</v>
      </c>
      <c r="AG1245" s="14">
        <v>-3708699</v>
      </c>
      <c r="AH1245" s="14">
        <v>-6047030</v>
      </c>
    </row>
    <row r="1246" spans="1:34" ht="14.5" x14ac:dyDescent="0.35">
      <c r="A1246" s="14" t="s">
        <v>168</v>
      </c>
      <c r="B1246" s="14" t="s">
        <v>98</v>
      </c>
      <c r="C1246" s="19">
        <f t="shared" si="19"/>
        <v>1.02</v>
      </c>
      <c r="D1246" s="17">
        <v>1.1200000000000001</v>
      </c>
      <c r="E1246" s="14">
        <v>0.96</v>
      </c>
      <c r="F1246" s="14">
        <v>1.03</v>
      </c>
      <c r="G1246" s="14">
        <v>0.97</v>
      </c>
      <c r="H1246" s="14">
        <v>0.83</v>
      </c>
      <c r="I1246" s="14">
        <v>0.87</v>
      </c>
      <c r="J1246" s="14">
        <v>0.79</v>
      </c>
      <c r="K1246" s="14">
        <v>0.77</v>
      </c>
      <c r="L1246" s="14">
        <v>1</v>
      </c>
      <c r="M1246" s="14">
        <v>1.1299999999999999</v>
      </c>
      <c r="N1246" s="14">
        <v>0.98</v>
      </c>
      <c r="O1246" s="14">
        <v>1.02</v>
      </c>
      <c r="P1246" s="14">
        <v>0.94</v>
      </c>
      <c r="Q1246" s="14">
        <v>0.86</v>
      </c>
      <c r="R1246" s="14">
        <v>0.73</v>
      </c>
      <c r="S1246" s="14">
        <v>0.72</v>
      </c>
      <c r="T1246" s="14">
        <v>0.59</v>
      </c>
      <c r="U1246" s="14">
        <v>0.66</v>
      </c>
      <c r="V1246" s="14">
        <v>0.88</v>
      </c>
      <c r="W1246" s="14">
        <v>1.01</v>
      </c>
      <c r="X1246" s="14">
        <v>0.93</v>
      </c>
      <c r="Y1246" s="14">
        <v>1.03</v>
      </c>
      <c r="Z1246" s="14">
        <v>1.23</v>
      </c>
      <c r="AA1246" s="14">
        <v>1.24</v>
      </c>
      <c r="AB1246" s="14">
        <v>1.22</v>
      </c>
      <c r="AC1246" s="14">
        <v>0.77</v>
      </c>
      <c r="AD1246" s="14">
        <v>0.8</v>
      </c>
      <c r="AE1246" s="14">
        <v>0.78</v>
      </c>
      <c r="AF1246" s="14">
        <v>0.79</v>
      </c>
      <c r="AG1246" s="14">
        <v>0.48</v>
      </c>
      <c r="AH1246" s="14">
        <v>0.16</v>
      </c>
    </row>
    <row r="1247" spans="1:34" ht="14.5" x14ac:dyDescent="0.35">
      <c r="A1247" s="14" t="s">
        <v>168</v>
      </c>
      <c r="B1247" s="14" t="s">
        <v>99</v>
      </c>
      <c r="C1247" s="19">
        <f t="shared" si="19"/>
        <v>0</v>
      </c>
    </row>
    <row r="1248" spans="1:34" ht="14.5" x14ac:dyDescent="0.35">
      <c r="A1248" s="14" t="s">
        <v>168</v>
      </c>
      <c r="B1248" s="14" t="s">
        <v>35</v>
      </c>
      <c r="C1248" s="19">
        <f t="shared" si="19"/>
        <v>0</v>
      </c>
      <c r="D1248" s="17" t="s">
        <v>100</v>
      </c>
      <c r="E1248" s="14" t="s">
        <v>101</v>
      </c>
      <c r="F1248" s="14" t="s">
        <v>102</v>
      </c>
      <c r="G1248" s="14" t="s">
        <v>103</v>
      </c>
      <c r="H1248" s="14" t="s">
        <v>104</v>
      </c>
      <c r="I1248" s="14" t="s">
        <v>105</v>
      </c>
      <c r="J1248" s="14" t="s">
        <v>106</v>
      </c>
      <c r="K1248" s="14" t="s">
        <v>107</v>
      </c>
      <c r="L1248" s="14" t="s">
        <v>108</v>
      </c>
      <c r="M1248" s="14" t="s">
        <v>109</v>
      </c>
      <c r="N1248" s="14" t="s">
        <v>110</v>
      </c>
      <c r="O1248" s="14" t="s">
        <v>111</v>
      </c>
      <c r="P1248" s="14" t="s">
        <v>112</v>
      </c>
      <c r="Q1248" s="14" t="s">
        <v>113</v>
      </c>
      <c r="R1248" s="14" t="s">
        <v>114</v>
      </c>
      <c r="S1248" s="14" t="s">
        <v>115</v>
      </c>
      <c r="T1248" s="14" t="s">
        <v>116</v>
      </c>
      <c r="U1248" s="14" t="s">
        <v>117</v>
      </c>
      <c r="V1248" s="14" t="s">
        <v>118</v>
      </c>
      <c r="W1248" s="14" t="s">
        <v>119</v>
      </c>
      <c r="X1248" s="14" t="s">
        <v>120</v>
      </c>
      <c r="Y1248" s="14" t="s">
        <v>121</v>
      </c>
      <c r="Z1248" s="14" t="s">
        <v>122</v>
      </c>
      <c r="AA1248" s="14" t="s">
        <v>123</v>
      </c>
      <c r="AB1248" s="14" t="s">
        <v>124</v>
      </c>
      <c r="AC1248" s="14" t="s">
        <v>125</v>
      </c>
      <c r="AD1248" s="14" t="s">
        <v>126</v>
      </c>
      <c r="AE1248" s="14" t="s">
        <v>127</v>
      </c>
      <c r="AF1248" s="14" t="s">
        <v>128</v>
      </c>
      <c r="AG1248" s="14" t="s">
        <v>129</v>
      </c>
      <c r="AH1248" s="14" t="s">
        <v>130</v>
      </c>
    </row>
    <row r="1249" spans="1:34" ht="14.5" x14ac:dyDescent="0.35">
      <c r="B1249" s="14" t="s">
        <v>169</v>
      </c>
      <c r="C1249" s="19">
        <f t="shared" si="19"/>
        <v>0</v>
      </c>
    </row>
    <row r="1250" spans="1:34" ht="14.5" x14ac:dyDescent="0.35">
      <c r="A1250" s="14" t="s">
        <v>169</v>
      </c>
      <c r="B1250" s="14" t="s">
        <v>38</v>
      </c>
      <c r="C1250" s="19">
        <f t="shared" si="19"/>
        <v>0</v>
      </c>
    </row>
    <row r="1251" spans="1:34" ht="14.5" x14ac:dyDescent="0.35">
      <c r="A1251" s="14" t="s">
        <v>169</v>
      </c>
      <c r="B1251" s="14" t="s">
        <v>39</v>
      </c>
      <c r="C1251" s="19">
        <f t="shared" si="19"/>
        <v>0</v>
      </c>
      <c r="D1251" s="17" t="s">
        <v>40</v>
      </c>
      <c r="E1251" s="14" t="s">
        <v>41</v>
      </c>
      <c r="F1251" s="14" t="s">
        <v>42</v>
      </c>
      <c r="G1251" s="14" t="s">
        <v>43</v>
      </c>
      <c r="H1251" s="14" t="s">
        <v>44</v>
      </c>
      <c r="I1251" s="14" t="s">
        <v>45</v>
      </c>
      <c r="J1251" s="14" t="s">
        <v>46</v>
      </c>
      <c r="K1251" s="14" t="s">
        <v>47</v>
      </c>
      <c r="L1251" s="14" t="s">
        <v>48</v>
      </c>
      <c r="M1251" s="14" t="s">
        <v>49</v>
      </c>
      <c r="N1251" s="14" t="s">
        <v>50</v>
      </c>
      <c r="O1251" s="14" t="s">
        <v>51</v>
      </c>
      <c r="P1251" s="14" t="s">
        <v>52</v>
      </c>
      <c r="Q1251" s="14" t="s">
        <v>53</v>
      </c>
      <c r="R1251" s="14" t="s">
        <v>54</v>
      </c>
      <c r="S1251" s="14" t="s">
        <v>55</v>
      </c>
      <c r="T1251" s="14" t="s">
        <v>56</v>
      </c>
      <c r="U1251" s="14" t="s">
        <v>57</v>
      </c>
      <c r="V1251" s="14" t="s">
        <v>58</v>
      </c>
      <c r="W1251" s="14" t="s">
        <v>59</v>
      </c>
      <c r="X1251" s="14" t="s">
        <v>60</v>
      </c>
      <c r="Y1251" s="14" t="s">
        <v>61</v>
      </c>
      <c r="Z1251" s="14" t="s">
        <v>62</v>
      </c>
      <c r="AA1251" s="14" t="s">
        <v>63</v>
      </c>
      <c r="AB1251" s="14" t="s">
        <v>64</v>
      </c>
      <c r="AC1251" s="14" t="s">
        <v>65</v>
      </c>
      <c r="AD1251" s="14" t="s">
        <v>66</v>
      </c>
      <c r="AE1251" s="14" t="s">
        <v>67</v>
      </c>
      <c r="AF1251" s="14" t="s">
        <v>68</v>
      </c>
      <c r="AG1251" s="14" t="s">
        <v>69</v>
      </c>
      <c r="AH1251" s="14" t="s">
        <v>70</v>
      </c>
    </row>
    <row r="1252" spans="1:34" ht="14.5" x14ac:dyDescent="0.35">
      <c r="A1252" s="14" t="s">
        <v>169</v>
      </c>
      <c r="B1252" s="14" t="s">
        <v>71</v>
      </c>
      <c r="C1252" s="19">
        <f t="shared" si="19"/>
        <v>0</v>
      </c>
      <c r="D1252" s="17" t="s">
        <v>72</v>
      </c>
      <c r="E1252" s="14" t="s">
        <v>72</v>
      </c>
      <c r="F1252" s="14" t="s">
        <v>72</v>
      </c>
      <c r="G1252" s="14" t="s">
        <v>72</v>
      </c>
      <c r="H1252" s="14" t="s">
        <v>72</v>
      </c>
      <c r="I1252" s="14" t="s">
        <v>72</v>
      </c>
      <c r="J1252" s="14" t="s">
        <v>72</v>
      </c>
      <c r="K1252" s="14" t="s">
        <v>72</v>
      </c>
      <c r="L1252" s="14" t="s">
        <v>72</v>
      </c>
      <c r="M1252" s="14" t="s">
        <v>72</v>
      </c>
      <c r="N1252" s="14" t="s">
        <v>72</v>
      </c>
      <c r="O1252" s="14" t="s">
        <v>72</v>
      </c>
      <c r="P1252" s="14" t="s">
        <v>72</v>
      </c>
      <c r="Q1252" s="14" t="s">
        <v>72</v>
      </c>
      <c r="R1252" s="14" t="s">
        <v>72</v>
      </c>
      <c r="S1252" s="14" t="s">
        <v>72</v>
      </c>
      <c r="T1252" s="14" t="s">
        <v>72</v>
      </c>
      <c r="U1252" s="14" t="s">
        <v>72</v>
      </c>
      <c r="V1252" s="14" t="s">
        <v>72</v>
      </c>
      <c r="W1252" s="14" t="s">
        <v>72</v>
      </c>
      <c r="X1252" s="14" t="s">
        <v>72</v>
      </c>
      <c r="Y1252" s="14" t="s">
        <v>72</v>
      </c>
      <c r="Z1252" s="14" t="s">
        <v>72</v>
      </c>
      <c r="AA1252" s="14" t="s">
        <v>72</v>
      </c>
      <c r="AB1252" s="14" t="s">
        <v>72</v>
      </c>
      <c r="AC1252" s="14" t="s">
        <v>72</v>
      </c>
      <c r="AD1252" s="14" t="s">
        <v>72</v>
      </c>
      <c r="AE1252" s="14" t="s">
        <v>72</v>
      </c>
      <c r="AF1252" s="14" t="s">
        <v>72</v>
      </c>
      <c r="AG1252" s="14" t="s">
        <v>72</v>
      </c>
      <c r="AH1252" s="14" t="s">
        <v>72</v>
      </c>
    </row>
    <row r="1253" spans="1:34" ht="14.5" x14ac:dyDescent="0.35">
      <c r="A1253" s="14" t="s">
        <v>169</v>
      </c>
      <c r="B1253" s="14" t="s">
        <v>73</v>
      </c>
      <c r="C1253" s="19">
        <f t="shared" si="19"/>
        <v>0</v>
      </c>
      <c r="D1253" s="17" t="s">
        <v>72</v>
      </c>
      <c r="E1253" s="14" t="s">
        <v>72</v>
      </c>
      <c r="F1253" s="14" t="s">
        <v>72</v>
      </c>
      <c r="G1253" s="14" t="s">
        <v>72</v>
      </c>
      <c r="H1253" s="14" t="s">
        <v>72</v>
      </c>
      <c r="I1253" s="14" t="s">
        <v>72</v>
      </c>
      <c r="J1253" s="14" t="s">
        <v>72</v>
      </c>
      <c r="K1253" s="14" t="s">
        <v>72</v>
      </c>
      <c r="L1253" s="14" t="s">
        <v>72</v>
      </c>
      <c r="M1253" s="14" t="s">
        <v>72</v>
      </c>
      <c r="N1253" s="14" t="s">
        <v>72</v>
      </c>
      <c r="O1253" s="14" t="s">
        <v>72</v>
      </c>
      <c r="P1253" s="14" t="s">
        <v>72</v>
      </c>
      <c r="Q1253" s="14" t="s">
        <v>72</v>
      </c>
      <c r="R1253" s="14" t="s">
        <v>72</v>
      </c>
      <c r="S1253" s="14" t="s">
        <v>72</v>
      </c>
      <c r="T1253" s="14" t="s">
        <v>72</v>
      </c>
      <c r="U1253" s="14" t="s">
        <v>72</v>
      </c>
      <c r="V1253" s="14" t="s">
        <v>72</v>
      </c>
      <c r="W1253" s="14" t="s">
        <v>72</v>
      </c>
      <c r="X1253" s="14" t="s">
        <v>72</v>
      </c>
      <c r="Y1253" s="14" t="s">
        <v>72</v>
      </c>
      <c r="Z1253" s="14" t="s">
        <v>72</v>
      </c>
      <c r="AA1253" s="14" t="s">
        <v>72</v>
      </c>
      <c r="AB1253" s="14" t="s">
        <v>72</v>
      </c>
      <c r="AC1253" s="14" t="s">
        <v>72</v>
      </c>
      <c r="AD1253" s="14" t="s">
        <v>72</v>
      </c>
      <c r="AE1253" s="14" t="s">
        <v>72</v>
      </c>
      <c r="AF1253" s="14" t="s">
        <v>72</v>
      </c>
      <c r="AG1253" s="14" t="s">
        <v>72</v>
      </c>
      <c r="AH1253" s="14" t="s">
        <v>72</v>
      </c>
    </row>
    <row r="1254" spans="1:34" ht="14.5" x14ac:dyDescent="0.35">
      <c r="A1254" s="14" t="s">
        <v>169</v>
      </c>
      <c r="B1254" s="14" t="s">
        <v>74</v>
      </c>
      <c r="C1254" s="19">
        <f t="shared" si="19"/>
        <v>92859224.75</v>
      </c>
      <c r="D1254" s="17">
        <v>93610557</v>
      </c>
      <c r="E1254" s="14">
        <v>95689493</v>
      </c>
      <c r="F1254" s="14">
        <v>94057567</v>
      </c>
      <c r="G1254" s="14">
        <v>88079282</v>
      </c>
      <c r="H1254" s="14">
        <v>91590980</v>
      </c>
      <c r="I1254" s="14">
        <v>92411853</v>
      </c>
      <c r="J1254" s="14">
        <v>93547004</v>
      </c>
      <c r="K1254" s="14">
        <v>91795732</v>
      </c>
      <c r="L1254" s="14">
        <v>92821769</v>
      </c>
      <c r="M1254" s="14">
        <v>99328278</v>
      </c>
      <c r="N1254" s="14">
        <v>100610887</v>
      </c>
      <c r="O1254" s="14">
        <v>97336653</v>
      </c>
      <c r="P1254" s="14">
        <v>97921204</v>
      </c>
      <c r="Q1254" s="14">
        <v>99997011</v>
      </c>
      <c r="R1254" s="14">
        <v>95872763</v>
      </c>
      <c r="S1254" s="14">
        <v>99104373</v>
      </c>
      <c r="T1254" s="14">
        <v>94406828</v>
      </c>
      <c r="U1254" s="14">
        <v>91544429</v>
      </c>
      <c r="V1254" s="14">
        <v>93689257</v>
      </c>
      <c r="W1254" s="14">
        <v>86734778</v>
      </c>
      <c r="X1254" s="14">
        <v>90421081</v>
      </c>
      <c r="Y1254" s="14">
        <v>87347364</v>
      </c>
      <c r="Z1254" s="14">
        <v>84396897</v>
      </c>
      <c r="AA1254" s="14">
        <v>78374450</v>
      </c>
      <c r="AB1254" s="14">
        <v>76325556</v>
      </c>
      <c r="AC1254" s="14">
        <v>78439814</v>
      </c>
      <c r="AD1254" s="14">
        <v>74193685</v>
      </c>
      <c r="AE1254" s="14">
        <v>75588386</v>
      </c>
      <c r="AF1254" s="14">
        <v>71478648</v>
      </c>
      <c r="AG1254" s="14">
        <v>69837984</v>
      </c>
      <c r="AH1254" s="14">
        <v>69259815</v>
      </c>
    </row>
    <row r="1255" spans="1:34" ht="14.5" x14ac:dyDescent="0.35">
      <c r="A1255" s="14" t="s">
        <v>169</v>
      </c>
      <c r="B1255" s="14" t="s">
        <v>75</v>
      </c>
      <c r="C1255" s="19">
        <f t="shared" si="19"/>
        <v>1993266</v>
      </c>
      <c r="D1255" s="17">
        <v>2454541</v>
      </c>
      <c r="E1255" s="14">
        <v>1683807</v>
      </c>
      <c r="F1255" s="14">
        <v>2985409</v>
      </c>
      <c r="G1255" s="14">
        <v>849307</v>
      </c>
      <c r="H1255" s="14">
        <v>1649642</v>
      </c>
      <c r="I1255" s="14">
        <v>1092297</v>
      </c>
      <c r="J1255" s="14">
        <v>726334</v>
      </c>
      <c r="K1255" s="14">
        <v>516429</v>
      </c>
      <c r="L1255" s="14">
        <v>1147096</v>
      </c>
      <c r="M1255" s="14">
        <v>805846</v>
      </c>
      <c r="N1255" s="14">
        <v>1033907</v>
      </c>
      <c r="O1255" s="14">
        <v>429575</v>
      </c>
      <c r="P1255" s="14">
        <v>752524</v>
      </c>
      <c r="Q1255" s="14">
        <v>770890</v>
      </c>
      <c r="R1255" s="14">
        <v>729981</v>
      </c>
      <c r="S1255" s="14">
        <v>734879</v>
      </c>
      <c r="T1255" s="14">
        <v>485709</v>
      </c>
      <c r="U1255" s="14">
        <v>278367</v>
      </c>
      <c r="V1255" s="14">
        <v>632868</v>
      </c>
      <c r="W1255" s="14">
        <v>497171</v>
      </c>
      <c r="X1255" s="14">
        <v>179172</v>
      </c>
      <c r="Y1255" s="14">
        <v>39575</v>
      </c>
      <c r="Z1255" s="14">
        <v>63652</v>
      </c>
      <c r="AA1255" s="14">
        <v>54569</v>
      </c>
      <c r="AB1255" s="14">
        <v>52165</v>
      </c>
      <c r="AC1255" s="14">
        <v>61461</v>
      </c>
      <c r="AD1255" s="14">
        <v>64305</v>
      </c>
      <c r="AE1255" s="14">
        <v>57585</v>
      </c>
      <c r="AF1255" s="14">
        <v>62597</v>
      </c>
      <c r="AG1255" s="14">
        <v>37661</v>
      </c>
      <c r="AH1255" s="14">
        <v>60392</v>
      </c>
    </row>
    <row r="1256" spans="1:34" ht="14.5" x14ac:dyDescent="0.35">
      <c r="A1256" s="14" t="s">
        <v>169</v>
      </c>
      <c r="B1256" s="14" t="s">
        <v>76</v>
      </c>
      <c r="C1256" s="19">
        <f t="shared" si="19"/>
        <v>1250459</v>
      </c>
      <c r="D1256" s="17">
        <v>851720</v>
      </c>
      <c r="E1256" s="14">
        <v>1154384</v>
      </c>
      <c r="F1256" s="14">
        <v>616640</v>
      </c>
      <c r="G1256" s="14">
        <v>2379092</v>
      </c>
      <c r="H1256" s="14">
        <v>1972599</v>
      </c>
      <c r="I1256" s="14">
        <v>1337699</v>
      </c>
      <c r="J1256" s="14">
        <v>983640</v>
      </c>
      <c r="K1256" s="14">
        <v>944382</v>
      </c>
      <c r="L1256" s="14">
        <v>822413</v>
      </c>
      <c r="M1256" s="14">
        <v>785785</v>
      </c>
      <c r="N1256" s="14">
        <v>769683</v>
      </c>
      <c r="O1256" s="14">
        <v>650103</v>
      </c>
      <c r="P1256" s="14">
        <v>505700</v>
      </c>
      <c r="Q1256" s="14">
        <v>619373</v>
      </c>
      <c r="R1256" s="14">
        <v>622501</v>
      </c>
      <c r="S1256" s="14">
        <v>595290</v>
      </c>
      <c r="T1256" s="14">
        <v>854836</v>
      </c>
      <c r="U1256" s="14">
        <v>99823</v>
      </c>
      <c r="V1256" s="14">
        <v>415688</v>
      </c>
      <c r="W1256" s="14">
        <v>508632</v>
      </c>
      <c r="X1256" s="14">
        <v>564735</v>
      </c>
      <c r="Y1256" s="14">
        <v>627468</v>
      </c>
      <c r="Z1256" s="14">
        <v>349393</v>
      </c>
      <c r="AA1256" s="14">
        <v>0</v>
      </c>
      <c r="AB1256" s="14">
        <v>0</v>
      </c>
      <c r="AC1256" s="14">
        <v>0</v>
      </c>
      <c r="AD1256" s="14">
        <v>0</v>
      </c>
      <c r="AE1256" s="14">
        <v>0</v>
      </c>
      <c r="AF1256" s="14">
        <v>0</v>
      </c>
      <c r="AG1256" s="14">
        <v>0</v>
      </c>
      <c r="AH1256" s="14">
        <v>0</v>
      </c>
    </row>
    <row r="1257" spans="1:34" ht="14.5" x14ac:dyDescent="0.35">
      <c r="A1257" s="14" t="s">
        <v>169</v>
      </c>
      <c r="B1257" s="14" t="s">
        <v>77</v>
      </c>
      <c r="C1257" s="19">
        <f t="shared" si="19"/>
        <v>96102949.75</v>
      </c>
      <c r="D1257" s="17">
        <v>96916818</v>
      </c>
      <c r="E1257" s="14">
        <v>98527684</v>
      </c>
      <c r="F1257" s="14">
        <v>97659616</v>
      </c>
      <c r="G1257" s="14">
        <v>91307681</v>
      </c>
      <c r="H1257" s="14">
        <v>95213221</v>
      </c>
      <c r="I1257" s="14">
        <v>94841849</v>
      </c>
      <c r="J1257" s="14">
        <v>95256977</v>
      </c>
      <c r="K1257" s="14">
        <v>93256543</v>
      </c>
      <c r="L1257" s="14">
        <v>94791278</v>
      </c>
      <c r="M1257" s="14">
        <v>100919909</v>
      </c>
      <c r="N1257" s="14">
        <v>102414477</v>
      </c>
      <c r="O1257" s="14">
        <v>98416331</v>
      </c>
      <c r="P1257" s="14">
        <v>99179428</v>
      </c>
      <c r="Q1257" s="14">
        <v>101387274</v>
      </c>
      <c r="R1257" s="14">
        <v>97225245</v>
      </c>
      <c r="S1257" s="14">
        <v>100434542</v>
      </c>
      <c r="T1257" s="14">
        <v>95747373</v>
      </c>
      <c r="U1257" s="14">
        <v>91922619</v>
      </c>
      <c r="V1257" s="14">
        <v>94737813</v>
      </c>
      <c r="W1257" s="14">
        <v>87740581</v>
      </c>
      <c r="X1257" s="14">
        <v>91164987</v>
      </c>
      <c r="Y1257" s="14">
        <v>88014407</v>
      </c>
      <c r="Z1257" s="14">
        <v>84809942</v>
      </c>
      <c r="AA1257" s="14">
        <v>78429019</v>
      </c>
      <c r="AB1257" s="14">
        <v>76377721</v>
      </c>
      <c r="AC1257" s="14">
        <v>78501275</v>
      </c>
      <c r="AD1257" s="14">
        <v>74257990</v>
      </c>
      <c r="AE1257" s="14">
        <v>75645971</v>
      </c>
      <c r="AF1257" s="14">
        <v>71541245</v>
      </c>
      <c r="AG1257" s="14">
        <v>69875645</v>
      </c>
      <c r="AH1257" s="14">
        <v>69320207</v>
      </c>
    </row>
    <row r="1258" spans="1:34" ht="14.5" x14ac:dyDescent="0.35">
      <c r="A1258" s="14" t="s">
        <v>169</v>
      </c>
      <c r="B1258" s="14" t="s">
        <v>78</v>
      </c>
      <c r="C1258" s="19">
        <f t="shared" si="19"/>
        <v>2621.5</v>
      </c>
      <c r="D1258" s="17">
        <v>3474</v>
      </c>
      <c r="E1258" s="14">
        <v>2756</v>
      </c>
      <c r="F1258" s="14">
        <v>2602</v>
      </c>
      <c r="G1258" s="14">
        <v>1654</v>
      </c>
      <c r="H1258" s="14">
        <v>2490</v>
      </c>
      <c r="I1258" s="14">
        <v>4059</v>
      </c>
      <c r="J1258" s="14">
        <v>6189</v>
      </c>
      <c r="K1258" s="14">
        <v>8890</v>
      </c>
      <c r="L1258" s="14">
        <v>210</v>
      </c>
      <c r="M1258" s="14">
        <v>58</v>
      </c>
      <c r="N1258" s="14">
        <v>2083</v>
      </c>
      <c r="O1258" s="14">
        <v>40949</v>
      </c>
      <c r="P1258" s="14">
        <v>60298</v>
      </c>
      <c r="Q1258" s="14">
        <v>68789</v>
      </c>
      <c r="R1258" s="14">
        <v>83889</v>
      </c>
      <c r="S1258" s="14">
        <v>81898</v>
      </c>
      <c r="T1258" s="14">
        <v>86714</v>
      </c>
      <c r="U1258" s="14">
        <v>55684</v>
      </c>
      <c r="V1258" s="14">
        <v>2222</v>
      </c>
      <c r="W1258" s="14">
        <v>54327</v>
      </c>
      <c r="X1258" s="14">
        <v>67150</v>
      </c>
      <c r="Y1258" s="14">
        <v>65164</v>
      </c>
      <c r="Z1258" s="14">
        <v>63136</v>
      </c>
      <c r="AA1258" s="14">
        <v>67646</v>
      </c>
      <c r="AB1258" s="14">
        <v>78342</v>
      </c>
      <c r="AC1258" s="14">
        <v>77357</v>
      </c>
      <c r="AD1258" s="14">
        <v>75464</v>
      </c>
      <c r="AE1258" s="14">
        <v>79918</v>
      </c>
      <c r="AF1258" s="14">
        <v>81589</v>
      </c>
      <c r="AG1258" s="14">
        <v>76742</v>
      </c>
      <c r="AH1258" s="14">
        <v>67043</v>
      </c>
    </row>
    <row r="1259" spans="1:34" ht="14.5" x14ac:dyDescent="0.35">
      <c r="A1259" s="14" t="s">
        <v>169</v>
      </c>
      <c r="B1259" s="14" t="s">
        <v>79</v>
      </c>
      <c r="C1259" s="19">
        <f t="shared" si="19"/>
        <v>1664761</v>
      </c>
      <c r="D1259" s="17">
        <v>1608505</v>
      </c>
      <c r="E1259" s="14">
        <v>1577064</v>
      </c>
      <c r="F1259" s="14">
        <v>1701870</v>
      </c>
      <c r="G1259" s="14">
        <v>1771605</v>
      </c>
      <c r="H1259" s="14">
        <v>1770053</v>
      </c>
      <c r="I1259" s="14">
        <v>1686305</v>
      </c>
      <c r="J1259" s="14">
        <v>1895299</v>
      </c>
      <c r="K1259" s="14">
        <v>1984461</v>
      </c>
      <c r="L1259" s="14">
        <v>1964194</v>
      </c>
      <c r="M1259" s="14">
        <v>2052600</v>
      </c>
      <c r="N1259" s="14">
        <v>1736573</v>
      </c>
      <c r="O1259" s="14">
        <v>1668206</v>
      </c>
      <c r="P1259" s="14">
        <v>1738279</v>
      </c>
      <c r="Q1259" s="14">
        <v>1946078</v>
      </c>
      <c r="R1259" s="14">
        <v>1958471</v>
      </c>
      <c r="S1259" s="14">
        <v>1998225</v>
      </c>
      <c r="T1259" s="14">
        <v>2105842</v>
      </c>
      <c r="U1259" s="14">
        <v>1794375</v>
      </c>
      <c r="V1259" s="14">
        <v>1823463</v>
      </c>
      <c r="W1259" s="14">
        <v>1364080</v>
      </c>
      <c r="X1259" s="14">
        <v>2114100</v>
      </c>
      <c r="Y1259" s="14">
        <v>2153938</v>
      </c>
      <c r="Z1259" s="14">
        <v>2373482</v>
      </c>
      <c r="AA1259" s="14">
        <v>2331393</v>
      </c>
      <c r="AB1259" s="14">
        <v>2312490</v>
      </c>
      <c r="AC1259" s="14">
        <v>2335018</v>
      </c>
      <c r="AD1259" s="14">
        <v>2609068</v>
      </c>
      <c r="AE1259" s="14">
        <v>2448944</v>
      </c>
      <c r="AF1259" s="14">
        <v>2547676</v>
      </c>
      <c r="AG1259" s="14">
        <v>2227620</v>
      </c>
      <c r="AH1259" s="14">
        <v>1975924</v>
      </c>
    </row>
    <row r="1260" spans="1:34" ht="14.5" x14ac:dyDescent="0.35">
      <c r="A1260" s="14" t="s">
        <v>169</v>
      </c>
      <c r="B1260" s="14" t="s">
        <v>80</v>
      </c>
      <c r="C1260" s="19">
        <f t="shared" si="19"/>
        <v>1667382.25</v>
      </c>
      <c r="D1260" s="17">
        <v>1611979</v>
      </c>
      <c r="E1260" s="14">
        <v>1579820</v>
      </c>
      <c r="F1260" s="14">
        <v>1704472</v>
      </c>
      <c r="G1260" s="14">
        <v>1773258</v>
      </c>
      <c r="H1260" s="14">
        <v>1772543</v>
      </c>
      <c r="I1260" s="14">
        <v>1690364</v>
      </c>
      <c r="J1260" s="14">
        <v>1901488</v>
      </c>
      <c r="K1260" s="14">
        <v>1993351</v>
      </c>
      <c r="L1260" s="14">
        <v>1964404</v>
      </c>
      <c r="M1260" s="14">
        <v>2052658</v>
      </c>
      <c r="N1260" s="14">
        <v>1738656</v>
      </c>
      <c r="O1260" s="14">
        <v>1709155</v>
      </c>
      <c r="P1260" s="14">
        <v>1798577</v>
      </c>
      <c r="Q1260" s="14">
        <v>2014867</v>
      </c>
      <c r="R1260" s="14">
        <v>2042360</v>
      </c>
      <c r="S1260" s="14">
        <v>2080123</v>
      </c>
      <c r="T1260" s="14">
        <v>2192556</v>
      </c>
      <c r="U1260" s="14">
        <v>1850059</v>
      </c>
      <c r="V1260" s="14">
        <v>1825685</v>
      </c>
      <c r="W1260" s="14">
        <v>1418407</v>
      </c>
      <c r="X1260" s="14">
        <v>2181250</v>
      </c>
      <c r="Y1260" s="14">
        <v>2219102</v>
      </c>
      <c r="Z1260" s="14">
        <v>2436618</v>
      </c>
      <c r="AA1260" s="14">
        <v>2399040</v>
      </c>
      <c r="AB1260" s="14">
        <v>2390831</v>
      </c>
      <c r="AC1260" s="14">
        <v>2412374</v>
      </c>
      <c r="AD1260" s="14">
        <v>2684532</v>
      </c>
      <c r="AE1260" s="14">
        <v>2528862</v>
      </c>
      <c r="AF1260" s="14">
        <v>2629265</v>
      </c>
      <c r="AG1260" s="14">
        <v>2304362</v>
      </c>
      <c r="AH1260" s="14">
        <v>2042967</v>
      </c>
    </row>
    <row r="1261" spans="1:34" ht="14.5" x14ac:dyDescent="0.35">
      <c r="A1261" s="14" t="s">
        <v>169</v>
      </c>
      <c r="B1261" s="14" t="s">
        <v>81</v>
      </c>
      <c r="C1261" s="19">
        <f t="shared" si="19"/>
        <v>97770332</v>
      </c>
      <c r="D1261" s="17">
        <v>98528797</v>
      </c>
      <c r="E1261" s="14">
        <v>100107504</v>
      </c>
      <c r="F1261" s="14">
        <v>99364088</v>
      </c>
      <c r="G1261" s="14">
        <v>93080939</v>
      </c>
      <c r="H1261" s="14">
        <v>96985764</v>
      </c>
      <c r="I1261" s="14">
        <v>96532213</v>
      </c>
      <c r="J1261" s="14">
        <v>97158465</v>
      </c>
      <c r="K1261" s="14">
        <v>95249894</v>
      </c>
      <c r="L1261" s="14">
        <v>96755682</v>
      </c>
      <c r="M1261" s="14">
        <v>102972567</v>
      </c>
      <c r="N1261" s="14">
        <v>104153133</v>
      </c>
      <c r="O1261" s="14">
        <v>100125486</v>
      </c>
      <c r="P1261" s="14">
        <v>100978005</v>
      </c>
      <c r="Q1261" s="14">
        <v>103402142</v>
      </c>
      <c r="R1261" s="14">
        <v>99267606</v>
      </c>
      <c r="S1261" s="14">
        <v>102514665</v>
      </c>
      <c r="T1261" s="14">
        <v>97939929</v>
      </c>
      <c r="U1261" s="14">
        <v>93772677</v>
      </c>
      <c r="V1261" s="14">
        <v>96563498</v>
      </c>
      <c r="W1261" s="14">
        <v>89158988</v>
      </c>
      <c r="X1261" s="14">
        <v>93346237</v>
      </c>
      <c r="Y1261" s="14">
        <v>90233509</v>
      </c>
      <c r="Z1261" s="14">
        <v>87246560</v>
      </c>
      <c r="AA1261" s="14">
        <v>80828059</v>
      </c>
      <c r="AB1261" s="14">
        <v>78768552</v>
      </c>
      <c r="AC1261" s="14">
        <v>80913650</v>
      </c>
      <c r="AD1261" s="14">
        <v>76942521</v>
      </c>
      <c r="AE1261" s="14">
        <v>78174833</v>
      </c>
      <c r="AF1261" s="14">
        <v>74170509</v>
      </c>
      <c r="AG1261" s="14">
        <v>72180007</v>
      </c>
      <c r="AH1261" s="14">
        <v>71363174</v>
      </c>
    </row>
    <row r="1262" spans="1:34" ht="14.5" x14ac:dyDescent="0.35">
      <c r="A1262" s="14" t="s">
        <v>169</v>
      </c>
      <c r="B1262" s="14" t="s">
        <v>82</v>
      </c>
      <c r="C1262" s="19">
        <f t="shared" si="19"/>
        <v>0</v>
      </c>
      <c r="D1262" s="17">
        <v>0</v>
      </c>
      <c r="E1262" s="14">
        <v>0</v>
      </c>
      <c r="F1262" s="14">
        <v>0</v>
      </c>
      <c r="G1262" s="14">
        <v>0</v>
      </c>
      <c r="H1262" s="14">
        <v>0</v>
      </c>
      <c r="I1262" s="14">
        <v>0</v>
      </c>
      <c r="J1262" s="14">
        <v>0</v>
      </c>
      <c r="K1262" s="14">
        <v>0</v>
      </c>
      <c r="L1262" s="14">
        <v>0</v>
      </c>
      <c r="M1262" s="14">
        <v>0</v>
      </c>
      <c r="N1262" s="14">
        <v>0</v>
      </c>
      <c r="O1262" s="14">
        <v>0</v>
      </c>
      <c r="P1262" s="14">
        <v>0</v>
      </c>
      <c r="Q1262" s="14">
        <v>0</v>
      </c>
      <c r="R1262" s="14">
        <v>0</v>
      </c>
      <c r="S1262" s="14">
        <v>0</v>
      </c>
      <c r="T1262" s="14">
        <v>0</v>
      </c>
      <c r="U1262" s="14">
        <v>0</v>
      </c>
      <c r="V1262" s="14">
        <v>0</v>
      </c>
      <c r="W1262" s="14">
        <v>0</v>
      </c>
      <c r="X1262" s="14">
        <v>0</v>
      </c>
      <c r="Y1262" s="14">
        <v>0</v>
      </c>
      <c r="Z1262" s="14">
        <v>0</v>
      </c>
      <c r="AA1262" s="14">
        <v>0</v>
      </c>
      <c r="AB1262" s="14">
        <v>0</v>
      </c>
      <c r="AC1262" s="14">
        <v>0</v>
      </c>
      <c r="AD1262" s="14">
        <v>0</v>
      </c>
      <c r="AE1262" s="14">
        <v>0</v>
      </c>
      <c r="AF1262" s="14">
        <v>0</v>
      </c>
      <c r="AG1262" s="14">
        <v>0</v>
      </c>
      <c r="AH1262" s="14">
        <v>0</v>
      </c>
    </row>
    <row r="1263" spans="1:34" ht="14.5" x14ac:dyDescent="0.35">
      <c r="A1263" s="14" t="s">
        <v>169</v>
      </c>
      <c r="B1263" s="14" t="s">
        <v>83</v>
      </c>
      <c r="C1263" s="19">
        <f t="shared" si="19"/>
        <v>0</v>
      </c>
      <c r="D1263" s="17">
        <v>0</v>
      </c>
      <c r="E1263" s="14">
        <v>0</v>
      </c>
      <c r="F1263" s="14">
        <v>0</v>
      </c>
      <c r="G1263" s="14">
        <v>0</v>
      </c>
      <c r="H1263" s="14">
        <v>0</v>
      </c>
      <c r="I1263" s="14">
        <v>0</v>
      </c>
      <c r="J1263" s="14">
        <v>0</v>
      </c>
      <c r="K1263" s="14">
        <v>0</v>
      </c>
      <c r="L1263" s="14">
        <v>0</v>
      </c>
      <c r="M1263" s="14">
        <v>0</v>
      </c>
      <c r="N1263" s="14">
        <v>0</v>
      </c>
      <c r="O1263" s="14">
        <v>0</v>
      </c>
      <c r="P1263" s="14">
        <v>0</v>
      </c>
      <c r="Q1263" s="14">
        <v>0</v>
      </c>
      <c r="R1263" s="14">
        <v>0</v>
      </c>
      <c r="S1263" s="14">
        <v>0</v>
      </c>
      <c r="T1263" s="14">
        <v>0</v>
      </c>
      <c r="U1263" s="14">
        <v>0</v>
      </c>
      <c r="V1263" s="14">
        <v>0</v>
      </c>
      <c r="W1263" s="14">
        <v>0</v>
      </c>
      <c r="X1263" s="14">
        <v>0</v>
      </c>
      <c r="Y1263" s="14">
        <v>0</v>
      </c>
      <c r="Z1263" s="14">
        <v>0</v>
      </c>
      <c r="AA1263" s="14">
        <v>0</v>
      </c>
      <c r="AB1263" s="14">
        <v>0</v>
      </c>
      <c r="AC1263" s="14">
        <v>0</v>
      </c>
      <c r="AD1263" s="14">
        <v>0</v>
      </c>
      <c r="AE1263" s="14">
        <v>0</v>
      </c>
      <c r="AF1263" s="14">
        <v>0</v>
      </c>
      <c r="AG1263" s="14">
        <v>0</v>
      </c>
      <c r="AH1263" s="14">
        <v>0</v>
      </c>
    </row>
    <row r="1264" spans="1:34" ht="14.5" x14ac:dyDescent="0.35">
      <c r="A1264" s="14" t="s">
        <v>169</v>
      </c>
      <c r="B1264" s="20" t="s">
        <v>84</v>
      </c>
      <c r="C1264" s="19">
        <f t="shared" si="19"/>
        <v>97770332</v>
      </c>
      <c r="D1264" s="17">
        <v>98528797</v>
      </c>
      <c r="E1264" s="14">
        <v>100107504</v>
      </c>
      <c r="F1264" s="14">
        <v>99364088</v>
      </c>
      <c r="G1264" s="14">
        <v>93080939</v>
      </c>
      <c r="H1264" s="14">
        <v>96985764</v>
      </c>
      <c r="I1264" s="14">
        <v>96532213</v>
      </c>
      <c r="J1264" s="14">
        <v>97158465</v>
      </c>
      <c r="K1264" s="14">
        <v>95249894</v>
      </c>
      <c r="L1264" s="14">
        <v>96755682</v>
      </c>
      <c r="M1264" s="14">
        <v>102972567</v>
      </c>
      <c r="N1264" s="14">
        <v>104153133</v>
      </c>
      <c r="O1264" s="14">
        <v>100125486</v>
      </c>
      <c r="P1264" s="14">
        <v>100978005</v>
      </c>
      <c r="Q1264" s="14">
        <v>103402142</v>
      </c>
      <c r="R1264" s="14">
        <v>99267606</v>
      </c>
      <c r="S1264" s="14">
        <v>102514665</v>
      </c>
      <c r="T1264" s="14">
        <v>97939929</v>
      </c>
      <c r="U1264" s="14">
        <v>93772677</v>
      </c>
      <c r="V1264" s="14">
        <v>96563498</v>
      </c>
      <c r="W1264" s="14">
        <v>89158988</v>
      </c>
      <c r="X1264" s="14">
        <v>93346237</v>
      </c>
      <c r="Y1264" s="14">
        <v>90233509</v>
      </c>
      <c r="Z1264" s="14">
        <v>87246560</v>
      </c>
      <c r="AA1264" s="14">
        <v>80828059</v>
      </c>
      <c r="AB1264" s="14">
        <v>78768552</v>
      </c>
      <c r="AC1264" s="14">
        <v>80913650</v>
      </c>
      <c r="AD1264" s="14">
        <v>76942521</v>
      </c>
      <c r="AE1264" s="14">
        <v>78174833</v>
      </c>
      <c r="AF1264" s="14">
        <v>74170509</v>
      </c>
      <c r="AG1264" s="14">
        <v>72180007</v>
      </c>
      <c r="AH1264" s="14">
        <v>71363174</v>
      </c>
    </row>
    <row r="1265" spans="1:34" ht="14.5" x14ac:dyDescent="0.35">
      <c r="A1265" s="14" t="s">
        <v>169</v>
      </c>
      <c r="B1265" s="14" t="s">
        <v>85</v>
      </c>
      <c r="C1265" s="19">
        <f t="shared" si="19"/>
        <v>0</v>
      </c>
      <c r="D1265" s="17" t="s">
        <v>72</v>
      </c>
      <c r="E1265" s="14" t="s">
        <v>72</v>
      </c>
      <c r="F1265" s="14" t="s">
        <v>72</v>
      </c>
      <c r="G1265" s="14" t="s">
        <v>72</v>
      </c>
      <c r="H1265" s="14" t="s">
        <v>72</v>
      </c>
      <c r="I1265" s="14" t="s">
        <v>72</v>
      </c>
      <c r="J1265" s="14" t="s">
        <v>72</v>
      </c>
      <c r="K1265" s="14" t="s">
        <v>72</v>
      </c>
      <c r="L1265" s="14" t="s">
        <v>72</v>
      </c>
      <c r="M1265" s="14" t="s">
        <v>72</v>
      </c>
      <c r="N1265" s="14" t="s">
        <v>72</v>
      </c>
      <c r="O1265" s="14" t="s">
        <v>72</v>
      </c>
      <c r="P1265" s="14" t="s">
        <v>72</v>
      </c>
      <c r="Q1265" s="14" t="s">
        <v>72</v>
      </c>
      <c r="R1265" s="14" t="s">
        <v>72</v>
      </c>
      <c r="S1265" s="14" t="s">
        <v>72</v>
      </c>
      <c r="T1265" s="14" t="s">
        <v>72</v>
      </c>
      <c r="U1265" s="14" t="s">
        <v>72</v>
      </c>
      <c r="V1265" s="14" t="s">
        <v>72</v>
      </c>
      <c r="W1265" s="14" t="s">
        <v>72</v>
      </c>
      <c r="X1265" s="14" t="s">
        <v>72</v>
      </c>
      <c r="Y1265" s="14" t="s">
        <v>72</v>
      </c>
      <c r="Z1265" s="14" t="s">
        <v>72</v>
      </c>
      <c r="AA1265" s="14" t="s">
        <v>72</v>
      </c>
      <c r="AB1265" s="14" t="s">
        <v>72</v>
      </c>
      <c r="AC1265" s="14" t="s">
        <v>72</v>
      </c>
      <c r="AD1265" s="14" t="s">
        <v>72</v>
      </c>
      <c r="AE1265" s="14" t="s">
        <v>72</v>
      </c>
      <c r="AF1265" s="14" t="s">
        <v>72</v>
      </c>
      <c r="AG1265" s="14" t="s">
        <v>72</v>
      </c>
      <c r="AH1265" s="14" t="s">
        <v>72</v>
      </c>
    </row>
    <row r="1266" spans="1:34" ht="14.5" x14ac:dyDescent="0.35">
      <c r="A1266" s="14" t="s">
        <v>169</v>
      </c>
      <c r="B1266" s="14" t="s">
        <v>86</v>
      </c>
      <c r="C1266" s="19">
        <f t="shared" si="19"/>
        <v>0</v>
      </c>
      <c r="D1266" s="17" t="s">
        <v>72</v>
      </c>
      <c r="E1266" s="14" t="s">
        <v>72</v>
      </c>
      <c r="F1266" s="14" t="s">
        <v>72</v>
      </c>
      <c r="G1266" s="14" t="s">
        <v>72</v>
      </c>
      <c r="H1266" s="14" t="s">
        <v>72</v>
      </c>
      <c r="I1266" s="14" t="s">
        <v>72</v>
      </c>
      <c r="J1266" s="14" t="s">
        <v>72</v>
      </c>
      <c r="K1266" s="14" t="s">
        <v>72</v>
      </c>
      <c r="L1266" s="14" t="s">
        <v>72</v>
      </c>
      <c r="M1266" s="14" t="s">
        <v>72</v>
      </c>
      <c r="N1266" s="14" t="s">
        <v>72</v>
      </c>
      <c r="O1266" s="14" t="s">
        <v>72</v>
      </c>
      <c r="P1266" s="14" t="s">
        <v>72</v>
      </c>
      <c r="Q1266" s="14" t="s">
        <v>72</v>
      </c>
      <c r="R1266" s="14" t="s">
        <v>72</v>
      </c>
      <c r="S1266" s="14" t="s">
        <v>72</v>
      </c>
      <c r="T1266" s="14" t="s">
        <v>72</v>
      </c>
      <c r="U1266" s="14" t="s">
        <v>72</v>
      </c>
      <c r="V1266" s="14" t="s">
        <v>72</v>
      </c>
      <c r="W1266" s="14" t="s">
        <v>72</v>
      </c>
      <c r="X1266" s="14" t="s">
        <v>72</v>
      </c>
      <c r="Y1266" s="14" t="s">
        <v>72</v>
      </c>
      <c r="Z1266" s="14" t="s">
        <v>72</v>
      </c>
      <c r="AA1266" s="14" t="s">
        <v>72</v>
      </c>
      <c r="AB1266" s="14" t="s">
        <v>72</v>
      </c>
      <c r="AC1266" s="14" t="s">
        <v>72</v>
      </c>
      <c r="AD1266" s="14" t="s">
        <v>72</v>
      </c>
      <c r="AE1266" s="14" t="s">
        <v>72</v>
      </c>
      <c r="AF1266" s="14" t="s">
        <v>72</v>
      </c>
      <c r="AG1266" s="14" t="s">
        <v>72</v>
      </c>
      <c r="AH1266" s="14" t="s">
        <v>72</v>
      </c>
    </row>
    <row r="1267" spans="1:34" ht="14.5" x14ac:dyDescent="0.35">
      <c r="A1267" s="14" t="s">
        <v>169</v>
      </c>
      <c r="B1267" s="14" t="s">
        <v>87</v>
      </c>
      <c r="C1267" s="19">
        <f t="shared" si="19"/>
        <v>79170172.75</v>
      </c>
      <c r="D1267" s="17">
        <v>76737176</v>
      </c>
      <c r="E1267" s="14">
        <v>80205620</v>
      </c>
      <c r="F1267" s="14">
        <v>81641138</v>
      </c>
      <c r="G1267" s="14">
        <v>78096757</v>
      </c>
      <c r="H1267" s="14">
        <v>79577550</v>
      </c>
      <c r="I1267" s="14">
        <v>81328246</v>
      </c>
      <c r="J1267" s="14">
        <v>81619765</v>
      </c>
      <c r="K1267" s="14">
        <v>78602094</v>
      </c>
      <c r="L1267" s="14">
        <v>77780953</v>
      </c>
      <c r="M1267" s="14">
        <v>80488546</v>
      </c>
      <c r="N1267" s="14">
        <v>82479293</v>
      </c>
      <c r="O1267" s="14">
        <v>76417479</v>
      </c>
      <c r="P1267" s="14">
        <v>80640622</v>
      </c>
      <c r="Q1267" s="14">
        <v>81948158</v>
      </c>
      <c r="R1267" s="14">
        <v>80877321</v>
      </c>
      <c r="S1267" s="14">
        <v>81254088</v>
      </c>
      <c r="T1267" s="14">
        <v>79908340</v>
      </c>
      <c r="U1267" s="14">
        <v>77054098</v>
      </c>
      <c r="V1267" s="14">
        <v>77819392</v>
      </c>
      <c r="W1267" s="14">
        <v>74832367</v>
      </c>
      <c r="X1267" s="14">
        <v>77011969</v>
      </c>
      <c r="Y1267" s="14">
        <v>73303562</v>
      </c>
      <c r="Z1267" s="14">
        <v>72453886</v>
      </c>
      <c r="AA1267" s="14">
        <v>68534441</v>
      </c>
      <c r="AB1267" s="14">
        <v>67086215</v>
      </c>
      <c r="AC1267" s="14">
        <v>65074395</v>
      </c>
      <c r="AD1267" s="14">
        <v>61857958</v>
      </c>
      <c r="AE1267" s="14">
        <v>61532725</v>
      </c>
      <c r="AF1267" s="14">
        <v>58400921</v>
      </c>
      <c r="AG1267" s="14">
        <v>57069331</v>
      </c>
      <c r="AH1267" s="14">
        <v>55651791</v>
      </c>
    </row>
    <row r="1268" spans="1:34" ht="14.5" x14ac:dyDescent="0.35">
      <c r="A1268" s="14" t="s">
        <v>169</v>
      </c>
      <c r="B1268" s="14" t="s">
        <v>88</v>
      </c>
      <c r="C1268" s="19">
        <f t="shared" si="19"/>
        <v>0</v>
      </c>
      <c r="D1268" s="17">
        <v>0</v>
      </c>
      <c r="E1268" s="14">
        <v>0</v>
      </c>
      <c r="F1268" s="14">
        <v>0</v>
      </c>
      <c r="G1268" s="14">
        <v>0</v>
      </c>
      <c r="H1268" s="14">
        <v>0</v>
      </c>
      <c r="I1268" s="14">
        <v>0</v>
      </c>
      <c r="J1268" s="14">
        <v>0</v>
      </c>
      <c r="K1268" s="14">
        <v>0</v>
      </c>
      <c r="L1268" s="14">
        <v>0</v>
      </c>
      <c r="M1268" s="14">
        <v>0</v>
      </c>
      <c r="N1268" s="14">
        <v>0</v>
      </c>
      <c r="O1268" s="14">
        <v>0</v>
      </c>
      <c r="P1268" s="14">
        <v>0</v>
      </c>
      <c r="Q1268" s="14">
        <v>0</v>
      </c>
      <c r="R1268" s="14">
        <v>0</v>
      </c>
      <c r="S1268" s="14">
        <v>0</v>
      </c>
      <c r="T1268" s="14">
        <v>0</v>
      </c>
      <c r="U1268" s="14">
        <v>0</v>
      </c>
      <c r="V1268" s="14">
        <v>0</v>
      </c>
      <c r="W1268" s="14">
        <v>0</v>
      </c>
      <c r="X1268" s="14">
        <v>0</v>
      </c>
      <c r="Y1268" s="14">
        <v>0</v>
      </c>
      <c r="Z1268" s="14">
        <v>0</v>
      </c>
      <c r="AA1268" s="14">
        <v>0</v>
      </c>
      <c r="AB1268" s="14">
        <v>0</v>
      </c>
      <c r="AC1268" s="14">
        <v>0</v>
      </c>
      <c r="AD1268" s="14">
        <v>0</v>
      </c>
      <c r="AE1268" s="14">
        <v>0</v>
      </c>
      <c r="AF1268" s="14">
        <v>0</v>
      </c>
      <c r="AG1268" s="14">
        <v>0</v>
      </c>
      <c r="AH1268" s="14">
        <v>0</v>
      </c>
    </row>
    <row r="1269" spans="1:34" ht="14.5" x14ac:dyDescent="0.35">
      <c r="A1269" s="14" t="s">
        <v>169</v>
      </c>
      <c r="B1269" s="14" t="s">
        <v>89</v>
      </c>
      <c r="C1269" s="19">
        <f t="shared" si="19"/>
        <v>0</v>
      </c>
      <c r="D1269" s="17">
        <v>0</v>
      </c>
      <c r="E1269" s="14">
        <v>0</v>
      </c>
      <c r="F1269" s="14">
        <v>0</v>
      </c>
      <c r="G1269" s="14">
        <v>0</v>
      </c>
      <c r="H1269" s="14">
        <v>0</v>
      </c>
      <c r="I1269" s="14">
        <v>0</v>
      </c>
      <c r="J1269" s="14">
        <v>0</v>
      </c>
      <c r="K1269" s="14">
        <v>0</v>
      </c>
      <c r="L1269" s="14">
        <v>0</v>
      </c>
      <c r="M1269" s="14">
        <v>0</v>
      </c>
      <c r="N1269" s="14">
        <v>0</v>
      </c>
      <c r="O1269" s="14">
        <v>0</v>
      </c>
      <c r="P1269" s="14">
        <v>9950</v>
      </c>
      <c r="Q1269" s="14">
        <v>0</v>
      </c>
      <c r="R1269" s="14">
        <v>0</v>
      </c>
      <c r="S1269" s="14">
        <v>0</v>
      </c>
      <c r="T1269" s="14">
        <v>0</v>
      </c>
      <c r="U1269" s="14">
        <v>0</v>
      </c>
      <c r="V1269" s="14">
        <v>0</v>
      </c>
      <c r="W1269" s="14">
        <v>0</v>
      </c>
      <c r="X1269" s="14">
        <v>0</v>
      </c>
      <c r="Y1269" s="14">
        <v>0</v>
      </c>
      <c r="Z1269" s="14">
        <v>0</v>
      </c>
      <c r="AA1269" s="14">
        <v>0</v>
      </c>
      <c r="AB1269" s="14">
        <v>0</v>
      </c>
      <c r="AC1269" s="14">
        <v>0</v>
      </c>
      <c r="AD1269" s="14">
        <v>0</v>
      </c>
      <c r="AE1269" s="14">
        <v>0</v>
      </c>
      <c r="AF1269" s="14">
        <v>0</v>
      </c>
      <c r="AG1269" s="14">
        <v>0</v>
      </c>
      <c r="AH1269" s="14">
        <v>0</v>
      </c>
    </row>
    <row r="1270" spans="1:34" ht="14.5" x14ac:dyDescent="0.35">
      <c r="A1270" s="14" t="s">
        <v>169</v>
      </c>
      <c r="B1270" s="14" t="s">
        <v>90</v>
      </c>
      <c r="C1270" s="19">
        <f t="shared" si="19"/>
        <v>79170172.75</v>
      </c>
      <c r="D1270" s="17">
        <v>76737176</v>
      </c>
      <c r="E1270" s="14">
        <v>80205620</v>
      </c>
      <c r="F1270" s="14">
        <v>81641138</v>
      </c>
      <c r="G1270" s="14">
        <v>78096757</v>
      </c>
      <c r="H1270" s="14">
        <v>79577550</v>
      </c>
      <c r="I1270" s="14">
        <v>81328246</v>
      </c>
      <c r="J1270" s="14">
        <v>81619765</v>
      </c>
      <c r="K1270" s="14">
        <v>78602094</v>
      </c>
      <c r="L1270" s="14">
        <v>77780953</v>
      </c>
      <c r="M1270" s="14">
        <v>80488546</v>
      </c>
      <c r="N1270" s="14">
        <v>82479293</v>
      </c>
      <c r="O1270" s="14">
        <v>76417479</v>
      </c>
      <c r="P1270" s="14">
        <v>80650572</v>
      </c>
      <c r="Q1270" s="14">
        <v>81948158</v>
      </c>
      <c r="R1270" s="14">
        <v>80877321</v>
      </c>
      <c r="S1270" s="14">
        <v>81254088</v>
      </c>
      <c r="T1270" s="14">
        <v>79908340</v>
      </c>
      <c r="U1270" s="14">
        <v>77054098</v>
      </c>
      <c r="V1270" s="14">
        <v>77819392</v>
      </c>
      <c r="W1270" s="14">
        <v>74832367</v>
      </c>
      <c r="X1270" s="14">
        <v>77011969</v>
      </c>
      <c r="Y1270" s="14">
        <v>73303562</v>
      </c>
      <c r="Z1270" s="14">
        <v>72453886</v>
      </c>
      <c r="AA1270" s="14">
        <v>68534441</v>
      </c>
      <c r="AB1270" s="14">
        <v>67086215</v>
      </c>
      <c r="AC1270" s="14">
        <v>65074395</v>
      </c>
      <c r="AD1270" s="14">
        <v>61857958</v>
      </c>
      <c r="AE1270" s="14">
        <v>61532725</v>
      </c>
      <c r="AF1270" s="14">
        <v>58400921</v>
      </c>
      <c r="AG1270" s="14">
        <v>57069331</v>
      </c>
      <c r="AH1270" s="14">
        <v>55651791</v>
      </c>
    </row>
    <row r="1271" spans="1:34" ht="14.5" x14ac:dyDescent="0.35">
      <c r="A1271" s="14" t="s">
        <v>169</v>
      </c>
      <c r="B1271" s="14" t="s">
        <v>91</v>
      </c>
      <c r="C1271" s="19">
        <f t="shared" si="19"/>
        <v>2360587.5</v>
      </c>
      <c r="D1271" s="17">
        <v>2161982</v>
      </c>
      <c r="E1271" s="14">
        <v>2119968</v>
      </c>
      <c r="F1271" s="14">
        <v>2275751</v>
      </c>
      <c r="G1271" s="14">
        <v>2884649</v>
      </c>
      <c r="H1271" s="14">
        <v>2452584</v>
      </c>
      <c r="I1271" s="14">
        <v>2311716</v>
      </c>
      <c r="J1271" s="14">
        <v>2369701</v>
      </c>
      <c r="K1271" s="14">
        <v>2270508</v>
      </c>
      <c r="L1271" s="14">
        <v>2307431</v>
      </c>
      <c r="M1271" s="14">
        <v>2423171</v>
      </c>
      <c r="N1271" s="14">
        <v>2106674</v>
      </c>
      <c r="O1271" s="14">
        <v>1901942</v>
      </c>
      <c r="P1271" s="14">
        <v>1977788</v>
      </c>
      <c r="Q1271" s="14">
        <v>1769634</v>
      </c>
      <c r="R1271" s="14">
        <v>1619838</v>
      </c>
      <c r="S1271" s="14">
        <v>1598662</v>
      </c>
      <c r="T1271" s="14">
        <v>2043966</v>
      </c>
      <c r="U1271" s="14">
        <v>2041837</v>
      </c>
      <c r="V1271" s="14">
        <v>2016234</v>
      </c>
      <c r="W1271" s="14">
        <v>1973337</v>
      </c>
      <c r="X1271" s="14">
        <v>1926648</v>
      </c>
      <c r="Y1271" s="14">
        <v>1972255</v>
      </c>
      <c r="Z1271" s="14">
        <v>2209065</v>
      </c>
      <c r="AA1271" s="14">
        <v>2116820</v>
      </c>
      <c r="AB1271" s="14">
        <v>2093418</v>
      </c>
      <c r="AC1271" s="14">
        <v>2103273</v>
      </c>
      <c r="AD1271" s="14">
        <v>2367664</v>
      </c>
      <c r="AE1271" s="14">
        <v>2207518</v>
      </c>
      <c r="AF1271" s="14">
        <v>2295353</v>
      </c>
      <c r="AG1271" s="14">
        <v>2064577</v>
      </c>
      <c r="AH1271" s="14">
        <v>1787189</v>
      </c>
    </row>
    <row r="1272" spans="1:34" ht="14.5" x14ac:dyDescent="0.35">
      <c r="A1272" s="14" t="s">
        <v>169</v>
      </c>
      <c r="B1272" s="14" t="s">
        <v>92</v>
      </c>
      <c r="C1272" s="19">
        <f t="shared" si="19"/>
        <v>0</v>
      </c>
      <c r="D1272" s="17">
        <v>0</v>
      </c>
      <c r="E1272" s="14">
        <v>0</v>
      </c>
      <c r="F1272" s="14">
        <v>0</v>
      </c>
      <c r="G1272" s="14">
        <v>0</v>
      </c>
      <c r="H1272" s="14">
        <v>0</v>
      </c>
      <c r="I1272" s="14">
        <v>0</v>
      </c>
      <c r="J1272" s="14">
        <v>0</v>
      </c>
      <c r="K1272" s="14">
        <v>0</v>
      </c>
      <c r="L1272" s="14">
        <v>0</v>
      </c>
      <c r="M1272" s="14">
        <v>0</v>
      </c>
      <c r="N1272" s="14">
        <v>0</v>
      </c>
      <c r="O1272" s="14">
        <v>0</v>
      </c>
      <c r="P1272" s="14">
        <v>0</v>
      </c>
      <c r="Q1272" s="14">
        <v>0</v>
      </c>
      <c r="R1272" s="14">
        <v>0</v>
      </c>
      <c r="S1272" s="14">
        <v>0</v>
      </c>
      <c r="T1272" s="14">
        <v>0</v>
      </c>
      <c r="U1272" s="14">
        <v>0</v>
      </c>
      <c r="V1272" s="14">
        <v>0</v>
      </c>
      <c r="W1272" s="14">
        <v>0</v>
      </c>
      <c r="X1272" s="14">
        <v>0</v>
      </c>
      <c r="Y1272" s="14">
        <v>0</v>
      </c>
      <c r="Z1272" s="14">
        <v>0</v>
      </c>
      <c r="AA1272" s="14">
        <v>0</v>
      </c>
      <c r="AB1272" s="14">
        <v>0</v>
      </c>
      <c r="AC1272" s="14">
        <v>0</v>
      </c>
      <c r="AD1272" s="14">
        <v>0</v>
      </c>
      <c r="AE1272" s="14">
        <v>0</v>
      </c>
      <c r="AF1272" s="14">
        <v>0</v>
      </c>
      <c r="AG1272" s="14">
        <v>0</v>
      </c>
      <c r="AH1272" s="14">
        <v>0</v>
      </c>
    </row>
    <row r="1273" spans="1:34" ht="14.5" x14ac:dyDescent="0.35">
      <c r="A1273" s="14" t="s">
        <v>169</v>
      </c>
      <c r="B1273" s="14" t="s">
        <v>93</v>
      </c>
      <c r="C1273" s="19">
        <f t="shared" si="19"/>
        <v>4270520</v>
      </c>
      <c r="D1273" s="17">
        <v>4273821</v>
      </c>
      <c r="E1273" s="14">
        <v>4349060</v>
      </c>
      <c r="F1273" s="14">
        <v>4210858</v>
      </c>
      <c r="G1273" s="14">
        <v>4248341</v>
      </c>
      <c r="H1273" s="14">
        <v>4153238</v>
      </c>
      <c r="I1273" s="14">
        <v>4056120</v>
      </c>
      <c r="J1273" s="14">
        <v>4249936</v>
      </c>
      <c r="K1273" s="14">
        <v>4222476</v>
      </c>
      <c r="L1273" s="14">
        <v>4212147</v>
      </c>
      <c r="M1273" s="14">
        <v>4973680</v>
      </c>
      <c r="N1273" s="14">
        <v>5095386</v>
      </c>
      <c r="O1273" s="14">
        <v>4864540</v>
      </c>
      <c r="P1273" s="14">
        <v>5137481</v>
      </c>
      <c r="Q1273" s="14">
        <v>5186702</v>
      </c>
      <c r="R1273" s="14">
        <v>5243994</v>
      </c>
      <c r="S1273" s="14">
        <v>5430677</v>
      </c>
      <c r="T1273" s="14">
        <v>5855363</v>
      </c>
      <c r="U1273" s="14">
        <v>5657938</v>
      </c>
      <c r="V1273" s="14">
        <v>5837203</v>
      </c>
      <c r="W1273" s="14">
        <v>5852150</v>
      </c>
      <c r="X1273" s="14">
        <v>5990243</v>
      </c>
      <c r="Y1273" s="14">
        <v>5750820</v>
      </c>
      <c r="Z1273" s="14">
        <v>5152029</v>
      </c>
      <c r="AA1273" s="14">
        <v>5167287</v>
      </c>
      <c r="AB1273" s="14">
        <v>5207346</v>
      </c>
      <c r="AC1273" s="14">
        <v>4966819</v>
      </c>
      <c r="AD1273" s="14">
        <v>4699122</v>
      </c>
      <c r="AE1273" s="14">
        <v>4924689</v>
      </c>
      <c r="AF1273" s="14">
        <v>4616813</v>
      </c>
      <c r="AG1273" s="14">
        <v>4382057</v>
      </c>
      <c r="AH1273" s="14">
        <v>4225128</v>
      </c>
    </row>
    <row r="1274" spans="1:34" ht="14.5" x14ac:dyDescent="0.35">
      <c r="A1274" s="14" t="s">
        <v>169</v>
      </c>
      <c r="B1274" s="14" t="s">
        <v>94</v>
      </c>
      <c r="C1274" s="19">
        <f t="shared" si="19"/>
        <v>229600</v>
      </c>
      <c r="D1274" s="17">
        <v>-171965</v>
      </c>
      <c r="E1274" s="14">
        <v>122231</v>
      </c>
      <c r="F1274" s="14">
        <v>448569</v>
      </c>
      <c r="G1274" s="14">
        <v>519565</v>
      </c>
      <c r="H1274" s="14">
        <v>968341</v>
      </c>
      <c r="I1274" s="14">
        <v>1244366</v>
      </c>
      <c r="J1274" s="14">
        <v>1056232</v>
      </c>
      <c r="K1274" s="14">
        <v>1185734</v>
      </c>
      <c r="L1274" s="14">
        <v>1330082</v>
      </c>
      <c r="M1274" s="14">
        <v>509900</v>
      </c>
      <c r="N1274" s="14">
        <v>723736</v>
      </c>
      <c r="O1274" s="14">
        <v>688862</v>
      </c>
      <c r="P1274" s="14">
        <v>1053240</v>
      </c>
      <c r="Q1274" s="14">
        <v>1306060</v>
      </c>
      <c r="R1274" s="14">
        <v>0</v>
      </c>
      <c r="S1274" s="14">
        <v>0</v>
      </c>
      <c r="T1274" s="14">
        <v>0</v>
      </c>
      <c r="U1274" s="14">
        <v>0</v>
      </c>
      <c r="V1274" s="14">
        <v>0</v>
      </c>
      <c r="W1274" s="14">
        <v>0</v>
      </c>
      <c r="X1274" s="14">
        <v>0</v>
      </c>
      <c r="Y1274" s="14">
        <v>0</v>
      </c>
      <c r="Z1274" s="14">
        <v>0</v>
      </c>
      <c r="AA1274" s="14">
        <v>0</v>
      </c>
      <c r="AB1274" s="14">
        <v>0</v>
      </c>
      <c r="AC1274" s="14">
        <v>0</v>
      </c>
      <c r="AD1274" s="14">
        <v>0</v>
      </c>
      <c r="AE1274" s="14">
        <v>0</v>
      </c>
      <c r="AF1274" s="14">
        <v>0</v>
      </c>
      <c r="AG1274" s="14">
        <v>0</v>
      </c>
      <c r="AH1274" s="14">
        <v>0</v>
      </c>
    </row>
    <row r="1275" spans="1:34" ht="14.5" x14ac:dyDescent="0.35">
      <c r="A1275" s="14" t="s">
        <v>169</v>
      </c>
      <c r="B1275" s="14" t="s">
        <v>95</v>
      </c>
      <c r="C1275" s="19">
        <f t="shared" si="19"/>
        <v>11739451.25</v>
      </c>
      <c r="D1275" s="17">
        <v>15527783</v>
      </c>
      <c r="E1275" s="14">
        <v>13310624</v>
      </c>
      <c r="F1275" s="14">
        <v>10787771</v>
      </c>
      <c r="G1275" s="14">
        <v>7331627</v>
      </c>
      <c r="H1275" s="14">
        <v>9834050</v>
      </c>
      <c r="I1275" s="14">
        <v>7591766</v>
      </c>
      <c r="J1275" s="14">
        <v>7862831</v>
      </c>
      <c r="K1275" s="14">
        <v>8969082</v>
      </c>
      <c r="L1275" s="14">
        <v>11125069</v>
      </c>
      <c r="M1275" s="14">
        <v>14577271</v>
      </c>
      <c r="N1275" s="14">
        <v>13748043</v>
      </c>
      <c r="O1275" s="14">
        <v>16252663</v>
      </c>
      <c r="P1275" s="14">
        <v>12158923</v>
      </c>
      <c r="Q1275" s="14">
        <v>13191588</v>
      </c>
      <c r="R1275" s="14">
        <v>9276877</v>
      </c>
      <c r="S1275" s="14">
        <v>11952335</v>
      </c>
      <c r="T1275" s="14">
        <v>8228091</v>
      </c>
      <c r="U1275" s="14">
        <v>7979448</v>
      </c>
      <c r="V1275" s="14">
        <v>9942487</v>
      </c>
      <c r="W1275" s="14">
        <v>6340091</v>
      </c>
      <c r="X1275" s="14">
        <v>7005809</v>
      </c>
      <c r="Y1275" s="14">
        <v>7813160</v>
      </c>
      <c r="Z1275" s="14">
        <v>6317267</v>
      </c>
      <c r="AA1275" s="14">
        <v>4014178</v>
      </c>
      <c r="AB1275" s="14">
        <v>3411082</v>
      </c>
      <c r="AC1275" s="14">
        <v>7662981</v>
      </c>
      <c r="AD1275" s="14">
        <v>7563656</v>
      </c>
      <c r="AE1275" s="14">
        <v>8846330</v>
      </c>
      <c r="AF1275" s="14">
        <v>8449438</v>
      </c>
      <c r="AG1275" s="14">
        <v>8258649</v>
      </c>
      <c r="AH1275" s="14">
        <v>9016456</v>
      </c>
    </row>
    <row r="1276" spans="1:34" ht="14.5" x14ac:dyDescent="0.35">
      <c r="A1276" s="14" t="s">
        <v>169</v>
      </c>
      <c r="B1276" s="20" t="s">
        <v>96</v>
      </c>
      <c r="C1276" s="19">
        <f t="shared" si="19"/>
        <v>97770332</v>
      </c>
      <c r="D1276" s="17">
        <v>98528797</v>
      </c>
      <c r="E1276" s="14">
        <v>100107504</v>
      </c>
      <c r="F1276" s="14">
        <v>99364088</v>
      </c>
      <c r="G1276" s="14">
        <v>93080939</v>
      </c>
      <c r="H1276" s="14">
        <v>96985764</v>
      </c>
      <c r="I1276" s="14">
        <v>96532213</v>
      </c>
      <c r="J1276" s="14">
        <v>97158465</v>
      </c>
      <c r="K1276" s="14">
        <v>95249894</v>
      </c>
      <c r="L1276" s="14">
        <v>96755682</v>
      </c>
      <c r="M1276" s="14">
        <v>102972567</v>
      </c>
      <c r="N1276" s="14">
        <v>104153133</v>
      </c>
      <c r="O1276" s="14">
        <v>100125486</v>
      </c>
      <c r="P1276" s="14">
        <v>100978005</v>
      </c>
      <c r="Q1276" s="14">
        <v>103402142</v>
      </c>
      <c r="R1276" s="14">
        <v>99267606</v>
      </c>
      <c r="S1276" s="14">
        <v>102514665</v>
      </c>
      <c r="T1276" s="14">
        <v>97939929</v>
      </c>
      <c r="U1276" s="14">
        <v>93772677</v>
      </c>
      <c r="V1276" s="14">
        <v>96563498</v>
      </c>
      <c r="W1276" s="14">
        <v>89158988</v>
      </c>
      <c r="X1276" s="14">
        <v>93346237</v>
      </c>
      <c r="Y1276" s="14">
        <v>90233509</v>
      </c>
      <c r="Z1276" s="14">
        <v>87246560</v>
      </c>
      <c r="AA1276" s="14">
        <v>80828059</v>
      </c>
      <c r="AB1276" s="14">
        <v>78768552</v>
      </c>
      <c r="AC1276" s="14">
        <v>80913650</v>
      </c>
      <c r="AD1276" s="14">
        <v>76942521</v>
      </c>
      <c r="AE1276" s="14">
        <v>78174833</v>
      </c>
      <c r="AF1276" s="14">
        <v>74170509</v>
      </c>
      <c r="AG1276" s="14">
        <v>72180007</v>
      </c>
      <c r="AH1276" s="14">
        <v>71363174</v>
      </c>
    </row>
    <row r="1277" spans="1:34" ht="14.5" x14ac:dyDescent="0.35">
      <c r="A1277" s="14" t="s">
        <v>169</v>
      </c>
      <c r="B1277" s="14" t="s">
        <v>97</v>
      </c>
      <c r="C1277" s="19">
        <f t="shared" si="19"/>
        <v>11739451.25</v>
      </c>
      <c r="D1277" s="17">
        <v>15527783</v>
      </c>
      <c r="E1277" s="14">
        <v>13310624</v>
      </c>
      <c r="F1277" s="14">
        <v>10787771</v>
      </c>
      <c r="G1277" s="14">
        <v>7331627</v>
      </c>
      <c r="H1277" s="14">
        <v>9834050</v>
      </c>
      <c r="I1277" s="14">
        <v>7591766</v>
      </c>
      <c r="J1277" s="14">
        <v>7862831</v>
      </c>
      <c r="K1277" s="14">
        <v>8969082</v>
      </c>
      <c r="L1277" s="14">
        <v>11125069</v>
      </c>
      <c r="M1277" s="14">
        <v>14577271</v>
      </c>
      <c r="N1277" s="14">
        <v>13748043</v>
      </c>
      <c r="O1277" s="14">
        <v>16252663</v>
      </c>
      <c r="P1277" s="14">
        <v>12158923</v>
      </c>
      <c r="Q1277" s="14">
        <v>13191588</v>
      </c>
      <c r="R1277" s="14">
        <v>9276877</v>
      </c>
      <c r="S1277" s="14">
        <v>11952335</v>
      </c>
      <c r="T1277" s="14">
        <v>8228091</v>
      </c>
      <c r="U1277" s="14">
        <v>7979448</v>
      </c>
      <c r="V1277" s="14">
        <v>9942487</v>
      </c>
      <c r="W1277" s="14">
        <v>6340091</v>
      </c>
      <c r="X1277" s="14">
        <v>7005809</v>
      </c>
      <c r="Y1277" s="14">
        <v>7813160</v>
      </c>
      <c r="Z1277" s="14">
        <v>6317267</v>
      </c>
      <c r="AA1277" s="14">
        <v>4014178</v>
      </c>
      <c r="AB1277" s="14">
        <v>3411082</v>
      </c>
      <c r="AC1277" s="14">
        <v>7662981</v>
      </c>
      <c r="AD1277" s="14">
        <v>7563656</v>
      </c>
      <c r="AE1277" s="14">
        <v>8846330</v>
      </c>
      <c r="AF1277" s="14">
        <v>8449438</v>
      </c>
      <c r="AG1277" s="14">
        <v>8258649</v>
      </c>
      <c r="AH1277" s="14">
        <v>9016456</v>
      </c>
    </row>
    <row r="1278" spans="1:34" ht="14.5" x14ac:dyDescent="0.35">
      <c r="A1278" s="14" t="s">
        <v>169</v>
      </c>
      <c r="B1278" s="14" t="s">
        <v>98</v>
      </c>
      <c r="C1278" s="19">
        <f t="shared" si="19"/>
        <v>1.1375</v>
      </c>
      <c r="D1278" s="17">
        <v>1.19</v>
      </c>
      <c r="E1278" s="14">
        <v>1.1499999999999999</v>
      </c>
      <c r="F1278" s="14">
        <v>1.1200000000000001</v>
      </c>
      <c r="G1278" s="14">
        <v>1.0900000000000001</v>
      </c>
      <c r="H1278" s="14">
        <v>1.1100000000000001</v>
      </c>
      <c r="I1278" s="14">
        <v>1.0900000000000001</v>
      </c>
      <c r="J1278" s="14">
        <v>1.0900000000000001</v>
      </c>
      <c r="K1278" s="14">
        <v>1.1000000000000001</v>
      </c>
      <c r="L1278" s="14">
        <v>1.1299999999999999</v>
      </c>
      <c r="M1278" s="14">
        <v>1.1599999999999999</v>
      </c>
      <c r="N1278" s="14">
        <v>1.1499999999999999</v>
      </c>
      <c r="O1278" s="14">
        <v>1.19</v>
      </c>
      <c r="P1278" s="14">
        <v>1.1399999999999999</v>
      </c>
      <c r="Q1278" s="14">
        <v>1.1499999999999999</v>
      </c>
      <c r="R1278" s="14">
        <v>1.1000000000000001</v>
      </c>
      <c r="S1278" s="14">
        <v>1.1299999999999999</v>
      </c>
      <c r="T1278" s="14">
        <v>1.0900000000000001</v>
      </c>
      <c r="U1278" s="14">
        <v>1.0900000000000001</v>
      </c>
      <c r="V1278" s="14">
        <v>1.1100000000000001</v>
      </c>
      <c r="W1278" s="14">
        <v>1.08</v>
      </c>
      <c r="X1278" s="14">
        <v>1.08</v>
      </c>
      <c r="Y1278" s="14">
        <v>1.0900000000000001</v>
      </c>
      <c r="Z1278" s="14">
        <v>1.08</v>
      </c>
      <c r="AA1278" s="14">
        <v>1.05</v>
      </c>
      <c r="AB1278" s="14">
        <v>1.05</v>
      </c>
      <c r="AC1278" s="14">
        <v>1.1000000000000001</v>
      </c>
      <c r="AD1278" s="14">
        <v>1.1100000000000001</v>
      </c>
      <c r="AE1278" s="14">
        <v>1.1299999999999999</v>
      </c>
      <c r="AF1278" s="14">
        <v>1.1299999999999999</v>
      </c>
      <c r="AG1278" s="14">
        <v>1.1299999999999999</v>
      </c>
      <c r="AH1278" s="14">
        <v>1.1399999999999999</v>
      </c>
    </row>
    <row r="1279" spans="1:34" ht="14.5" x14ac:dyDescent="0.35">
      <c r="A1279" s="14" t="s">
        <v>169</v>
      </c>
      <c r="B1279" s="14" t="s">
        <v>99</v>
      </c>
      <c r="C1279" s="19">
        <f t="shared" si="19"/>
        <v>0</v>
      </c>
    </row>
    <row r="1280" spans="1:34" ht="14.5" x14ac:dyDescent="0.35">
      <c r="A1280" s="14" t="s">
        <v>169</v>
      </c>
      <c r="B1280" s="14" t="s">
        <v>35</v>
      </c>
      <c r="C1280" s="19">
        <f t="shared" si="19"/>
        <v>0</v>
      </c>
      <c r="D1280" s="17" t="s">
        <v>100</v>
      </c>
      <c r="E1280" s="14" t="s">
        <v>101</v>
      </c>
      <c r="F1280" s="14" t="s">
        <v>102</v>
      </c>
      <c r="G1280" s="14" t="s">
        <v>103</v>
      </c>
      <c r="H1280" s="14" t="s">
        <v>104</v>
      </c>
      <c r="I1280" s="14" t="s">
        <v>105</v>
      </c>
      <c r="J1280" s="14" t="s">
        <v>106</v>
      </c>
      <c r="K1280" s="14" t="s">
        <v>107</v>
      </c>
      <c r="L1280" s="14" t="s">
        <v>108</v>
      </c>
      <c r="M1280" s="14" t="s">
        <v>109</v>
      </c>
      <c r="N1280" s="14" t="s">
        <v>110</v>
      </c>
      <c r="O1280" s="14" t="s">
        <v>111</v>
      </c>
      <c r="P1280" s="14" t="s">
        <v>112</v>
      </c>
      <c r="Q1280" s="14" t="s">
        <v>113</v>
      </c>
      <c r="R1280" s="14" t="s">
        <v>114</v>
      </c>
      <c r="S1280" s="14" t="s">
        <v>115</v>
      </c>
      <c r="T1280" s="14" t="s">
        <v>116</v>
      </c>
      <c r="U1280" s="14" t="s">
        <v>117</v>
      </c>
      <c r="V1280" s="14" t="s">
        <v>118</v>
      </c>
      <c r="W1280" s="14" t="s">
        <v>119</v>
      </c>
      <c r="X1280" s="14" t="s">
        <v>120</v>
      </c>
      <c r="Y1280" s="14" t="s">
        <v>121</v>
      </c>
      <c r="Z1280" s="14" t="s">
        <v>122</v>
      </c>
      <c r="AA1280" s="14" t="s">
        <v>123</v>
      </c>
      <c r="AB1280" s="14" t="s">
        <v>124</v>
      </c>
      <c r="AC1280" s="14" t="s">
        <v>125</v>
      </c>
      <c r="AD1280" s="14" t="s">
        <v>126</v>
      </c>
      <c r="AE1280" s="14" t="s">
        <v>127</v>
      </c>
      <c r="AF1280" s="14" t="s">
        <v>128</v>
      </c>
      <c r="AG1280" s="14" t="s">
        <v>129</v>
      </c>
      <c r="AH1280" s="14" t="s">
        <v>130</v>
      </c>
    </row>
    <row r="1281" spans="1:34" ht="14.5" x14ac:dyDescent="0.35">
      <c r="B1281" s="14" t="s">
        <v>170</v>
      </c>
      <c r="C1281" s="19">
        <f t="shared" si="19"/>
        <v>0</v>
      </c>
    </row>
    <row r="1282" spans="1:34" ht="14.5" x14ac:dyDescent="0.35">
      <c r="A1282" s="14" t="s">
        <v>170</v>
      </c>
      <c r="B1282" s="14" t="s">
        <v>38</v>
      </c>
      <c r="C1282" s="19">
        <f t="shared" si="19"/>
        <v>0</v>
      </c>
    </row>
    <row r="1283" spans="1:34" ht="14.5" x14ac:dyDescent="0.35">
      <c r="A1283" s="14" t="s">
        <v>170</v>
      </c>
      <c r="B1283" s="14" t="s">
        <v>39</v>
      </c>
      <c r="C1283" s="19">
        <f t="shared" si="19"/>
        <v>0</v>
      </c>
      <c r="D1283" s="17" t="s">
        <v>40</v>
      </c>
      <c r="E1283" s="14" t="s">
        <v>41</v>
      </c>
      <c r="F1283" s="14" t="s">
        <v>42</v>
      </c>
      <c r="G1283" s="14" t="s">
        <v>43</v>
      </c>
      <c r="H1283" s="14" t="s">
        <v>44</v>
      </c>
      <c r="I1283" s="14" t="s">
        <v>45</v>
      </c>
      <c r="J1283" s="14" t="s">
        <v>46</v>
      </c>
      <c r="K1283" s="14" t="s">
        <v>47</v>
      </c>
      <c r="L1283" s="14" t="s">
        <v>48</v>
      </c>
      <c r="M1283" s="14" t="s">
        <v>49</v>
      </c>
      <c r="N1283" s="14" t="s">
        <v>50</v>
      </c>
      <c r="O1283" s="14" t="s">
        <v>51</v>
      </c>
      <c r="P1283" s="14" t="s">
        <v>52</v>
      </c>
      <c r="Q1283" s="14" t="s">
        <v>53</v>
      </c>
      <c r="R1283" s="14" t="s">
        <v>54</v>
      </c>
      <c r="S1283" s="14" t="s">
        <v>55</v>
      </c>
      <c r="T1283" s="14" t="s">
        <v>56</v>
      </c>
      <c r="U1283" s="14" t="s">
        <v>57</v>
      </c>
      <c r="V1283" s="14" t="s">
        <v>58</v>
      </c>
      <c r="W1283" s="14" t="s">
        <v>59</v>
      </c>
      <c r="X1283" s="14" t="s">
        <v>60</v>
      </c>
      <c r="Y1283" s="14" t="s">
        <v>61</v>
      </c>
      <c r="Z1283" s="14" t="s">
        <v>62</v>
      </c>
      <c r="AA1283" s="14" t="s">
        <v>63</v>
      </c>
      <c r="AB1283" s="14" t="s">
        <v>64</v>
      </c>
      <c r="AC1283" s="14" t="s">
        <v>65</v>
      </c>
      <c r="AD1283" s="14" t="s">
        <v>66</v>
      </c>
      <c r="AE1283" s="14" t="s">
        <v>67</v>
      </c>
      <c r="AF1283" s="14" t="s">
        <v>68</v>
      </c>
      <c r="AG1283" s="14" t="s">
        <v>69</v>
      </c>
      <c r="AH1283" s="14" t="s">
        <v>70</v>
      </c>
    </row>
    <row r="1284" spans="1:34" ht="14.5" x14ac:dyDescent="0.35">
      <c r="A1284" s="14" t="s">
        <v>170</v>
      </c>
      <c r="B1284" s="14" t="s">
        <v>71</v>
      </c>
      <c r="C1284" s="19">
        <f t="shared" si="19"/>
        <v>0</v>
      </c>
      <c r="D1284" s="17" t="s">
        <v>72</v>
      </c>
      <c r="E1284" s="14" t="s">
        <v>72</v>
      </c>
      <c r="F1284" s="14" t="s">
        <v>72</v>
      </c>
      <c r="G1284" s="14" t="s">
        <v>72</v>
      </c>
      <c r="H1284" s="14" t="s">
        <v>72</v>
      </c>
      <c r="I1284" s="14" t="s">
        <v>72</v>
      </c>
      <c r="J1284" s="14" t="s">
        <v>72</v>
      </c>
      <c r="K1284" s="14" t="s">
        <v>72</v>
      </c>
      <c r="L1284" s="14" t="s">
        <v>72</v>
      </c>
      <c r="M1284" s="14" t="s">
        <v>72</v>
      </c>
      <c r="N1284" s="14" t="s">
        <v>72</v>
      </c>
      <c r="O1284" s="14" t="s">
        <v>72</v>
      </c>
      <c r="P1284" s="14" t="s">
        <v>72</v>
      </c>
      <c r="Q1284" s="14" t="s">
        <v>72</v>
      </c>
      <c r="R1284" s="14" t="s">
        <v>72</v>
      </c>
      <c r="S1284" s="14" t="s">
        <v>72</v>
      </c>
      <c r="T1284" s="14" t="s">
        <v>72</v>
      </c>
      <c r="U1284" s="14" t="s">
        <v>72</v>
      </c>
      <c r="V1284" s="14" t="s">
        <v>72</v>
      </c>
      <c r="W1284" s="14" t="s">
        <v>72</v>
      </c>
      <c r="X1284" s="14" t="s">
        <v>72</v>
      </c>
      <c r="Y1284" s="14" t="s">
        <v>72</v>
      </c>
      <c r="Z1284" s="14" t="s">
        <v>72</v>
      </c>
      <c r="AA1284" s="14" t="s">
        <v>72</v>
      </c>
      <c r="AB1284" s="14" t="s">
        <v>72</v>
      </c>
      <c r="AC1284" s="14" t="s">
        <v>72</v>
      </c>
      <c r="AD1284" s="14" t="s">
        <v>72</v>
      </c>
      <c r="AE1284" s="14" t="s">
        <v>72</v>
      </c>
      <c r="AF1284" s="14" t="s">
        <v>72</v>
      </c>
      <c r="AG1284" s="14" t="s">
        <v>72</v>
      </c>
      <c r="AH1284" s="14" t="s">
        <v>72</v>
      </c>
    </row>
    <row r="1285" spans="1:34" ht="14.5" x14ac:dyDescent="0.35">
      <c r="A1285" s="14" t="s">
        <v>170</v>
      </c>
      <c r="B1285" s="14" t="s">
        <v>73</v>
      </c>
      <c r="C1285" s="19">
        <f t="shared" si="19"/>
        <v>0</v>
      </c>
      <c r="D1285" s="17" t="s">
        <v>72</v>
      </c>
      <c r="E1285" s="14" t="s">
        <v>72</v>
      </c>
      <c r="F1285" s="14" t="s">
        <v>72</v>
      </c>
      <c r="G1285" s="14" t="s">
        <v>72</v>
      </c>
      <c r="H1285" s="14" t="s">
        <v>72</v>
      </c>
      <c r="I1285" s="14" t="s">
        <v>72</v>
      </c>
      <c r="J1285" s="14" t="s">
        <v>72</v>
      </c>
      <c r="K1285" s="14" t="s">
        <v>72</v>
      </c>
      <c r="L1285" s="14" t="s">
        <v>72</v>
      </c>
      <c r="M1285" s="14" t="s">
        <v>72</v>
      </c>
      <c r="N1285" s="14" t="s">
        <v>72</v>
      </c>
      <c r="O1285" s="14" t="s">
        <v>72</v>
      </c>
      <c r="P1285" s="14" t="s">
        <v>72</v>
      </c>
      <c r="Q1285" s="14" t="s">
        <v>72</v>
      </c>
      <c r="R1285" s="14" t="s">
        <v>72</v>
      </c>
      <c r="S1285" s="14" t="s">
        <v>72</v>
      </c>
      <c r="T1285" s="14" t="s">
        <v>72</v>
      </c>
      <c r="U1285" s="14" t="s">
        <v>72</v>
      </c>
      <c r="V1285" s="14" t="s">
        <v>72</v>
      </c>
      <c r="W1285" s="14" t="s">
        <v>72</v>
      </c>
      <c r="X1285" s="14" t="s">
        <v>72</v>
      </c>
      <c r="Y1285" s="14" t="s">
        <v>72</v>
      </c>
      <c r="Z1285" s="14" t="s">
        <v>72</v>
      </c>
      <c r="AA1285" s="14" t="s">
        <v>72</v>
      </c>
      <c r="AB1285" s="14" t="s">
        <v>72</v>
      </c>
      <c r="AC1285" s="14" t="s">
        <v>72</v>
      </c>
      <c r="AD1285" s="14" t="s">
        <v>72</v>
      </c>
      <c r="AE1285" s="14" t="s">
        <v>72</v>
      </c>
      <c r="AF1285" s="14" t="s">
        <v>72</v>
      </c>
      <c r="AG1285" s="14" t="s">
        <v>72</v>
      </c>
      <c r="AH1285" s="14" t="s">
        <v>72</v>
      </c>
    </row>
    <row r="1286" spans="1:34" ht="14.5" x14ac:dyDescent="0.35">
      <c r="A1286" s="14" t="s">
        <v>170</v>
      </c>
      <c r="B1286" s="14" t="s">
        <v>74</v>
      </c>
      <c r="C1286" s="19">
        <f t="shared" si="19"/>
        <v>10283922</v>
      </c>
      <c r="D1286" s="17">
        <v>9239178</v>
      </c>
      <c r="E1286" s="14">
        <v>12384881</v>
      </c>
      <c r="F1286" s="14">
        <v>10628359</v>
      </c>
      <c r="G1286" s="14">
        <v>8883270</v>
      </c>
      <c r="H1286" s="14">
        <v>8800299</v>
      </c>
      <c r="I1286" s="14">
        <v>7966158</v>
      </c>
      <c r="J1286" s="14">
        <v>9344872</v>
      </c>
      <c r="K1286" s="14">
        <v>8030545</v>
      </c>
      <c r="L1286" s="14">
        <v>9785973</v>
      </c>
      <c r="M1286" s="14">
        <v>9838617</v>
      </c>
      <c r="N1286" s="14">
        <v>8682448</v>
      </c>
      <c r="O1286" s="14">
        <v>7780254</v>
      </c>
      <c r="P1286" s="14">
        <v>6942317</v>
      </c>
      <c r="Q1286" s="14">
        <v>5991253</v>
      </c>
      <c r="R1286" s="14">
        <v>6989062</v>
      </c>
      <c r="S1286" s="14">
        <v>6368442</v>
      </c>
      <c r="T1286" s="14">
        <v>7357617</v>
      </c>
      <c r="U1286" s="14">
        <v>7904755</v>
      </c>
      <c r="V1286" s="14">
        <v>7721958</v>
      </c>
      <c r="W1286" s="14">
        <v>7400743</v>
      </c>
      <c r="X1286" s="14">
        <v>9697337</v>
      </c>
      <c r="Y1286" s="14">
        <v>10557027</v>
      </c>
      <c r="Z1286" s="14">
        <v>9088990</v>
      </c>
      <c r="AA1286" s="14">
        <v>12449501</v>
      </c>
      <c r="AB1286" s="14">
        <v>10066274</v>
      </c>
      <c r="AC1286" s="14">
        <v>8811793</v>
      </c>
      <c r="AD1286" s="14">
        <v>7991260</v>
      </c>
      <c r="AE1286" s="14">
        <v>5255511</v>
      </c>
      <c r="AF1286" s="14">
        <v>6246414</v>
      </c>
      <c r="AG1286" s="14">
        <v>6572666</v>
      </c>
      <c r="AH1286" s="14">
        <v>6427473</v>
      </c>
    </row>
    <row r="1287" spans="1:34" ht="14.5" x14ac:dyDescent="0.35">
      <c r="A1287" s="14" t="s">
        <v>170</v>
      </c>
      <c r="B1287" s="14" t="s">
        <v>75</v>
      </c>
      <c r="C1287" s="19">
        <f t="shared" si="19"/>
        <v>2756964.5</v>
      </c>
      <c r="D1287" s="17">
        <v>4878060</v>
      </c>
      <c r="E1287" s="14">
        <v>2109330</v>
      </c>
      <c r="F1287" s="14">
        <v>1988021</v>
      </c>
      <c r="G1287" s="14">
        <v>2052447</v>
      </c>
      <c r="H1287" s="14">
        <v>2723871</v>
      </c>
      <c r="I1287" s="14">
        <v>1666851</v>
      </c>
      <c r="J1287" s="14">
        <v>1650343</v>
      </c>
      <c r="K1287" s="14">
        <v>2078317</v>
      </c>
      <c r="L1287" s="14">
        <v>1687424</v>
      </c>
      <c r="M1287" s="14">
        <v>2160244</v>
      </c>
      <c r="N1287" s="14">
        <v>1367164</v>
      </c>
      <c r="O1287" s="14">
        <v>416228</v>
      </c>
      <c r="P1287" s="14">
        <v>140306</v>
      </c>
      <c r="Q1287" s="14">
        <v>145352</v>
      </c>
      <c r="R1287" s="14">
        <v>143181</v>
      </c>
      <c r="S1287" s="14">
        <v>152327</v>
      </c>
      <c r="T1287" s="14">
        <v>152597</v>
      </c>
      <c r="U1287" s="14">
        <v>39082</v>
      </c>
      <c r="V1287" s="14">
        <v>0</v>
      </c>
      <c r="W1287" s="14">
        <v>0</v>
      </c>
      <c r="X1287" s="14">
        <v>0</v>
      </c>
      <c r="Y1287" s="14">
        <v>0</v>
      </c>
      <c r="Z1287" s="14">
        <v>0</v>
      </c>
      <c r="AA1287" s="14">
        <v>0</v>
      </c>
      <c r="AB1287" s="14">
        <v>0</v>
      </c>
      <c r="AC1287" s="14">
        <v>0</v>
      </c>
      <c r="AD1287" s="14">
        <v>0</v>
      </c>
      <c r="AE1287" s="14">
        <v>0</v>
      </c>
      <c r="AF1287" s="14">
        <v>0</v>
      </c>
      <c r="AG1287" s="14">
        <v>0</v>
      </c>
      <c r="AH1287" s="14">
        <v>0</v>
      </c>
    </row>
    <row r="1288" spans="1:34" ht="14.5" x14ac:dyDescent="0.35">
      <c r="A1288" s="14" t="s">
        <v>170</v>
      </c>
      <c r="B1288" s="14" t="s">
        <v>76</v>
      </c>
      <c r="C1288" s="19">
        <f t="shared" ref="C1288:C1351" si="20">IFERROR(AVERAGE(D1288:G1288),0)</f>
        <v>0</v>
      </c>
      <c r="D1288" s="17">
        <v>0</v>
      </c>
      <c r="E1288" s="14">
        <v>0</v>
      </c>
      <c r="F1288" s="14">
        <v>0</v>
      </c>
      <c r="G1288" s="14">
        <v>0</v>
      </c>
      <c r="H1288" s="14">
        <v>0</v>
      </c>
      <c r="I1288" s="14">
        <v>0</v>
      </c>
      <c r="J1288" s="14">
        <v>0</v>
      </c>
      <c r="K1288" s="14">
        <v>0</v>
      </c>
      <c r="L1288" s="14">
        <v>0</v>
      </c>
      <c r="M1288" s="14">
        <v>0</v>
      </c>
      <c r="N1288" s="14">
        <v>0</v>
      </c>
      <c r="O1288" s="14">
        <v>0</v>
      </c>
      <c r="P1288" s="14">
        <v>0</v>
      </c>
      <c r="Q1288" s="14">
        <v>0</v>
      </c>
      <c r="R1288" s="14">
        <v>0</v>
      </c>
      <c r="S1288" s="14">
        <v>0</v>
      </c>
      <c r="T1288" s="14">
        <v>0</v>
      </c>
      <c r="U1288" s="14">
        <v>0</v>
      </c>
      <c r="V1288" s="14">
        <v>0</v>
      </c>
      <c r="W1288" s="14">
        <v>0</v>
      </c>
      <c r="X1288" s="14">
        <v>0</v>
      </c>
      <c r="Y1288" s="14">
        <v>0</v>
      </c>
      <c r="Z1288" s="14">
        <v>0</v>
      </c>
      <c r="AA1288" s="14">
        <v>0</v>
      </c>
      <c r="AB1288" s="14">
        <v>0</v>
      </c>
      <c r="AC1288" s="14">
        <v>0</v>
      </c>
      <c r="AD1288" s="14">
        <v>0</v>
      </c>
      <c r="AE1288" s="14">
        <v>0</v>
      </c>
      <c r="AF1288" s="14">
        <v>0</v>
      </c>
      <c r="AG1288" s="14">
        <v>0</v>
      </c>
      <c r="AH1288" s="14">
        <v>0</v>
      </c>
    </row>
    <row r="1289" spans="1:34" ht="14.5" x14ac:dyDescent="0.35">
      <c r="A1289" s="14" t="s">
        <v>170</v>
      </c>
      <c r="B1289" s="14" t="s">
        <v>77</v>
      </c>
      <c r="C1289" s="19">
        <f t="shared" si="20"/>
        <v>13040886.75</v>
      </c>
      <c r="D1289" s="17">
        <v>14117239</v>
      </c>
      <c r="E1289" s="14">
        <v>14494211</v>
      </c>
      <c r="F1289" s="14">
        <v>12616380</v>
      </c>
      <c r="G1289" s="14">
        <v>10935717</v>
      </c>
      <c r="H1289" s="14">
        <v>11524170</v>
      </c>
      <c r="I1289" s="14">
        <v>9633009</v>
      </c>
      <c r="J1289" s="14">
        <v>10995215</v>
      </c>
      <c r="K1289" s="14">
        <v>10108862</v>
      </c>
      <c r="L1289" s="14">
        <v>11473397</v>
      </c>
      <c r="M1289" s="14">
        <v>11998861</v>
      </c>
      <c r="N1289" s="14">
        <v>10049612</v>
      </c>
      <c r="O1289" s="14">
        <v>8196482</v>
      </c>
      <c r="P1289" s="14">
        <v>7082623</v>
      </c>
      <c r="Q1289" s="14">
        <v>6136605</v>
      </c>
      <c r="R1289" s="14">
        <v>7132243</v>
      </c>
      <c r="S1289" s="14">
        <v>6520769</v>
      </c>
      <c r="T1289" s="14">
        <v>7510214</v>
      </c>
      <c r="U1289" s="14">
        <v>7943837</v>
      </c>
      <c r="V1289" s="14">
        <v>7721958</v>
      </c>
      <c r="W1289" s="14">
        <v>7400743</v>
      </c>
      <c r="X1289" s="14">
        <v>9697337</v>
      </c>
      <c r="Y1289" s="14">
        <v>10557027</v>
      </c>
      <c r="Z1289" s="14">
        <v>9088990</v>
      </c>
      <c r="AA1289" s="14">
        <v>12449501</v>
      </c>
      <c r="AB1289" s="14">
        <v>10066274</v>
      </c>
      <c r="AC1289" s="14">
        <v>8811793</v>
      </c>
      <c r="AD1289" s="14">
        <v>7991260</v>
      </c>
      <c r="AE1289" s="14">
        <v>5255511</v>
      </c>
      <c r="AF1289" s="14">
        <v>6246414</v>
      </c>
      <c r="AG1289" s="14">
        <v>6572666</v>
      </c>
      <c r="AH1289" s="14">
        <v>6427473</v>
      </c>
    </row>
    <row r="1290" spans="1:34" ht="14.5" x14ac:dyDescent="0.35">
      <c r="A1290" s="14" t="s">
        <v>170</v>
      </c>
      <c r="B1290" s="14" t="s">
        <v>78</v>
      </c>
      <c r="C1290" s="19">
        <f t="shared" si="20"/>
        <v>11.5</v>
      </c>
      <c r="D1290" s="17">
        <v>13</v>
      </c>
      <c r="E1290" s="14">
        <v>15</v>
      </c>
      <c r="F1290" s="14">
        <v>16</v>
      </c>
      <c r="G1290" s="14">
        <v>2</v>
      </c>
      <c r="H1290" s="14">
        <v>14</v>
      </c>
      <c r="I1290" s="14">
        <v>24</v>
      </c>
      <c r="J1290" s="14">
        <v>25</v>
      </c>
      <c r="K1290" s="14">
        <v>25</v>
      </c>
      <c r="L1290" s="14">
        <v>0</v>
      </c>
      <c r="M1290" s="14">
        <v>25</v>
      </c>
      <c r="N1290" s="14">
        <v>25</v>
      </c>
      <c r="O1290" s="14">
        <v>49</v>
      </c>
      <c r="P1290" s="14">
        <v>49</v>
      </c>
      <c r="Q1290" s="14">
        <v>0</v>
      </c>
      <c r="R1290" s="14">
        <v>0</v>
      </c>
      <c r="S1290" s="14">
        <v>0</v>
      </c>
      <c r="T1290" s="14">
        <v>0</v>
      </c>
      <c r="U1290" s="14">
        <v>0</v>
      </c>
      <c r="V1290" s="14">
        <v>0</v>
      </c>
      <c r="W1290" s="14">
        <v>0</v>
      </c>
      <c r="X1290" s="14">
        <v>0</v>
      </c>
      <c r="Y1290" s="14">
        <v>0</v>
      </c>
      <c r="Z1290" s="14">
        <v>0</v>
      </c>
      <c r="AA1290" s="14">
        <v>0</v>
      </c>
      <c r="AB1290" s="14">
        <v>0</v>
      </c>
      <c r="AC1290" s="14">
        <v>0</v>
      </c>
      <c r="AD1290" s="14">
        <v>0</v>
      </c>
      <c r="AE1290" s="14">
        <v>0</v>
      </c>
      <c r="AF1290" s="14">
        <v>0</v>
      </c>
      <c r="AG1290" s="14">
        <v>0</v>
      </c>
      <c r="AH1290" s="14">
        <v>0</v>
      </c>
    </row>
    <row r="1291" spans="1:34" ht="14.5" x14ac:dyDescent="0.35">
      <c r="A1291" s="14" t="s">
        <v>170</v>
      </c>
      <c r="B1291" s="14" t="s">
        <v>79</v>
      </c>
      <c r="C1291" s="19">
        <f t="shared" si="20"/>
        <v>10427.25</v>
      </c>
      <c r="D1291" s="17">
        <v>29288</v>
      </c>
      <c r="E1291" s="14">
        <v>12421</v>
      </c>
      <c r="F1291" s="14">
        <v>0</v>
      </c>
      <c r="G1291" s="14">
        <v>0</v>
      </c>
      <c r="H1291" s="14">
        <v>0</v>
      </c>
      <c r="I1291" s="14">
        <v>0</v>
      </c>
      <c r="J1291" s="14">
        <v>0</v>
      </c>
      <c r="K1291" s="14">
        <v>0</v>
      </c>
      <c r="L1291" s="14">
        <v>0</v>
      </c>
      <c r="M1291" s="14">
        <v>0</v>
      </c>
      <c r="N1291" s="14">
        <v>0</v>
      </c>
      <c r="O1291" s="14">
        <v>0</v>
      </c>
      <c r="P1291" s="14">
        <v>0</v>
      </c>
      <c r="Q1291" s="14">
        <v>0</v>
      </c>
      <c r="R1291" s="14">
        <v>0</v>
      </c>
      <c r="S1291" s="14">
        <v>0</v>
      </c>
      <c r="T1291" s="14">
        <v>0</v>
      </c>
      <c r="U1291" s="14">
        <v>0</v>
      </c>
      <c r="V1291" s="14">
        <v>0</v>
      </c>
      <c r="W1291" s="14">
        <v>0</v>
      </c>
      <c r="X1291" s="14">
        <v>0</v>
      </c>
      <c r="Y1291" s="14">
        <v>0</v>
      </c>
      <c r="Z1291" s="14">
        <v>0</v>
      </c>
      <c r="AA1291" s="14">
        <v>0</v>
      </c>
      <c r="AB1291" s="14">
        <v>0</v>
      </c>
      <c r="AC1291" s="14">
        <v>0</v>
      </c>
      <c r="AD1291" s="14">
        <v>0</v>
      </c>
      <c r="AE1291" s="14">
        <v>0</v>
      </c>
      <c r="AF1291" s="14">
        <v>0</v>
      </c>
      <c r="AG1291" s="14">
        <v>0</v>
      </c>
      <c r="AH1291" s="14">
        <v>0</v>
      </c>
    </row>
    <row r="1292" spans="1:34" ht="14.5" x14ac:dyDescent="0.35">
      <c r="A1292" s="14" t="s">
        <v>170</v>
      </c>
      <c r="B1292" s="14" t="s">
        <v>80</v>
      </c>
      <c r="C1292" s="19">
        <f t="shared" si="20"/>
        <v>10438.5</v>
      </c>
      <c r="D1292" s="17">
        <v>29300</v>
      </c>
      <c r="E1292" s="14">
        <v>12436</v>
      </c>
      <c r="F1292" s="14">
        <v>16</v>
      </c>
      <c r="G1292" s="14">
        <v>2</v>
      </c>
      <c r="H1292" s="14">
        <v>14</v>
      </c>
      <c r="I1292" s="14">
        <v>24</v>
      </c>
      <c r="J1292" s="14">
        <v>25</v>
      </c>
      <c r="K1292" s="14">
        <v>25</v>
      </c>
      <c r="L1292" s="14">
        <v>0</v>
      </c>
      <c r="M1292" s="14">
        <v>25</v>
      </c>
      <c r="N1292" s="14">
        <v>25</v>
      </c>
      <c r="O1292" s="14">
        <v>49</v>
      </c>
      <c r="P1292" s="14">
        <v>49</v>
      </c>
      <c r="Q1292" s="14">
        <v>0</v>
      </c>
      <c r="R1292" s="14">
        <v>0</v>
      </c>
      <c r="S1292" s="14">
        <v>0</v>
      </c>
      <c r="T1292" s="14">
        <v>0</v>
      </c>
      <c r="U1292" s="14">
        <v>0</v>
      </c>
      <c r="V1292" s="14">
        <v>0</v>
      </c>
      <c r="W1292" s="14">
        <v>0</v>
      </c>
      <c r="X1292" s="14">
        <v>0</v>
      </c>
      <c r="Y1292" s="14">
        <v>0</v>
      </c>
      <c r="Z1292" s="14">
        <v>0</v>
      </c>
      <c r="AA1292" s="14">
        <v>0</v>
      </c>
      <c r="AB1292" s="14">
        <v>0</v>
      </c>
      <c r="AC1292" s="14">
        <v>0</v>
      </c>
      <c r="AD1292" s="14">
        <v>0</v>
      </c>
      <c r="AE1292" s="14">
        <v>0</v>
      </c>
      <c r="AF1292" s="14">
        <v>0</v>
      </c>
      <c r="AG1292" s="14">
        <v>0</v>
      </c>
      <c r="AH1292" s="14">
        <v>0</v>
      </c>
    </row>
    <row r="1293" spans="1:34" ht="14.5" x14ac:dyDescent="0.35">
      <c r="A1293" s="14" t="s">
        <v>170</v>
      </c>
      <c r="B1293" s="14" t="s">
        <v>81</v>
      </c>
      <c r="C1293" s="19">
        <f t="shared" si="20"/>
        <v>13051325.25</v>
      </c>
      <c r="D1293" s="17">
        <v>14146539</v>
      </c>
      <c r="E1293" s="14">
        <v>14506647</v>
      </c>
      <c r="F1293" s="14">
        <v>12616396</v>
      </c>
      <c r="G1293" s="14">
        <v>10935719</v>
      </c>
      <c r="H1293" s="14">
        <v>11524184</v>
      </c>
      <c r="I1293" s="14">
        <v>9633033</v>
      </c>
      <c r="J1293" s="14">
        <v>10995240</v>
      </c>
      <c r="K1293" s="14">
        <v>10108887</v>
      </c>
      <c r="L1293" s="14">
        <v>11473397</v>
      </c>
      <c r="M1293" s="14">
        <v>11998886</v>
      </c>
      <c r="N1293" s="14">
        <v>10049636</v>
      </c>
      <c r="O1293" s="14">
        <v>8196531</v>
      </c>
      <c r="P1293" s="14">
        <v>7082672</v>
      </c>
      <c r="Q1293" s="14">
        <v>6136605</v>
      </c>
      <c r="R1293" s="14">
        <v>7132243</v>
      </c>
      <c r="S1293" s="14">
        <v>6520769</v>
      </c>
      <c r="T1293" s="14">
        <v>7510214</v>
      </c>
      <c r="U1293" s="14">
        <v>7943837</v>
      </c>
      <c r="V1293" s="14">
        <v>7721958</v>
      </c>
      <c r="W1293" s="14">
        <v>7400743</v>
      </c>
      <c r="X1293" s="14">
        <v>9697337</v>
      </c>
      <c r="Y1293" s="14">
        <v>10557027</v>
      </c>
      <c r="Z1293" s="14">
        <v>9088990</v>
      </c>
      <c r="AA1293" s="14">
        <v>12449501</v>
      </c>
      <c r="AB1293" s="14">
        <v>10066274</v>
      </c>
      <c r="AC1293" s="14">
        <v>8811793</v>
      </c>
      <c r="AD1293" s="14">
        <v>7991260</v>
      </c>
      <c r="AE1293" s="14">
        <v>5255511</v>
      </c>
      <c r="AF1293" s="14">
        <v>6246414</v>
      </c>
      <c r="AG1293" s="14">
        <v>6572666</v>
      </c>
      <c r="AH1293" s="14">
        <v>6427473</v>
      </c>
    </row>
    <row r="1294" spans="1:34" ht="14.5" x14ac:dyDescent="0.35">
      <c r="A1294" s="14" t="s">
        <v>170</v>
      </c>
      <c r="B1294" s="14" t="s">
        <v>82</v>
      </c>
      <c r="C1294" s="19">
        <f t="shared" si="20"/>
        <v>0</v>
      </c>
      <c r="D1294" s="17">
        <v>0</v>
      </c>
      <c r="E1294" s="14">
        <v>0</v>
      </c>
      <c r="F1294" s="14">
        <v>0</v>
      </c>
      <c r="G1294" s="14">
        <v>0</v>
      </c>
      <c r="H1294" s="14">
        <v>0</v>
      </c>
      <c r="I1294" s="14">
        <v>0</v>
      </c>
      <c r="J1294" s="14">
        <v>0</v>
      </c>
      <c r="K1294" s="14">
        <v>0</v>
      </c>
      <c r="L1294" s="14">
        <v>0</v>
      </c>
      <c r="M1294" s="14">
        <v>6</v>
      </c>
      <c r="N1294" s="14">
        <v>0</v>
      </c>
      <c r="O1294" s="14">
        <v>264</v>
      </c>
      <c r="P1294" s="14">
        <v>0</v>
      </c>
      <c r="Q1294" s="14">
        <v>0</v>
      </c>
      <c r="R1294" s="14">
        <v>0</v>
      </c>
      <c r="S1294" s="14">
        <v>0</v>
      </c>
      <c r="T1294" s="14">
        <v>0</v>
      </c>
      <c r="U1294" s="14">
        <v>0</v>
      </c>
      <c r="V1294" s="14">
        <v>363</v>
      </c>
      <c r="W1294" s="14">
        <v>34</v>
      </c>
      <c r="X1294" s="14">
        <v>12872</v>
      </c>
      <c r="Y1294" s="14">
        <v>271124</v>
      </c>
      <c r="Z1294" s="14">
        <v>22372</v>
      </c>
      <c r="AA1294" s="14">
        <v>78462</v>
      </c>
      <c r="AB1294" s="14">
        <v>0</v>
      </c>
      <c r="AC1294" s="14">
        <v>0</v>
      </c>
      <c r="AD1294" s="14">
        <v>0</v>
      </c>
      <c r="AE1294" s="14">
        <v>0</v>
      </c>
      <c r="AF1294" s="14">
        <v>0</v>
      </c>
      <c r="AG1294" s="14">
        <v>0</v>
      </c>
      <c r="AH1294" s="14">
        <v>0</v>
      </c>
    </row>
    <row r="1295" spans="1:34" ht="14.5" x14ac:dyDescent="0.35">
      <c r="A1295" s="14" t="s">
        <v>170</v>
      </c>
      <c r="B1295" s="14" t="s">
        <v>83</v>
      </c>
      <c r="C1295" s="19">
        <f t="shared" si="20"/>
        <v>776029.25</v>
      </c>
      <c r="D1295" s="17">
        <v>0</v>
      </c>
      <c r="E1295" s="14">
        <v>0</v>
      </c>
      <c r="F1295" s="14">
        <v>974354</v>
      </c>
      <c r="G1295" s="14">
        <v>2129763</v>
      </c>
      <c r="H1295" s="14">
        <v>1386059</v>
      </c>
      <c r="I1295" s="14">
        <v>3257744</v>
      </c>
      <c r="J1295" s="14">
        <v>2162766</v>
      </c>
      <c r="K1295" s="14">
        <v>2941389</v>
      </c>
      <c r="L1295" s="14">
        <v>1097501</v>
      </c>
      <c r="M1295" s="14">
        <v>477005</v>
      </c>
      <c r="N1295" s="14">
        <v>2108185</v>
      </c>
      <c r="O1295" s="14">
        <v>3613878</v>
      </c>
      <c r="P1295" s="14">
        <v>4734456</v>
      </c>
      <c r="Q1295" s="14">
        <v>5306832</v>
      </c>
      <c r="R1295" s="14">
        <v>4057115</v>
      </c>
      <c r="S1295" s="14">
        <v>4414128</v>
      </c>
      <c r="T1295" s="14">
        <v>2834629</v>
      </c>
      <c r="U1295" s="14">
        <v>2165724</v>
      </c>
      <c r="V1295" s="14">
        <v>2225029</v>
      </c>
      <c r="W1295" s="14">
        <v>2146716</v>
      </c>
      <c r="X1295" s="14">
        <v>0</v>
      </c>
      <c r="Y1295" s="14">
        <v>0</v>
      </c>
      <c r="Z1295" s="14">
        <v>0</v>
      </c>
      <c r="AA1295" s="14">
        <v>0</v>
      </c>
      <c r="AB1295" s="14">
        <v>0</v>
      </c>
      <c r="AC1295" s="14">
        <v>0</v>
      </c>
      <c r="AD1295" s="14">
        <v>54761</v>
      </c>
      <c r="AE1295" s="14">
        <v>2523730</v>
      </c>
      <c r="AF1295" s="14">
        <v>1061140</v>
      </c>
      <c r="AG1295" s="14">
        <v>914883</v>
      </c>
      <c r="AH1295" s="14">
        <v>668183</v>
      </c>
    </row>
    <row r="1296" spans="1:34" ht="14.5" x14ac:dyDescent="0.35">
      <c r="A1296" s="14" t="s">
        <v>170</v>
      </c>
      <c r="B1296" s="20" t="s">
        <v>84</v>
      </c>
      <c r="C1296" s="19">
        <f t="shared" si="20"/>
        <v>13827354.5</v>
      </c>
      <c r="D1296" s="17">
        <v>14146539</v>
      </c>
      <c r="E1296" s="14">
        <v>14506647</v>
      </c>
      <c r="F1296" s="14">
        <v>13590750</v>
      </c>
      <c r="G1296" s="14">
        <v>13065482</v>
      </c>
      <c r="H1296" s="14">
        <v>12910243</v>
      </c>
      <c r="I1296" s="14">
        <v>12890777</v>
      </c>
      <c r="J1296" s="14">
        <v>13158006</v>
      </c>
      <c r="K1296" s="14">
        <v>13050276</v>
      </c>
      <c r="L1296" s="14">
        <v>12570898</v>
      </c>
      <c r="M1296" s="14">
        <v>12475897</v>
      </c>
      <c r="N1296" s="14">
        <v>12157821</v>
      </c>
      <c r="O1296" s="14">
        <v>11810673</v>
      </c>
      <c r="P1296" s="14">
        <v>11817128</v>
      </c>
      <c r="Q1296" s="14">
        <v>11443437</v>
      </c>
      <c r="R1296" s="14">
        <v>11189358</v>
      </c>
      <c r="S1296" s="14">
        <v>10934897</v>
      </c>
      <c r="T1296" s="14">
        <v>10344843</v>
      </c>
      <c r="U1296" s="14">
        <v>10109561</v>
      </c>
      <c r="V1296" s="14">
        <v>9947350</v>
      </c>
      <c r="W1296" s="14">
        <v>9547493</v>
      </c>
      <c r="X1296" s="14">
        <v>9710209</v>
      </c>
      <c r="Y1296" s="14">
        <v>10828151</v>
      </c>
      <c r="Z1296" s="14">
        <v>9111362</v>
      </c>
      <c r="AA1296" s="14">
        <v>12527963</v>
      </c>
      <c r="AB1296" s="14">
        <v>10066274</v>
      </c>
      <c r="AC1296" s="14">
        <v>8811793</v>
      </c>
      <c r="AD1296" s="14">
        <v>8046021</v>
      </c>
      <c r="AE1296" s="14">
        <v>7779241</v>
      </c>
      <c r="AF1296" s="14">
        <v>7307554</v>
      </c>
      <c r="AG1296" s="14">
        <v>7487549</v>
      </c>
      <c r="AH1296" s="14">
        <v>7095656</v>
      </c>
    </row>
    <row r="1297" spans="1:34" ht="14.5" x14ac:dyDescent="0.35">
      <c r="A1297" s="14" t="s">
        <v>170</v>
      </c>
      <c r="B1297" s="14" t="s">
        <v>85</v>
      </c>
      <c r="C1297" s="19">
        <f t="shared" si="20"/>
        <v>0</v>
      </c>
      <c r="D1297" s="17" t="s">
        <v>72</v>
      </c>
      <c r="E1297" s="14" t="s">
        <v>72</v>
      </c>
      <c r="F1297" s="14" t="s">
        <v>72</v>
      </c>
      <c r="G1297" s="14" t="s">
        <v>72</v>
      </c>
      <c r="H1297" s="14" t="s">
        <v>72</v>
      </c>
      <c r="I1297" s="14" t="s">
        <v>72</v>
      </c>
      <c r="J1297" s="14" t="s">
        <v>72</v>
      </c>
      <c r="K1297" s="14" t="s">
        <v>72</v>
      </c>
      <c r="L1297" s="14" t="s">
        <v>72</v>
      </c>
      <c r="M1297" s="14" t="s">
        <v>72</v>
      </c>
      <c r="N1297" s="14" t="s">
        <v>72</v>
      </c>
      <c r="O1297" s="14" t="s">
        <v>72</v>
      </c>
      <c r="P1297" s="14" t="s">
        <v>72</v>
      </c>
      <c r="Q1297" s="14" t="s">
        <v>72</v>
      </c>
      <c r="R1297" s="14" t="s">
        <v>72</v>
      </c>
      <c r="S1297" s="14" t="s">
        <v>72</v>
      </c>
      <c r="T1297" s="14" t="s">
        <v>72</v>
      </c>
      <c r="U1297" s="14" t="s">
        <v>72</v>
      </c>
      <c r="V1297" s="14" t="s">
        <v>72</v>
      </c>
      <c r="W1297" s="14" t="s">
        <v>72</v>
      </c>
      <c r="X1297" s="14" t="s">
        <v>72</v>
      </c>
      <c r="Y1297" s="14" t="s">
        <v>72</v>
      </c>
      <c r="Z1297" s="14" t="s">
        <v>72</v>
      </c>
      <c r="AA1297" s="14" t="s">
        <v>72</v>
      </c>
      <c r="AB1297" s="14" t="s">
        <v>72</v>
      </c>
      <c r="AC1297" s="14" t="s">
        <v>72</v>
      </c>
      <c r="AD1297" s="14" t="s">
        <v>72</v>
      </c>
      <c r="AE1297" s="14" t="s">
        <v>72</v>
      </c>
      <c r="AF1297" s="14" t="s">
        <v>72</v>
      </c>
      <c r="AG1297" s="14" t="s">
        <v>72</v>
      </c>
      <c r="AH1297" s="14" t="s">
        <v>72</v>
      </c>
    </row>
    <row r="1298" spans="1:34" ht="14.5" x14ac:dyDescent="0.35">
      <c r="A1298" s="14" t="s">
        <v>170</v>
      </c>
      <c r="B1298" s="14" t="s">
        <v>86</v>
      </c>
      <c r="C1298" s="19">
        <f t="shared" si="20"/>
        <v>0</v>
      </c>
      <c r="D1298" s="17" t="s">
        <v>72</v>
      </c>
      <c r="E1298" s="14" t="s">
        <v>72</v>
      </c>
      <c r="F1298" s="14" t="s">
        <v>72</v>
      </c>
      <c r="G1298" s="14" t="s">
        <v>72</v>
      </c>
      <c r="H1298" s="14" t="s">
        <v>72</v>
      </c>
      <c r="I1298" s="14" t="s">
        <v>72</v>
      </c>
      <c r="J1298" s="14" t="s">
        <v>72</v>
      </c>
      <c r="K1298" s="14" t="s">
        <v>72</v>
      </c>
      <c r="L1298" s="14" t="s">
        <v>72</v>
      </c>
      <c r="M1298" s="14" t="s">
        <v>72</v>
      </c>
      <c r="N1298" s="14" t="s">
        <v>72</v>
      </c>
      <c r="O1298" s="14" t="s">
        <v>72</v>
      </c>
      <c r="P1298" s="14" t="s">
        <v>72</v>
      </c>
      <c r="Q1298" s="14" t="s">
        <v>72</v>
      </c>
      <c r="R1298" s="14" t="s">
        <v>72</v>
      </c>
      <c r="S1298" s="14" t="s">
        <v>72</v>
      </c>
      <c r="T1298" s="14" t="s">
        <v>72</v>
      </c>
      <c r="U1298" s="14" t="s">
        <v>72</v>
      </c>
      <c r="V1298" s="14" t="s">
        <v>72</v>
      </c>
      <c r="W1298" s="14" t="s">
        <v>72</v>
      </c>
      <c r="X1298" s="14" t="s">
        <v>72</v>
      </c>
      <c r="Y1298" s="14" t="s">
        <v>72</v>
      </c>
      <c r="Z1298" s="14" t="s">
        <v>72</v>
      </c>
      <c r="AA1298" s="14" t="s">
        <v>72</v>
      </c>
      <c r="AB1298" s="14" t="s">
        <v>72</v>
      </c>
      <c r="AC1298" s="14" t="s">
        <v>72</v>
      </c>
      <c r="AD1298" s="14" t="s">
        <v>72</v>
      </c>
      <c r="AE1298" s="14" t="s">
        <v>72</v>
      </c>
      <c r="AF1298" s="14" t="s">
        <v>72</v>
      </c>
      <c r="AG1298" s="14" t="s">
        <v>72</v>
      </c>
      <c r="AH1298" s="14" t="s">
        <v>72</v>
      </c>
    </row>
    <row r="1299" spans="1:34" ht="14.5" x14ac:dyDescent="0.35">
      <c r="A1299" s="14" t="s">
        <v>170</v>
      </c>
      <c r="B1299" s="14" t="s">
        <v>87</v>
      </c>
      <c r="C1299" s="19">
        <f t="shared" si="20"/>
        <v>12683847.25</v>
      </c>
      <c r="D1299" s="17">
        <v>12695845</v>
      </c>
      <c r="E1299" s="14">
        <v>12868931</v>
      </c>
      <c r="F1299" s="14">
        <v>12856938</v>
      </c>
      <c r="G1299" s="14">
        <v>12313675</v>
      </c>
      <c r="H1299" s="14">
        <v>12129530</v>
      </c>
      <c r="I1299" s="14">
        <v>12101979</v>
      </c>
      <c r="J1299" s="14">
        <v>12354726</v>
      </c>
      <c r="K1299" s="14">
        <v>12209799</v>
      </c>
      <c r="L1299" s="14">
        <v>11734210</v>
      </c>
      <c r="M1299" s="14">
        <v>11679600</v>
      </c>
      <c r="N1299" s="14">
        <v>11356149</v>
      </c>
      <c r="O1299" s="14">
        <v>11010118</v>
      </c>
      <c r="P1299" s="14">
        <v>10974086</v>
      </c>
      <c r="Q1299" s="14">
        <v>10603301</v>
      </c>
      <c r="R1299" s="14">
        <v>10056387</v>
      </c>
      <c r="S1299" s="14">
        <v>9811017</v>
      </c>
      <c r="T1299" s="14">
        <v>9213844</v>
      </c>
      <c r="U1299" s="14">
        <v>9079990</v>
      </c>
      <c r="V1299" s="14">
        <v>8936801</v>
      </c>
      <c r="W1299" s="14">
        <v>8626999</v>
      </c>
      <c r="X1299" s="14">
        <v>8282740</v>
      </c>
      <c r="Y1299" s="14">
        <v>7922354</v>
      </c>
      <c r="Z1299" s="14">
        <v>7824031</v>
      </c>
      <c r="AA1299" s="14">
        <v>7772548</v>
      </c>
      <c r="AB1299" s="14">
        <v>7736162</v>
      </c>
      <c r="AC1299" s="14">
        <v>7413542</v>
      </c>
      <c r="AD1299" s="14">
        <v>7174054</v>
      </c>
      <c r="AE1299" s="14">
        <v>6904707</v>
      </c>
      <c r="AF1299" s="14">
        <v>6493846</v>
      </c>
      <c r="AG1299" s="14">
        <v>6685140</v>
      </c>
      <c r="AH1299" s="14">
        <v>6333893</v>
      </c>
    </row>
    <row r="1300" spans="1:34" ht="14.5" x14ac:dyDescent="0.35">
      <c r="A1300" s="14" t="s">
        <v>170</v>
      </c>
      <c r="B1300" s="14" t="s">
        <v>88</v>
      </c>
      <c r="C1300" s="19">
        <f t="shared" si="20"/>
        <v>0</v>
      </c>
      <c r="D1300" s="17">
        <v>0</v>
      </c>
      <c r="E1300" s="14">
        <v>0</v>
      </c>
      <c r="F1300" s="14">
        <v>0</v>
      </c>
      <c r="G1300" s="14">
        <v>0</v>
      </c>
      <c r="H1300" s="14">
        <v>0</v>
      </c>
      <c r="I1300" s="14">
        <v>0</v>
      </c>
      <c r="J1300" s="14">
        <v>0</v>
      </c>
      <c r="K1300" s="14">
        <v>0</v>
      </c>
      <c r="L1300" s="14">
        <v>0</v>
      </c>
      <c r="M1300" s="14">
        <v>0</v>
      </c>
      <c r="N1300" s="14">
        <v>0</v>
      </c>
      <c r="O1300" s="14">
        <v>0</v>
      </c>
      <c r="P1300" s="14">
        <v>0</v>
      </c>
      <c r="Q1300" s="14">
        <v>0</v>
      </c>
      <c r="R1300" s="14">
        <v>0</v>
      </c>
      <c r="S1300" s="14">
        <v>0</v>
      </c>
      <c r="T1300" s="14">
        <v>0</v>
      </c>
      <c r="U1300" s="14">
        <v>0</v>
      </c>
      <c r="V1300" s="14">
        <v>0</v>
      </c>
      <c r="W1300" s="14">
        <v>0</v>
      </c>
      <c r="X1300" s="14">
        <v>0</v>
      </c>
      <c r="Y1300" s="14">
        <v>0</v>
      </c>
      <c r="Z1300" s="14">
        <v>0</v>
      </c>
      <c r="AA1300" s="14">
        <v>0</v>
      </c>
      <c r="AB1300" s="14">
        <v>0</v>
      </c>
      <c r="AC1300" s="14">
        <v>0</v>
      </c>
      <c r="AD1300" s="14">
        <v>0</v>
      </c>
      <c r="AE1300" s="14">
        <v>0</v>
      </c>
      <c r="AF1300" s="14">
        <v>0</v>
      </c>
      <c r="AG1300" s="14">
        <v>0</v>
      </c>
      <c r="AH1300" s="14">
        <v>0</v>
      </c>
    </row>
    <row r="1301" spans="1:34" ht="14.5" x14ac:dyDescent="0.35">
      <c r="A1301" s="14" t="s">
        <v>170</v>
      </c>
      <c r="B1301" s="14" t="s">
        <v>89</v>
      </c>
      <c r="C1301" s="19">
        <f t="shared" si="20"/>
        <v>0</v>
      </c>
      <c r="D1301" s="17">
        <v>0</v>
      </c>
      <c r="E1301" s="14">
        <v>0</v>
      </c>
      <c r="F1301" s="14">
        <v>0</v>
      </c>
      <c r="G1301" s="14">
        <v>0</v>
      </c>
      <c r="H1301" s="14">
        <v>0</v>
      </c>
      <c r="I1301" s="14">
        <v>0</v>
      </c>
      <c r="J1301" s="14">
        <v>0</v>
      </c>
      <c r="K1301" s="14">
        <v>0</v>
      </c>
      <c r="L1301" s="14">
        <v>0</v>
      </c>
      <c r="M1301" s="14">
        <v>0</v>
      </c>
      <c r="N1301" s="14">
        <v>0</v>
      </c>
      <c r="O1301" s="14">
        <v>0</v>
      </c>
      <c r="P1301" s="14">
        <v>0</v>
      </c>
      <c r="Q1301" s="14">
        <v>0</v>
      </c>
      <c r="R1301" s="14">
        <v>0</v>
      </c>
      <c r="S1301" s="14">
        <v>0</v>
      </c>
      <c r="T1301" s="14">
        <v>0</v>
      </c>
      <c r="U1301" s="14">
        <v>0</v>
      </c>
      <c r="V1301" s="14">
        <v>0</v>
      </c>
      <c r="W1301" s="14">
        <v>0</v>
      </c>
      <c r="X1301" s="14">
        <v>0</v>
      </c>
      <c r="Y1301" s="14">
        <v>0</v>
      </c>
      <c r="Z1301" s="14">
        <v>0</v>
      </c>
      <c r="AA1301" s="14">
        <v>0</v>
      </c>
      <c r="AB1301" s="14">
        <v>0</v>
      </c>
      <c r="AC1301" s="14">
        <v>0</v>
      </c>
      <c r="AD1301" s="14">
        <v>0</v>
      </c>
      <c r="AE1301" s="14">
        <v>0</v>
      </c>
      <c r="AF1301" s="14">
        <v>0</v>
      </c>
      <c r="AG1301" s="14">
        <v>0</v>
      </c>
      <c r="AH1301" s="14">
        <v>0</v>
      </c>
    </row>
    <row r="1302" spans="1:34" ht="14.5" x14ac:dyDescent="0.35">
      <c r="A1302" s="14" t="s">
        <v>170</v>
      </c>
      <c r="B1302" s="14" t="s">
        <v>90</v>
      </c>
      <c r="C1302" s="19">
        <f t="shared" si="20"/>
        <v>12683847.25</v>
      </c>
      <c r="D1302" s="17">
        <v>12695845</v>
      </c>
      <c r="E1302" s="14">
        <v>12868931</v>
      </c>
      <c r="F1302" s="14">
        <v>12856938</v>
      </c>
      <c r="G1302" s="14">
        <v>12313675</v>
      </c>
      <c r="H1302" s="14">
        <v>12129530</v>
      </c>
      <c r="I1302" s="14">
        <v>12101979</v>
      </c>
      <c r="J1302" s="14">
        <v>12354726</v>
      </c>
      <c r="K1302" s="14">
        <v>12209799</v>
      </c>
      <c r="L1302" s="14">
        <v>11734210</v>
      </c>
      <c r="M1302" s="14">
        <v>11679600</v>
      </c>
      <c r="N1302" s="14">
        <v>11356149</v>
      </c>
      <c r="O1302" s="14">
        <v>11010118</v>
      </c>
      <c r="P1302" s="14">
        <v>10974086</v>
      </c>
      <c r="Q1302" s="14">
        <v>10603301</v>
      </c>
      <c r="R1302" s="14">
        <v>10056387</v>
      </c>
      <c r="S1302" s="14">
        <v>9811017</v>
      </c>
      <c r="T1302" s="14">
        <v>9213844</v>
      </c>
      <c r="U1302" s="14">
        <v>9079990</v>
      </c>
      <c r="V1302" s="14">
        <v>8936801</v>
      </c>
      <c r="W1302" s="14">
        <v>8626999</v>
      </c>
      <c r="X1302" s="14">
        <v>8282740</v>
      </c>
      <c r="Y1302" s="14">
        <v>7922354</v>
      </c>
      <c r="Z1302" s="14">
        <v>7824031</v>
      </c>
      <c r="AA1302" s="14">
        <v>7772548</v>
      </c>
      <c r="AB1302" s="14">
        <v>7736162</v>
      </c>
      <c r="AC1302" s="14">
        <v>7413542</v>
      </c>
      <c r="AD1302" s="14">
        <v>7174054</v>
      </c>
      <c r="AE1302" s="14">
        <v>6904707</v>
      </c>
      <c r="AF1302" s="14">
        <v>6493846</v>
      </c>
      <c r="AG1302" s="14">
        <v>6685140</v>
      </c>
      <c r="AH1302" s="14">
        <v>6333893</v>
      </c>
    </row>
    <row r="1303" spans="1:34" ht="14.5" x14ac:dyDescent="0.35">
      <c r="A1303" s="14" t="s">
        <v>170</v>
      </c>
      <c r="B1303" s="14" t="s">
        <v>91</v>
      </c>
      <c r="C1303" s="19">
        <f t="shared" si="20"/>
        <v>10581.5</v>
      </c>
      <c r="D1303" s="17">
        <v>29793</v>
      </c>
      <c r="E1303" s="14">
        <v>12452</v>
      </c>
      <c r="F1303" s="14">
        <v>40</v>
      </c>
      <c r="G1303" s="14">
        <v>41</v>
      </c>
      <c r="H1303" s="14">
        <v>61</v>
      </c>
      <c r="I1303" s="14">
        <v>63</v>
      </c>
      <c r="J1303" s="14">
        <v>89</v>
      </c>
      <c r="K1303" s="14">
        <v>382</v>
      </c>
      <c r="L1303" s="14">
        <v>575</v>
      </c>
      <c r="M1303" s="14">
        <v>581</v>
      </c>
      <c r="N1303" s="14">
        <v>467</v>
      </c>
      <c r="O1303" s="14">
        <v>429</v>
      </c>
      <c r="P1303" s="14">
        <v>673</v>
      </c>
      <c r="Q1303" s="14">
        <v>0</v>
      </c>
      <c r="R1303" s="14">
        <v>0</v>
      </c>
      <c r="S1303" s="14">
        <v>0</v>
      </c>
      <c r="T1303" s="14">
        <v>0</v>
      </c>
      <c r="U1303" s="14">
        <v>0</v>
      </c>
      <c r="V1303" s="14">
        <v>0</v>
      </c>
      <c r="W1303" s="14">
        <v>0</v>
      </c>
      <c r="X1303" s="14">
        <v>0</v>
      </c>
      <c r="Y1303" s="14">
        <v>0</v>
      </c>
      <c r="Z1303" s="14">
        <v>0</v>
      </c>
      <c r="AA1303" s="14">
        <v>0</v>
      </c>
      <c r="AB1303" s="14">
        <v>0</v>
      </c>
      <c r="AC1303" s="14">
        <v>0</v>
      </c>
      <c r="AD1303" s="14">
        <v>0</v>
      </c>
      <c r="AE1303" s="14">
        <v>0</v>
      </c>
      <c r="AF1303" s="14">
        <v>0</v>
      </c>
      <c r="AG1303" s="14">
        <v>0</v>
      </c>
      <c r="AH1303" s="14">
        <v>0</v>
      </c>
    </row>
    <row r="1304" spans="1:34" ht="14.5" x14ac:dyDescent="0.35">
      <c r="A1304" s="14" t="s">
        <v>170</v>
      </c>
      <c r="B1304" s="14" t="s">
        <v>92</v>
      </c>
      <c r="C1304" s="19">
        <f t="shared" si="20"/>
        <v>0</v>
      </c>
      <c r="D1304" s="17">
        <v>0</v>
      </c>
      <c r="E1304" s="14">
        <v>0</v>
      </c>
      <c r="F1304" s="14">
        <v>0</v>
      </c>
      <c r="G1304" s="14">
        <v>0</v>
      </c>
      <c r="H1304" s="14">
        <v>0</v>
      </c>
      <c r="I1304" s="14">
        <v>0</v>
      </c>
      <c r="J1304" s="14">
        <v>0</v>
      </c>
      <c r="K1304" s="14">
        <v>0</v>
      </c>
      <c r="L1304" s="14">
        <v>0</v>
      </c>
      <c r="M1304" s="14">
        <v>0</v>
      </c>
      <c r="N1304" s="14">
        <v>0</v>
      </c>
      <c r="O1304" s="14">
        <v>0</v>
      </c>
      <c r="P1304" s="14">
        <v>0</v>
      </c>
      <c r="Q1304" s="14">
        <v>35</v>
      </c>
      <c r="R1304" s="14">
        <v>0</v>
      </c>
      <c r="S1304" s="14">
        <v>150</v>
      </c>
      <c r="T1304" s="14">
        <v>841</v>
      </c>
      <c r="U1304" s="14">
        <v>0</v>
      </c>
      <c r="V1304" s="14">
        <v>0</v>
      </c>
      <c r="W1304" s="14">
        <v>0</v>
      </c>
      <c r="X1304" s="14">
        <v>0</v>
      </c>
      <c r="Y1304" s="14">
        <v>44132</v>
      </c>
      <c r="Z1304" s="14">
        <v>52309</v>
      </c>
      <c r="AA1304" s="14">
        <v>325</v>
      </c>
      <c r="AB1304" s="14">
        <v>0</v>
      </c>
      <c r="AC1304" s="14">
        <v>0</v>
      </c>
      <c r="AD1304" s="14">
        <v>0</v>
      </c>
      <c r="AE1304" s="14">
        <v>0</v>
      </c>
      <c r="AF1304" s="14">
        <v>0</v>
      </c>
      <c r="AG1304" s="14">
        <v>0</v>
      </c>
      <c r="AH1304" s="14">
        <v>0</v>
      </c>
    </row>
    <row r="1305" spans="1:34" ht="14.5" x14ac:dyDescent="0.35">
      <c r="A1305" s="14" t="s">
        <v>170</v>
      </c>
      <c r="B1305" s="14" t="s">
        <v>93</v>
      </c>
      <c r="C1305" s="19">
        <f t="shared" si="20"/>
        <v>684466.25</v>
      </c>
      <c r="D1305" s="17">
        <v>707086</v>
      </c>
      <c r="E1305" s="14">
        <v>697803</v>
      </c>
      <c r="F1305" s="14">
        <v>663131</v>
      </c>
      <c r="G1305" s="14">
        <v>669845</v>
      </c>
      <c r="H1305" s="14">
        <v>633053</v>
      </c>
      <c r="I1305" s="14">
        <v>603567</v>
      </c>
      <c r="J1305" s="14">
        <v>643310</v>
      </c>
      <c r="K1305" s="14">
        <v>655906</v>
      </c>
      <c r="L1305" s="14">
        <v>635454</v>
      </c>
      <c r="M1305" s="14">
        <v>721725</v>
      </c>
      <c r="N1305" s="14">
        <v>701558</v>
      </c>
      <c r="O1305" s="14">
        <v>700876</v>
      </c>
      <c r="P1305" s="14">
        <v>699055</v>
      </c>
      <c r="Q1305" s="14">
        <v>671109</v>
      </c>
      <c r="R1305" s="14">
        <v>652045</v>
      </c>
      <c r="S1305" s="14">
        <v>655727</v>
      </c>
      <c r="T1305" s="14">
        <v>675154</v>
      </c>
      <c r="U1305" s="14">
        <v>666727</v>
      </c>
      <c r="V1305" s="14">
        <v>670346</v>
      </c>
      <c r="W1305" s="14">
        <v>674661</v>
      </c>
      <c r="X1305" s="14">
        <v>644259</v>
      </c>
      <c r="Y1305" s="14">
        <v>621525</v>
      </c>
      <c r="Z1305" s="14">
        <v>556349</v>
      </c>
      <c r="AA1305" s="14">
        <v>586026</v>
      </c>
      <c r="AB1305" s="14">
        <v>600494</v>
      </c>
      <c r="AC1305" s="14">
        <v>565840</v>
      </c>
      <c r="AD1305" s="14">
        <v>544986</v>
      </c>
      <c r="AE1305" s="14">
        <v>552609</v>
      </c>
      <c r="AF1305" s="14">
        <v>513363</v>
      </c>
      <c r="AG1305" s="14">
        <v>513317</v>
      </c>
      <c r="AH1305" s="14">
        <v>480874</v>
      </c>
    </row>
    <row r="1306" spans="1:34" ht="14.5" x14ac:dyDescent="0.35">
      <c r="A1306" s="14" t="s">
        <v>170</v>
      </c>
      <c r="B1306" s="14" t="s">
        <v>94</v>
      </c>
      <c r="C1306" s="19">
        <f t="shared" si="20"/>
        <v>35930.75</v>
      </c>
      <c r="D1306" s="17">
        <v>-28451</v>
      </c>
      <c r="E1306" s="14">
        <v>19612</v>
      </c>
      <c r="F1306" s="14">
        <v>70641</v>
      </c>
      <c r="G1306" s="14">
        <v>81921</v>
      </c>
      <c r="H1306" s="14">
        <v>147599</v>
      </c>
      <c r="I1306" s="14">
        <v>185167</v>
      </c>
      <c r="J1306" s="14">
        <v>159881</v>
      </c>
      <c r="K1306" s="14">
        <v>184188</v>
      </c>
      <c r="L1306" s="14">
        <v>200659</v>
      </c>
      <c r="M1306" s="14">
        <v>73991</v>
      </c>
      <c r="N1306" s="14">
        <v>99648</v>
      </c>
      <c r="O1306" s="14">
        <v>99250</v>
      </c>
      <c r="P1306" s="14">
        <v>143314</v>
      </c>
      <c r="Q1306" s="14">
        <v>168992</v>
      </c>
      <c r="R1306" s="14">
        <v>0</v>
      </c>
      <c r="S1306" s="14">
        <v>0</v>
      </c>
      <c r="T1306" s="14">
        <v>0</v>
      </c>
      <c r="U1306" s="14">
        <v>0</v>
      </c>
      <c r="V1306" s="14">
        <v>0</v>
      </c>
      <c r="W1306" s="14">
        <v>0</v>
      </c>
      <c r="X1306" s="14">
        <v>0</v>
      </c>
      <c r="Y1306" s="14">
        <v>0</v>
      </c>
      <c r="Z1306" s="14">
        <v>0</v>
      </c>
      <c r="AA1306" s="14">
        <v>0</v>
      </c>
      <c r="AB1306" s="14">
        <v>0</v>
      </c>
      <c r="AC1306" s="14">
        <v>0</v>
      </c>
      <c r="AD1306" s="14">
        <v>0</v>
      </c>
      <c r="AE1306" s="14">
        <v>0</v>
      </c>
      <c r="AF1306" s="14">
        <v>0</v>
      </c>
      <c r="AG1306" s="14">
        <v>0</v>
      </c>
      <c r="AH1306" s="14">
        <v>0</v>
      </c>
    </row>
    <row r="1307" spans="1:34" ht="14.5" x14ac:dyDescent="0.35">
      <c r="A1307" s="14" t="s">
        <v>170</v>
      </c>
      <c r="B1307" s="14" t="s">
        <v>95</v>
      </c>
      <c r="C1307" s="19">
        <f t="shared" si="20"/>
        <v>412528.5</v>
      </c>
      <c r="D1307" s="17">
        <v>742266</v>
      </c>
      <c r="E1307" s="14">
        <v>907848</v>
      </c>
      <c r="F1307" s="14">
        <v>0</v>
      </c>
      <c r="G1307" s="14">
        <v>0</v>
      </c>
      <c r="H1307" s="14">
        <v>0</v>
      </c>
      <c r="I1307" s="14">
        <v>0</v>
      </c>
      <c r="J1307" s="14">
        <v>0</v>
      </c>
      <c r="K1307" s="14">
        <v>0</v>
      </c>
      <c r="L1307" s="14">
        <v>0</v>
      </c>
      <c r="M1307" s="14">
        <v>0</v>
      </c>
      <c r="N1307" s="14">
        <v>0</v>
      </c>
      <c r="O1307" s="14">
        <v>0</v>
      </c>
      <c r="P1307" s="14">
        <v>0</v>
      </c>
      <c r="Q1307" s="14">
        <v>0</v>
      </c>
      <c r="R1307" s="14">
        <v>0</v>
      </c>
      <c r="S1307" s="14">
        <v>0</v>
      </c>
      <c r="T1307" s="14">
        <v>0</v>
      </c>
      <c r="U1307" s="14">
        <v>0</v>
      </c>
      <c r="V1307" s="14">
        <v>0</v>
      </c>
      <c r="W1307" s="14">
        <v>0</v>
      </c>
      <c r="X1307" s="14">
        <v>424388</v>
      </c>
      <c r="Y1307" s="14">
        <v>1876577</v>
      </c>
      <c r="Z1307" s="14">
        <v>320034</v>
      </c>
      <c r="AA1307" s="14">
        <v>3816349</v>
      </c>
      <c r="AB1307" s="14">
        <v>1376542</v>
      </c>
      <c r="AC1307" s="14">
        <v>467019</v>
      </c>
      <c r="AD1307" s="14">
        <v>0</v>
      </c>
      <c r="AE1307" s="14">
        <v>0</v>
      </c>
      <c r="AF1307" s="14">
        <v>0</v>
      </c>
      <c r="AG1307" s="14">
        <v>0</v>
      </c>
      <c r="AH1307" s="14">
        <v>0</v>
      </c>
    </row>
    <row r="1308" spans="1:34" ht="14.5" x14ac:dyDescent="0.35">
      <c r="A1308" s="14" t="s">
        <v>170</v>
      </c>
      <c r="B1308" s="20" t="s">
        <v>96</v>
      </c>
      <c r="C1308" s="19">
        <f t="shared" si="20"/>
        <v>13827354.5</v>
      </c>
      <c r="D1308" s="17">
        <v>14146539</v>
      </c>
      <c r="E1308" s="14">
        <v>14506647</v>
      </c>
      <c r="F1308" s="14">
        <v>13590750</v>
      </c>
      <c r="G1308" s="14">
        <v>13065482</v>
      </c>
      <c r="H1308" s="14">
        <v>12910243</v>
      </c>
      <c r="I1308" s="14">
        <v>12890777</v>
      </c>
      <c r="J1308" s="14">
        <v>13158006</v>
      </c>
      <c r="K1308" s="14">
        <v>13050276</v>
      </c>
      <c r="L1308" s="14">
        <v>12570898</v>
      </c>
      <c r="M1308" s="14">
        <v>12475897</v>
      </c>
      <c r="N1308" s="14">
        <v>12157821</v>
      </c>
      <c r="O1308" s="14">
        <v>11810673</v>
      </c>
      <c r="P1308" s="14">
        <v>11817128</v>
      </c>
      <c r="Q1308" s="14">
        <v>11443437</v>
      </c>
      <c r="R1308" s="14">
        <v>11189358</v>
      </c>
      <c r="S1308" s="14">
        <v>10934897</v>
      </c>
      <c r="T1308" s="14">
        <v>10344843</v>
      </c>
      <c r="U1308" s="14">
        <v>10109561</v>
      </c>
      <c r="V1308" s="14">
        <v>9947350</v>
      </c>
      <c r="W1308" s="14">
        <v>9547493</v>
      </c>
      <c r="X1308" s="14">
        <v>9710209</v>
      </c>
      <c r="Y1308" s="14">
        <v>10828151</v>
      </c>
      <c r="Z1308" s="14">
        <v>9111362</v>
      </c>
      <c r="AA1308" s="14">
        <v>12527963</v>
      </c>
      <c r="AB1308" s="14">
        <v>10066274</v>
      </c>
      <c r="AC1308" s="14">
        <v>8811793</v>
      </c>
      <c r="AD1308" s="14">
        <v>8046021</v>
      </c>
      <c r="AE1308" s="14">
        <v>7779241</v>
      </c>
      <c r="AF1308" s="14">
        <v>7307554</v>
      </c>
      <c r="AG1308" s="14">
        <v>7487549</v>
      </c>
      <c r="AH1308" s="14">
        <v>7095656</v>
      </c>
    </row>
    <row r="1309" spans="1:34" ht="14.5" x14ac:dyDescent="0.35">
      <c r="A1309" s="14" t="s">
        <v>170</v>
      </c>
      <c r="B1309" s="14" t="s">
        <v>97</v>
      </c>
      <c r="C1309" s="19">
        <f t="shared" si="20"/>
        <v>-363500.75</v>
      </c>
      <c r="D1309" s="17">
        <v>742266</v>
      </c>
      <c r="E1309" s="14">
        <v>907848</v>
      </c>
      <c r="F1309" s="14">
        <v>-974354</v>
      </c>
      <c r="G1309" s="14">
        <v>-2129763</v>
      </c>
      <c r="H1309" s="14">
        <v>-1386059</v>
      </c>
      <c r="I1309" s="14">
        <v>-3257744</v>
      </c>
      <c r="J1309" s="14">
        <v>-2162766</v>
      </c>
      <c r="K1309" s="14">
        <v>-2941389</v>
      </c>
      <c r="L1309" s="14">
        <v>-1097501</v>
      </c>
      <c r="M1309" s="14">
        <v>-477005</v>
      </c>
      <c r="N1309" s="14">
        <v>-2108185</v>
      </c>
      <c r="O1309" s="14">
        <v>-3613878</v>
      </c>
      <c r="P1309" s="14">
        <v>-4734456</v>
      </c>
      <c r="Q1309" s="14">
        <v>-5306832</v>
      </c>
      <c r="R1309" s="14">
        <v>-4057115</v>
      </c>
      <c r="S1309" s="14">
        <v>-4414128</v>
      </c>
      <c r="T1309" s="14">
        <v>-2834629</v>
      </c>
      <c r="U1309" s="14">
        <v>-2165724</v>
      </c>
      <c r="V1309" s="14">
        <v>-2225029</v>
      </c>
      <c r="W1309" s="14">
        <v>-2146716</v>
      </c>
      <c r="X1309" s="14">
        <v>424388</v>
      </c>
      <c r="Y1309" s="14">
        <v>1876577</v>
      </c>
      <c r="Z1309" s="14">
        <v>320034</v>
      </c>
      <c r="AA1309" s="14">
        <v>3816349</v>
      </c>
      <c r="AB1309" s="14">
        <v>1376542</v>
      </c>
      <c r="AC1309" s="14">
        <v>467019</v>
      </c>
      <c r="AD1309" s="14">
        <v>-54761</v>
      </c>
      <c r="AE1309" s="14">
        <v>-2523730</v>
      </c>
      <c r="AF1309" s="14">
        <v>-1061140</v>
      </c>
      <c r="AG1309" s="14">
        <v>-914883</v>
      </c>
      <c r="AH1309" s="14">
        <v>-668183</v>
      </c>
    </row>
    <row r="1310" spans="1:34" ht="14.5" x14ac:dyDescent="0.35">
      <c r="A1310" s="14" t="s">
        <v>170</v>
      </c>
      <c r="B1310" s="14" t="s">
        <v>98</v>
      </c>
      <c r="C1310" s="19">
        <f t="shared" si="20"/>
        <v>0.97499999999999998</v>
      </c>
      <c r="D1310" s="17">
        <v>1.06</v>
      </c>
      <c r="E1310" s="14">
        <v>1.07</v>
      </c>
      <c r="F1310" s="14">
        <v>0.93</v>
      </c>
      <c r="G1310" s="14">
        <v>0.84</v>
      </c>
      <c r="H1310" s="14">
        <v>0.89</v>
      </c>
      <c r="I1310" s="14">
        <v>0.75</v>
      </c>
      <c r="J1310" s="14">
        <v>0.84</v>
      </c>
      <c r="K1310" s="14">
        <v>0.77</v>
      </c>
      <c r="L1310" s="14">
        <v>0.91</v>
      </c>
      <c r="M1310" s="14">
        <v>0.96</v>
      </c>
      <c r="N1310" s="14">
        <v>0.83</v>
      </c>
      <c r="O1310" s="14">
        <v>0.69</v>
      </c>
      <c r="P1310" s="14">
        <v>0.6</v>
      </c>
      <c r="Q1310" s="14">
        <v>0.54</v>
      </c>
      <c r="R1310" s="14">
        <v>0.64</v>
      </c>
      <c r="S1310" s="14">
        <v>0.6</v>
      </c>
      <c r="T1310" s="14">
        <v>0.73</v>
      </c>
      <c r="U1310" s="14">
        <v>0.79</v>
      </c>
      <c r="V1310" s="14">
        <v>0.78</v>
      </c>
      <c r="W1310" s="14">
        <v>0.78</v>
      </c>
      <c r="X1310" s="14">
        <v>1.05</v>
      </c>
      <c r="Y1310" s="14">
        <v>1.21</v>
      </c>
      <c r="Z1310" s="14">
        <v>1.04</v>
      </c>
      <c r="AA1310" s="14">
        <v>1.44</v>
      </c>
      <c r="AB1310" s="14">
        <v>1.1599999999999999</v>
      </c>
      <c r="AC1310" s="14">
        <v>1.06</v>
      </c>
      <c r="AD1310" s="14">
        <v>0.99</v>
      </c>
      <c r="AE1310" s="14">
        <v>0.68</v>
      </c>
      <c r="AF1310" s="14">
        <v>0.85</v>
      </c>
      <c r="AG1310" s="14">
        <v>0.88</v>
      </c>
      <c r="AH1310" s="14">
        <v>0.91</v>
      </c>
    </row>
    <row r="1311" spans="1:34" ht="14.5" x14ac:dyDescent="0.35">
      <c r="A1311" s="14" t="s">
        <v>170</v>
      </c>
      <c r="B1311" s="14" t="s">
        <v>99</v>
      </c>
      <c r="C1311" s="19">
        <f t="shared" si="20"/>
        <v>0</v>
      </c>
    </row>
    <row r="1312" spans="1:34" ht="14.5" x14ac:dyDescent="0.35">
      <c r="A1312" s="14" t="s">
        <v>170</v>
      </c>
      <c r="B1312" s="14" t="s">
        <v>35</v>
      </c>
      <c r="C1312" s="19">
        <f t="shared" si="20"/>
        <v>0</v>
      </c>
      <c r="D1312" s="17" t="s">
        <v>100</v>
      </c>
      <c r="E1312" s="14" t="s">
        <v>101</v>
      </c>
      <c r="F1312" s="14" t="s">
        <v>102</v>
      </c>
      <c r="G1312" s="14" t="s">
        <v>103</v>
      </c>
      <c r="H1312" s="14" t="s">
        <v>104</v>
      </c>
      <c r="I1312" s="14" t="s">
        <v>105</v>
      </c>
      <c r="J1312" s="14" t="s">
        <v>106</v>
      </c>
      <c r="K1312" s="14" t="s">
        <v>107</v>
      </c>
      <c r="L1312" s="14" t="s">
        <v>108</v>
      </c>
      <c r="M1312" s="14" t="s">
        <v>109</v>
      </c>
      <c r="N1312" s="14" t="s">
        <v>110</v>
      </c>
      <c r="O1312" s="14" t="s">
        <v>111</v>
      </c>
      <c r="P1312" s="14" t="s">
        <v>112</v>
      </c>
      <c r="Q1312" s="14" t="s">
        <v>113</v>
      </c>
      <c r="R1312" s="14" t="s">
        <v>114</v>
      </c>
      <c r="S1312" s="14" t="s">
        <v>115</v>
      </c>
      <c r="T1312" s="14" t="s">
        <v>116</v>
      </c>
      <c r="U1312" s="14" t="s">
        <v>117</v>
      </c>
      <c r="V1312" s="14" t="s">
        <v>118</v>
      </c>
      <c r="W1312" s="14" t="s">
        <v>119</v>
      </c>
      <c r="X1312" s="14" t="s">
        <v>120</v>
      </c>
      <c r="Y1312" s="14" t="s">
        <v>121</v>
      </c>
      <c r="Z1312" s="14" t="s">
        <v>122</v>
      </c>
      <c r="AA1312" s="14" t="s">
        <v>123</v>
      </c>
      <c r="AB1312" s="14" t="s">
        <v>124</v>
      </c>
      <c r="AC1312" s="14" t="s">
        <v>125</v>
      </c>
      <c r="AD1312" s="14" t="s">
        <v>126</v>
      </c>
      <c r="AE1312" s="14" t="s">
        <v>127</v>
      </c>
      <c r="AF1312" s="14" t="s">
        <v>128</v>
      </c>
      <c r="AG1312" s="14" t="s">
        <v>129</v>
      </c>
      <c r="AH1312" s="14" t="s">
        <v>130</v>
      </c>
    </row>
    <row r="1313" spans="1:34" ht="14.5" x14ac:dyDescent="0.35">
      <c r="B1313" s="14" t="s">
        <v>171</v>
      </c>
      <c r="C1313" s="19">
        <f t="shared" si="20"/>
        <v>0</v>
      </c>
    </row>
    <row r="1314" spans="1:34" ht="14.5" x14ac:dyDescent="0.35">
      <c r="A1314" s="14" t="s">
        <v>171</v>
      </c>
      <c r="B1314" s="14" t="s">
        <v>38</v>
      </c>
      <c r="C1314" s="19">
        <f t="shared" si="20"/>
        <v>0</v>
      </c>
    </row>
    <row r="1315" spans="1:34" ht="14.5" x14ac:dyDescent="0.35">
      <c r="A1315" s="14" t="s">
        <v>171</v>
      </c>
      <c r="B1315" s="14" t="s">
        <v>39</v>
      </c>
      <c r="C1315" s="19">
        <f t="shared" si="20"/>
        <v>0</v>
      </c>
      <c r="D1315" s="17" t="s">
        <v>40</v>
      </c>
      <c r="E1315" s="14" t="s">
        <v>41</v>
      </c>
      <c r="F1315" s="14" t="s">
        <v>42</v>
      </c>
      <c r="G1315" s="14" t="s">
        <v>43</v>
      </c>
      <c r="H1315" s="14" t="s">
        <v>44</v>
      </c>
      <c r="I1315" s="14" t="s">
        <v>45</v>
      </c>
      <c r="J1315" s="14" t="s">
        <v>46</v>
      </c>
      <c r="K1315" s="14" t="s">
        <v>47</v>
      </c>
      <c r="L1315" s="14" t="s">
        <v>48</v>
      </c>
      <c r="M1315" s="14" t="s">
        <v>49</v>
      </c>
      <c r="N1315" s="14" t="s">
        <v>50</v>
      </c>
      <c r="O1315" s="14" t="s">
        <v>51</v>
      </c>
      <c r="P1315" s="14" t="s">
        <v>52</v>
      </c>
      <c r="Q1315" s="14" t="s">
        <v>53</v>
      </c>
      <c r="R1315" s="14" t="s">
        <v>54</v>
      </c>
      <c r="S1315" s="14" t="s">
        <v>55</v>
      </c>
      <c r="T1315" s="14" t="s">
        <v>56</v>
      </c>
      <c r="U1315" s="14" t="s">
        <v>57</v>
      </c>
      <c r="V1315" s="14" t="s">
        <v>58</v>
      </c>
      <c r="W1315" s="14" t="s">
        <v>59</v>
      </c>
      <c r="X1315" s="14" t="s">
        <v>60</v>
      </c>
      <c r="Y1315" s="14" t="s">
        <v>61</v>
      </c>
      <c r="Z1315" s="14" t="s">
        <v>62</v>
      </c>
      <c r="AA1315" s="14" t="s">
        <v>63</v>
      </c>
      <c r="AB1315" s="14" t="s">
        <v>64</v>
      </c>
      <c r="AC1315" s="14" t="s">
        <v>65</v>
      </c>
      <c r="AD1315" s="14" t="s">
        <v>66</v>
      </c>
      <c r="AE1315" s="14" t="s">
        <v>67</v>
      </c>
      <c r="AF1315" s="14" t="s">
        <v>68</v>
      </c>
      <c r="AG1315" s="14" t="s">
        <v>69</v>
      </c>
      <c r="AH1315" s="14" t="s">
        <v>70</v>
      </c>
    </row>
    <row r="1316" spans="1:34" ht="14.5" x14ac:dyDescent="0.35">
      <c r="A1316" s="14" t="s">
        <v>171</v>
      </c>
      <c r="B1316" s="14" t="s">
        <v>71</v>
      </c>
      <c r="C1316" s="19">
        <f t="shared" si="20"/>
        <v>0</v>
      </c>
      <c r="D1316" s="17" t="s">
        <v>72</v>
      </c>
      <c r="E1316" s="14" t="s">
        <v>72</v>
      </c>
      <c r="F1316" s="14" t="s">
        <v>72</v>
      </c>
      <c r="G1316" s="14" t="s">
        <v>72</v>
      </c>
      <c r="H1316" s="14" t="s">
        <v>72</v>
      </c>
      <c r="I1316" s="14" t="s">
        <v>72</v>
      </c>
      <c r="J1316" s="14" t="s">
        <v>72</v>
      </c>
      <c r="K1316" s="14" t="s">
        <v>72</v>
      </c>
      <c r="L1316" s="14" t="s">
        <v>72</v>
      </c>
      <c r="M1316" s="14" t="s">
        <v>72</v>
      </c>
      <c r="N1316" s="14" t="s">
        <v>72</v>
      </c>
      <c r="O1316" s="14" t="s">
        <v>72</v>
      </c>
      <c r="P1316" s="14" t="s">
        <v>72</v>
      </c>
      <c r="Q1316" s="14" t="s">
        <v>72</v>
      </c>
      <c r="R1316" s="14" t="s">
        <v>72</v>
      </c>
      <c r="S1316" s="14" t="s">
        <v>72</v>
      </c>
      <c r="T1316" s="14" t="s">
        <v>72</v>
      </c>
      <c r="U1316" s="14" t="s">
        <v>72</v>
      </c>
      <c r="V1316" s="14" t="s">
        <v>72</v>
      </c>
      <c r="W1316" s="14" t="s">
        <v>72</v>
      </c>
      <c r="X1316" s="14" t="s">
        <v>72</v>
      </c>
      <c r="Y1316" s="14" t="s">
        <v>72</v>
      </c>
      <c r="Z1316" s="14" t="s">
        <v>72</v>
      </c>
      <c r="AA1316" s="14" t="s">
        <v>72</v>
      </c>
      <c r="AB1316" s="14" t="s">
        <v>72</v>
      </c>
      <c r="AC1316" s="14" t="s">
        <v>72</v>
      </c>
      <c r="AD1316" s="14" t="s">
        <v>72</v>
      </c>
      <c r="AE1316" s="14" t="s">
        <v>72</v>
      </c>
      <c r="AF1316" s="14" t="s">
        <v>72</v>
      </c>
      <c r="AG1316" s="14" t="s">
        <v>72</v>
      </c>
      <c r="AH1316" s="14" t="s">
        <v>72</v>
      </c>
    </row>
    <row r="1317" spans="1:34" ht="14.5" x14ac:dyDescent="0.35">
      <c r="A1317" s="14" t="s">
        <v>171</v>
      </c>
      <c r="B1317" s="14" t="s">
        <v>73</v>
      </c>
      <c r="C1317" s="19">
        <f t="shared" si="20"/>
        <v>0</v>
      </c>
      <c r="D1317" s="17" t="s">
        <v>72</v>
      </c>
      <c r="E1317" s="14" t="s">
        <v>72</v>
      </c>
      <c r="F1317" s="14" t="s">
        <v>72</v>
      </c>
      <c r="G1317" s="14" t="s">
        <v>72</v>
      </c>
      <c r="H1317" s="14" t="s">
        <v>72</v>
      </c>
      <c r="I1317" s="14" t="s">
        <v>72</v>
      </c>
      <c r="J1317" s="14" t="s">
        <v>72</v>
      </c>
      <c r="K1317" s="14" t="s">
        <v>72</v>
      </c>
      <c r="L1317" s="14" t="s">
        <v>72</v>
      </c>
      <c r="M1317" s="14" t="s">
        <v>72</v>
      </c>
      <c r="N1317" s="14" t="s">
        <v>72</v>
      </c>
      <c r="O1317" s="14" t="s">
        <v>72</v>
      </c>
      <c r="P1317" s="14" t="s">
        <v>72</v>
      </c>
      <c r="Q1317" s="14" t="s">
        <v>72</v>
      </c>
      <c r="R1317" s="14" t="s">
        <v>72</v>
      </c>
      <c r="S1317" s="14" t="s">
        <v>72</v>
      </c>
      <c r="T1317" s="14" t="s">
        <v>72</v>
      </c>
      <c r="U1317" s="14" t="s">
        <v>72</v>
      </c>
      <c r="V1317" s="14" t="s">
        <v>72</v>
      </c>
      <c r="W1317" s="14" t="s">
        <v>72</v>
      </c>
      <c r="X1317" s="14" t="s">
        <v>72</v>
      </c>
      <c r="Y1317" s="14" t="s">
        <v>72</v>
      </c>
      <c r="Z1317" s="14" t="s">
        <v>72</v>
      </c>
      <c r="AA1317" s="14" t="s">
        <v>72</v>
      </c>
      <c r="AB1317" s="14" t="s">
        <v>72</v>
      </c>
      <c r="AC1317" s="14" t="s">
        <v>72</v>
      </c>
      <c r="AD1317" s="14" t="s">
        <v>72</v>
      </c>
      <c r="AE1317" s="14" t="s">
        <v>72</v>
      </c>
      <c r="AF1317" s="14" t="s">
        <v>72</v>
      </c>
      <c r="AG1317" s="14" t="s">
        <v>72</v>
      </c>
      <c r="AH1317" s="14" t="s">
        <v>72</v>
      </c>
    </row>
    <row r="1318" spans="1:34" ht="14.5" x14ac:dyDescent="0.35">
      <c r="A1318" s="14" t="s">
        <v>171</v>
      </c>
      <c r="B1318" s="14" t="s">
        <v>74</v>
      </c>
      <c r="C1318" s="19">
        <f t="shared" si="20"/>
        <v>78036060.25</v>
      </c>
      <c r="D1318" s="17">
        <v>77607950</v>
      </c>
      <c r="E1318" s="14">
        <v>79134921</v>
      </c>
      <c r="F1318" s="14">
        <v>78854061</v>
      </c>
      <c r="G1318" s="14">
        <v>76547309</v>
      </c>
      <c r="H1318" s="14">
        <v>76836693</v>
      </c>
      <c r="I1318" s="14">
        <v>72675778</v>
      </c>
      <c r="J1318" s="14">
        <v>76986629</v>
      </c>
      <c r="K1318" s="14">
        <v>75988871</v>
      </c>
      <c r="L1318" s="14">
        <v>74897122</v>
      </c>
      <c r="M1318" s="14">
        <v>78540493</v>
      </c>
      <c r="N1318" s="14">
        <v>79816049</v>
      </c>
      <c r="O1318" s="14">
        <v>77432806</v>
      </c>
      <c r="P1318" s="14">
        <v>88262641</v>
      </c>
      <c r="Q1318" s="14">
        <v>92474664</v>
      </c>
      <c r="R1318" s="14">
        <v>90960035</v>
      </c>
      <c r="S1318" s="14">
        <v>93942273</v>
      </c>
      <c r="T1318" s="14">
        <v>94371964</v>
      </c>
      <c r="U1318" s="14">
        <v>88678127</v>
      </c>
      <c r="V1318" s="14">
        <v>92570929</v>
      </c>
      <c r="W1318" s="14">
        <v>92937315</v>
      </c>
      <c r="X1318" s="14">
        <v>92311813</v>
      </c>
      <c r="Y1318" s="14">
        <v>89682569</v>
      </c>
      <c r="Z1318" s="14">
        <v>94142638</v>
      </c>
      <c r="AA1318" s="14">
        <v>93293232</v>
      </c>
      <c r="AB1318" s="14">
        <v>88647111</v>
      </c>
      <c r="AC1318" s="14">
        <v>82277534</v>
      </c>
      <c r="AD1318" s="14">
        <v>74853548</v>
      </c>
      <c r="AE1318" s="14">
        <v>71614268</v>
      </c>
      <c r="AF1318" s="14">
        <v>75396209</v>
      </c>
      <c r="AG1318" s="14">
        <v>73931670</v>
      </c>
      <c r="AH1318" s="14">
        <v>73902614</v>
      </c>
    </row>
    <row r="1319" spans="1:34" ht="14.5" x14ac:dyDescent="0.35">
      <c r="A1319" s="14" t="s">
        <v>171</v>
      </c>
      <c r="B1319" s="14" t="s">
        <v>75</v>
      </c>
      <c r="C1319" s="19">
        <f t="shared" si="20"/>
        <v>354666</v>
      </c>
      <c r="D1319" s="17">
        <v>452342</v>
      </c>
      <c r="E1319" s="14">
        <v>449024</v>
      </c>
      <c r="F1319" s="14">
        <v>288652</v>
      </c>
      <c r="G1319" s="14">
        <v>228646</v>
      </c>
      <c r="H1319" s="14">
        <v>199746</v>
      </c>
      <c r="I1319" s="14">
        <v>195454</v>
      </c>
      <c r="J1319" s="14">
        <v>167339</v>
      </c>
      <c r="K1319" s="14">
        <v>143746</v>
      </c>
      <c r="L1319" s="14">
        <v>114318</v>
      </c>
      <c r="M1319" s="14">
        <v>80967</v>
      </c>
      <c r="N1319" s="14">
        <v>63165</v>
      </c>
      <c r="O1319" s="14">
        <v>80293</v>
      </c>
      <c r="P1319" s="14">
        <v>78121</v>
      </c>
      <c r="Q1319" s="14">
        <v>122710</v>
      </c>
      <c r="R1319" s="14">
        <v>119093</v>
      </c>
      <c r="S1319" s="14">
        <v>38918</v>
      </c>
      <c r="T1319" s="14">
        <v>28832</v>
      </c>
      <c r="U1319" s="14">
        <v>55447</v>
      </c>
      <c r="V1319" s="14">
        <v>207517</v>
      </c>
      <c r="W1319" s="14">
        <v>247197</v>
      </c>
      <c r="X1319" s="14">
        <v>273974</v>
      </c>
      <c r="Y1319" s="14">
        <v>211876</v>
      </c>
      <c r="Z1319" s="14">
        <v>20632</v>
      </c>
      <c r="AA1319" s="14">
        <v>22707</v>
      </c>
      <c r="AB1319" s="14">
        <v>22438</v>
      </c>
      <c r="AC1319" s="14">
        <v>19802</v>
      </c>
      <c r="AD1319" s="14">
        <v>17797</v>
      </c>
      <c r="AE1319" s="14">
        <v>16398</v>
      </c>
      <c r="AF1319" s="14">
        <v>15761</v>
      </c>
      <c r="AG1319" s="14">
        <v>0</v>
      </c>
      <c r="AH1319" s="14">
        <v>0</v>
      </c>
    </row>
    <row r="1320" spans="1:34" ht="14.5" x14ac:dyDescent="0.35">
      <c r="A1320" s="14" t="s">
        <v>171</v>
      </c>
      <c r="B1320" s="14" t="s">
        <v>76</v>
      </c>
      <c r="C1320" s="19">
        <f t="shared" si="20"/>
        <v>0</v>
      </c>
      <c r="D1320" s="17">
        <v>0</v>
      </c>
      <c r="E1320" s="14">
        <v>0</v>
      </c>
      <c r="F1320" s="14">
        <v>0</v>
      </c>
      <c r="G1320" s="14">
        <v>0</v>
      </c>
      <c r="H1320" s="14">
        <v>0</v>
      </c>
      <c r="I1320" s="14">
        <v>0</v>
      </c>
      <c r="J1320" s="14">
        <v>0</v>
      </c>
      <c r="K1320" s="14">
        <v>0</v>
      </c>
      <c r="L1320" s="14">
        <v>0</v>
      </c>
      <c r="M1320" s="14">
        <v>0</v>
      </c>
      <c r="N1320" s="14">
        <v>0</v>
      </c>
      <c r="O1320" s="14">
        <v>0</v>
      </c>
      <c r="P1320" s="14">
        <v>0</v>
      </c>
      <c r="Q1320" s="14">
        <v>0</v>
      </c>
      <c r="R1320" s="14">
        <v>0</v>
      </c>
      <c r="S1320" s="14">
        <v>0</v>
      </c>
      <c r="T1320" s="14">
        <v>0</v>
      </c>
      <c r="U1320" s="14">
        <v>0</v>
      </c>
      <c r="V1320" s="14">
        <v>150</v>
      </c>
      <c r="W1320" s="14">
        <v>167</v>
      </c>
      <c r="X1320" s="14">
        <v>146</v>
      </c>
      <c r="Y1320" s="14">
        <v>146</v>
      </c>
      <c r="Z1320" s="14">
        <v>177</v>
      </c>
      <c r="AA1320" s="14">
        <v>175</v>
      </c>
      <c r="AB1320" s="14">
        <v>0</v>
      </c>
      <c r="AC1320" s="14">
        <v>0</v>
      </c>
      <c r="AD1320" s="14">
        <v>0</v>
      </c>
      <c r="AE1320" s="14">
        <v>0</v>
      </c>
      <c r="AF1320" s="14">
        <v>0</v>
      </c>
      <c r="AG1320" s="14">
        <v>0</v>
      </c>
      <c r="AH1320" s="14">
        <v>0</v>
      </c>
    </row>
    <row r="1321" spans="1:34" ht="14.5" x14ac:dyDescent="0.35">
      <c r="A1321" s="14" t="s">
        <v>171</v>
      </c>
      <c r="B1321" s="14" t="s">
        <v>77</v>
      </c>
      <c r="C1321" s="19">
        <f t="shared" si="20"/>
        <v>78390726.25</v>
      </c>
      <c r="D1321" s="17">
        <v>78060292</v>
      </c>
      <c r="E1321" s="14">
        <v>79583945</v>
      </c>
      <c r="F1321" s="14">
        <v>79142713</v>
      </c>
      <c r="G1321" s="14">
        <v>76775955</v>
      </c>
      <c r="H1321" s="14">
        <v>77036439</v>
      </c>
      <c r="I1321" s="14">
        <v>72871232</v>
      </c>
      <c r="J1321" s="14">
        <v>77153968</v>
      </c>
      <c r="K1321" s="14">
        <v>76132617</v>
      </c>
      <c r="L1321" s="14">
        <v>75011440</v>
      </c>
      <c r="M1321" s="14">
        <v>78621460</v>
      </c>
      <c r="N1321" s="14">
        <v>79879214</v>
      </c>
      <c r="O1321" s="14">
        <v>77513099</v>
      </c>
      <c r="P1321" s="14">
        <v>88340762</v>
      </c>
      <c r="Q1321" s="14">
        <v>92597374</v>
      </c>
      <c r="R1321" s="14">
        <v>91079128</v>
      </c>
      <c r="S1321" s="14">
        <v>93981191</v>
      </c>
      <c r="T1321" s="14">
        <v>94400796</v>
      </c>
      <c r="U1321" s="14">
        <v>88733574</v>
      </c>
      <c r="V1321" s="14">
        <v>92778596</v>
      </c>
      <c r="W1321" s="14">
        <v>93184679</v>
      </c>
      <c r="X1321" s="14">
        <v>92585932</v>
      </c>
      <c r="Y1321" s="14">
        <v>89894590</v>
      </c>
      <c r="Z1321" s="14">
        <v>94163447</v>
      </c>
      <c r="AA1321" s="14">
        <v>93316113</v>
      </c>
      <c r="AB1321" s="14">
        <v>88669549</v>
      </c>
      <c r="AC1321" s="14">
        <v>82297336</v>
      </c>
      <c r="AD1321" s="14">
        <v>74871345</v>
      </c>
      <c r="AE1321" s="14">
        <v>71630666</v>
      </c>
      <c r="AF1321" s="14">
        <v>75411970</v>
      </c>
      <c r="AG1321" s="14">
        <v>73931670</v>
      </c>
      <c r="AH1321" s="14">
        <v>73902614</v>
      </c>
    </row>
    <row r="1322" spans="1:34" ht="14.5" x14ac:dyDescent="0.35">
      <c r="A1322" s="14" t="s">
        <v>171</v>
      </c>
      <c r="B1322" s="14" t="s">
        <v>78</v>
      </c>
      <c r="C1322" s="19">
        <f t="shared" si="20"/>
        <v>214228</v>
      </c>
      <c r="D1322" s="17">
        <v>220147</v>
      </c>
      <c r="E1322" s="14">
        <v>212583</v>
      </c>
      <c r="F1322" s="14">
        <v>228945</v>
      </c>
      <c r="G1322" s="14">
        <v>195237</v>
      </c>
      <c r="H1322" s="14">
        <v>186581</v>
      </c>
      <c r="I1322" s="14">
        <v>146238</v>
      </c>
      <c r="J1322" s="14">
        <v>133830</v>
      </c>
      <c r="K1322" s="14">
        <v>197946</v>
      </c>
      <c r="L1322" s="14">
        <v>164390</v>
      </c>
      <c r="M1322" s="14">
        <v>126082</v>
      </c>
      <c r="N1322" s="14">
        <v>100713</v>
      </c>
      <c r="O1322" s="14">
        <v>117231</v>
      </c>
      <c r="P1322" s="14">
        <v>82096</v>
      </c>
      <c r="Q1322" s="14">
        <v>121429</v>
      </c>
      <c r="R1322" s="14">
        <v>108003</v>
      </c>
      <c r="S1322" s="14">
        <v>101171</v>
      </c>
      <c r="T1322" s="14">
        <v>110533</v>
      </c>
      <c r="U1322" s="14">
        <v>111722</v>
      </c>
      <c r="V1322" s="14">
        <v>86409</v>
      </c>
      <c r="W1322" s="14">
        <v>106560</v>
      </c>
      <c r="X1322" s="14">
        <v>109392</v>
      </c>
      <c r="Y1322" s="14">
        <v>136410</v>
      </c>
      <c r="Z1322" s="14">
        <v>142588</v>
      </c>
      <c r="AA1322" s="14">
        <v>114722</v>
      </c>
      <c r="AB1322" s="14">
        <v>86996</v>
      </c>
      <c r="AC1322" s="14">
        <v>78243</v>
      </c>
      <c r="AD1322" s="14">
        <v>95841</v>
      </c>
      <c r="AE1322" s="14">
        <v>99322</v>
      </c>
      <c r="AF1322" s="14">
        <v>101434</v>
      </c>
      <c r="AG1322" s="14">
        <v>100748</v>
      </c>
      <c r="AH1322" s="14">
        <v>86986</v>
      </c>
    </row>
    <row r="1323" spans="1:34" ht="14.5" x14ac:dyDescent="0.35">
      <c r="A1323" s="14" t="s">
        <v>171</v>
      </c>
      <c r="B1323" s="14" t="s">
        <v>79</v>
      </c>
      <c r="C1323" s="19">
        <f t="shared" si="20"/>
        <v>2268610</v>
      </c>
      <c r="D1323" s="17">
        <v>2285571</v>
      </c>
      <c r="E1323" s="14">
        <v>2530580</v>
      </c>
      <c r="F1323" s="14">
        <v>2183259</v>
      </c>
      <c r="G1323" s="14">
        <v>2075030</v>
      </c>
      <c r="H1323" s="14">
        <v>2117613</v>
      </c>
      <c r="I1323" s="14">
        <v>2197167</v>
      </c>
      <c r="J1323" s="14">
        <v>2219088</v>
      </c>
      <c r="K1323" s="14">
        <v>3321057</v>
      </c>
      <c r="L1323" s="14">
        <v>2548433</v>
      </c>
      <c r="M1323" s="14">
        <v>2356320</v>
      </c>
      <c r="N1323" s="14">
        <v>2368698</v>
      </c>
      <c r="O1323" s="14">
        <v>2086559</v>
      </c>
      <c r="P1323" s="14">
        <v>2240454</v>
      </c>
      <c r="Q1323" s="14">
        <v>2394606</v>
      </c>
      <c r="R1323" s="14">
        <v>2723970</v>
      </c>
      <c r="S1323" s="14">
        <v>3034803</v>
      </c>
      <c r="T1323" s="14">
        <v>3083213</v>
      </c>
      <c r="U1323" s="14">
        <v>3376494</v>
      </c>
      <c r="V1323" s="14">
        <v>3249257</v>
      </c>
      <c r="W1323" s="14">
        <v>2930746</v>
      </c>
      <c r="X1323" s="14">
        <v>3143260</v>
      </c>
      <c r="Y1323" s="14">
        <v>3289134</v>
      </c>
      <c r="Z1323" s="14">
        <v>3422422</v>
      </c>
      <c r="AA1323" s="14">
        <v>3383235</v>
      </c>
      <c r="AB1323" s="14">
        <v>3365822</v>
      </c>
      <c r="AC1323" s="14">
        <v>3355255</v>
      </c>
      <c r="AD1323" s="14">
        <v>3367771</v>
      </c>
      <c r="AE1323" s="14">
        <v>2154210</v>
      </c>
      <c r="AF1323" s="14">
        <v>2234708</v>
      </c>
      <c r="AG1323" s="14">
        <v>2160387</v>
      </c>
      <c r="AH1323" s="14">
        <v>2198010</v>
      </c>
    </row>
    <row r="1324" spans="1:34" ht="14.5" x14ac:dyDescent="0.35">
      <c r="A1324" s="14" t="s">
        <v>171</v>
      </c>
      <c r="B1324" s="14" t="s">
        <v>80</v>
      </c>
      <c r="C1324" s="19">
        <f t="shared" si="20"/>
        <v>2482838</v>
      </c>
      <c r="D1324" s="17">
        <v>2505718</v>
      </c>
      <c r="E1324" s="14">
        <v>2743163</v>
      </c>
      <c r="F1324" s="14">
        <v>2412204</v>
      </c>
      <c r="G1324" s="14">
        <v>2270267</v>
      </c>
      <c r="H1324" s="14">
        <v>2304194</v>
      </c>
      <c r="I1324" s="14">
        <v>2343405</v>
      </c>
      <c r="J1324" s="14">
        <v>2352918</v>
      </c>
      <c r="K1324" s="14">
        <v>3519002</v>
      </c>
      <c r="L1324" s="14">
        <v>2712824</v>
      </c>
      <c r="M1324" s="14">
        <v>2482402</v>
      </c>
      <c r="N1324" s="14">
        <v>2469411</v>
      </c>
      <c r="O1324" s="14">
        <v>2203790</v>
      </c>
      <c r="P1324" s="14">
        <v>2322550</v>
      </c>
      <c r="Q1324" s="14">
        <v>2516035</v>
      </c>
      <c r="R1324" s="14">
        <v>2831974</v>
      </c>
      <c r="S1324" s="14">
        <v>3135974</v>
      </c>
      <c r="T1324" s="14">
        <v>3193746</v>
      </c>
      <c r="U1324" s="14">
        <v>3488217</v>
      </c>
      <c r="V1324" s="14">
        <v>3335665</v>
      </c>
      <c r="W1324" s="14">
        <v>3037306</v>
      </c>
      <c r="X1324" s="14">
        <v>3252651</v>
      </c>
      <c r="Y1324" s="14">
        <v>3425544</v>
      </c>
      <c r="Z1324" s="14">
        <v>3565010</v>
      </c>
      <c r="AA1324" s="14">
        <v>3497957</v>
      </c>
      <c r="AB1324" s="14">
        <v>3452818</v>
      </c>
      <c r="AC1324" s="14">
        <v>3433498</v>
      </c>
      <c r="AD1324" s="14">
        <v>3463612</v>
      </c>
      <c r="AE1324" s="14">
        <v>2253533</v>
      </c>
      <c r="AF1324" s="14">
        <v>2336142</v>
      </c>
      <c r="AG1324" s="14">
        <v>2261135</v>
      </c>
      <c r="AH1324" s="14">
        <v>2284995</v>
      </c>
    </row>
    <row r="1325" spans="1:34" ht="14.5" x14ac:dyDescent="0.35">
      <c r="A1325" s="14" t="s">
        <v>171</v>
      </c>
      <c r="B1325" s="14" t="s">
        <v>81</v>
      </c>
      <c r="C1325" s="19">
        <f t="shared" si="20"/>
        <v>80873564.25</v>
      </c>
      <c r="D1325" s="17">
        <v>80566010</v>
      </c>
      <c r="E1325" s="14">
        <v>82327108</v>
      </c>
      <c r="F1325" s="14">
        <v>81554917</v>
      </c>
      <c r="G1325" s="14">
        <v>79046222</v>
      </c>
      <c r="H1325" s="14">
        <v>79340633</v>
      </c>
      <c r="I1325" s="14">
        <v>75214636</v>
      </c>
      <c r="J1325" s="14">
        <v>79506886</v>
      </c>
      <c r="K1325" s="14">
        <v>79651619</v>
      </c>
      <c r="L1325" s="14">
        <v>77724264</v>
      </c>
      <c r="M1325" s="14">
        <v>81103862</v>
      </c>
      <c r="N1325" s="14">
        <v>82348625</v>
      </c>
      <c r="O1325" s="14">
        <v>79716889</v>
      </c>
      <c r="P1325" s="14">
        <v>90663312</v>
      </c>
      <c r="Q1325" s="14">
        <v>95113409</v>
      </c>
      <c r="R1325" s="14">
        <v>93911102</v>
      </c>
      <c r="S1325" s="14">
        <v>97117165</v>
      </c>
      <c r="T1325" s="14">
        <v>97594542</v>
      </c>
      <c r="U1325" s="14">
        <v>92221791</v>
      </c>
      <c r="V1325" s="14">
        <v>96114261</v>
      </c>
      <c r="W1325" s="14">
        <v>96221985</v>
      </c>
      <c r="X1325" s="14">
        <v>95838583</v>
      </c>
      <c r="Y1325" s="14">
        <v>93320134</v>
      </c>
      <c r="Z1325" s="14">
        <v>97728457</v>
      </c>
      <c r="AA1325" s="14">
        <v>96814071</v>
      </c>
      <c r="AB1325" s="14">
        <v>92122367</v>
      </c>
      <c r="AC1325" s="14">
        <v>85730834</v>
      </c>
      <c r="AD1325" s="14">
        <v>78334957</v>
      </c>
      <c r="AE1325" s="14">
        <v>73884199</v>
      </c>
      <c r="AF1325" s="14">
        <v>77748112</v>
      </c>
      <c r="AG1325" s="14">
        <v>76192805</v>
      </c>
      <c r="AH1325" s="14">
        <v>76187609</v>
      </c>
    </row>
    <row r="1326" spans="1:34" ht="14.5" x14ac:dyDescent="0.35">
      <c r="A1326" s="14" t="s">
        <v>171</v>
      </c>
      <c r="B1326" s="14" t="s">
        <v>82</v>
      </c>
      <c r="C1326" s="19">
        <f t="shared" si="20"/>
        <v>5442.75</v>
      </c>
      <c r="D1326" s="17">
        <v>0</v>
      </c>
      <c r="E1326" s="14">
        <v>0</v>
      </c>
      <c r="F1326" s="14">
        <v>0</v>
      </c>
      <c r="G1326" s="14">
        <v>21771</v>
      </c>
      <c r="H1326" s="14">
        <v>0</v>
      </c>
      <c r="I1326" s="14">
        <v>0</v>
      </c>
      <c r="J1326" s="14">
        <v>0</v>
      </c>
      <c r="K1326" s="14">
        <v>0</v>
      </c>
      <c r="L1326" s="14">
        <v>0</v>
      </c>
      <c r="M1326" s="14">
        <v>0</v>
      </c>
      <c r="N1326" s="14">
        <v>0</v>
      </c>
      <c r="O1326" s="14">
        <v>0</v>
      </c>
      <c r="P1326" s="14">
        <v>0</v>
      </c>
      <c r="Q1326" s="14">
        <v>0</v>
      </c>
      <c r="R1326" s="14">
        <v>0</v>
      </c>
      <c r="S1326" s="14">
        <v>0</v>
      </c>
      <c r="T1326" s="14">
        <v>2</v>
      </c>
      <c r="U1326" s="14">
        <v>1</v>
      </c>
      <c r="V1326" s="14">
        <v>0</v>
      </c>
      <c r="W1326" s="14">
        <v>0</v>
      </c>
      <c r="X1326" s="14">
        <v>0</v>
      </c>
      <c r="Y1326" s="14">
        <v>0</v>
      </c>
      <c r="Z1326" s="14">
        <v>0</v>
      </c>
      <c r="AA1326" s="14">
        <v>0</v>
      </c>
      <c r="AB1326" s="14">
        <v>0</v>
      </c>
      <c r="AC1326" s="14">
        <v>0</v>
      </c>
      <c r="AD1326" s="14">
        <v>0</v>
      </c>
      <c r="AE1326" s="14">
        <v>0</v>
      </c>
      <c r="AF1326" s="14">
        <v>0</v>
      </c>
      <c r="AG1326" s="14">
        <v>0</v>
      </c>
      <c r="AH1326" s="14">
        <v>0</v>
      </c>
    </row>
    <row r="1327" spans="1:34" ht="14.5" x14ac:dyDescent="0.35">
      <c r="A1327" s="14" t="s">
        <v>171</v>
      </c>
      <c r="B1327" s="14" t="s">
        <v>83</v>
      </c>
      <c r="C1327" s="19">
        <f t="shared" si="20"/>
        <v>26073109.5</v>
      </c>
      <c r="D1327" s="17">
        <v>22137291</v>
      </c>
      <c r="E1327" s="14">
        <v>25944167</v>
      </c>
      <c r="F1327" s="14">
        <v>29716962</v>
      </c>
      <c r="G1327" s="14">
        <v>26494018</v>
      </c>
      <c r="H1327" s="14">
        <v>30360688</v>
      </c>
      <c r="I1327" s="14">
        <v>33433980</v>
      </c>
      <c r="J1327" s="14">
        <v>29691017</v>
      </c>
      <c r="K1327" s="14">
        <v>26474134</v>
      </c>
      <c r="L1327" s="14">
        <v>27990123</v>
      </c>
      <c r="M1327" s="14">
        <v>28944831</v>
      </c>
      <c r="N1327" s="14">
        <v>30907671</v>
      </c>
      <c r="O1327" s="14">
        <v>24357317</v>
      </c>
      <c r="P1327" s="14">
        <v>23974629</v>
      </c>
      <c r="Q1327" s="14">
        <v>22679210</v>
      </c>
      <c r="R1327" s="14">
        <v>21732160</v>
      </c>
      <c r="S1327" s="14">
        <v>18691136</v>
      </c>
      <c r="T1327" s="14">
        <v>14293762</v>
      </c>
      <c r="U1327" s="14">
        <v>16287824</v>
      </c>
      <c r="V1327" s="14">
        <v>13230033</v>
      </c>
      <c r="W1327" s="14">
        <v>10169084</v>
      </c>
      <c r="X1327" s="14">
        <v>11485449</v>
      </c>
      <c r="Y1327" s="14">
        <v>11449997</v>
      </c>
      <c r="Z1327" s="14">
        <v>4754751</v>
      </c>
      <c r="AA1327" s="14">
        <v>603976</v>
      </c>
      <c r="AB1327" s="14">
        <v>6345047</v>
      </c>
      <c r="AC1327" s="14">
        <v>6606931</v>
      </c>
      <c r="AD1327" s="14">
        <v>14233260</v>
      </c>
      <c r="AE1327" s="14">
        <v>16061533</v>
      </c>
      <c r="AF1327" s="14">
        <v>10685184</v>
      </c>
      <c r="AG1327" s="14">
        <v>11608639</v>
      </c>
      <c r="AH1327" s="14">
        <v>10237478</v>
      </c>
    </row>
    <row r="1328" spans="1:34" ht="14.5" x14ac:dyDescent="0.35">
      <c r="A1328" s="14" t="s">
        <v>171</v>
      </c>
      <c r="B1328" s="20" t="s">
        <v>84</v>
      </c>
      <c r="C1328" s="19">
        <f t="shared" si="20"/>
        <v>106952116.5</v>
      </c>
      <c r="D1328" s="17">
        <v>102703301</v>
      </c>
      <c r="E1328" s="14">
        <v>108271275</v>
      </c>
      <c r="F1328" s="14">
        <v>111271879</v>
      </c>
      <c r="G1328" s="14">
        <v>105562011</v>
      </c>
      <c r="H1328" s="14">
        <v>109701321</v>
      </c>
      <c r="I1328" s="14">
        <v>108648616</v>
      </c>
      <c r="J1328" s="14">
        <v>109197903</v>
      </c>
      <c r="K1328" s="14">
        <v>106125753</v>
      </c>
      <c r="L1328" s="14">
        <v>105714387</v>
      </c>
      <c r="M1328" s="14">
        <v>110048693</v>
      </c>
      <c r="N1328" s="14">
        <v>113256296</v>
      </c>
      <c r="O1328" s="14">
        <v>104074206</v>
      </c>
      <c r="P1328" s="14">
        <v>114637941</v>
      </c>
      <c r="Q1328" s="14">
        <v>117792619</v>
      </c>
      <c r="R1328" s="14">
        <v>115643262</v>
      </c>
      <c r="S1328" s="14">
        <v>115808301</v>
      </c>
      <c r="T1328" s="14">
        <v>111888306</v>
      </c>
      <c r="U1328" s="14">
        <v>108509616</v>
      </c>
      <c r="V1328" s="14">
        <v>109344294</v>
      </c>
      <c r="W1328" s="14">
        <v>106391069</v>
      </c>
      <c r="X1328" s="14">
        <v>107324032</v>
      </c>
      <c r="Y1328" s="14">
        <v>104770131</v>
      </c>
      <c r="Z1328" s="14">
        <v>102483208</v>
      </c>
      <c r="AA1328" s="14">
        <v>97418047</v>
      </c>
      <c r="AB1328" s="14">
        <v>98467414</v>
      </c>
      <c r="AC1328" s="14">
        <v>92337765</v>
      </c>
      <c r="AD1328" s="14">
        <v>92568217</v>
      </c>
      <c r="AE1328" s="14">
        <v>89945732</v>
      </c>
      <c r="AF1328" s="14">
        <v>88433296</v>
      </c>
      <c r="AG1328" s="14">
        <v>87801444</v>
      </c>
      <c r="AH1328" s="14">
        <v>86425087</v>
      </c>
    </row>
    <row r="1329" spans="1:34" ht="14.5" x14ac:dyDescent="0.35">
      <c r="A1329" s="14" t="s">
        <v>171</v>
      </c>
      <c r="B1329" s="14" t="s">
        <v>85</v>
      </c>
      <c r="C1329" s="19">
        <f t="shared" si="20"/>
        <v>0</v>
      </c>
      <c r="D1329" s="17" t="s">
        <v>72</v>
      </c>
      <c r="E1329" s="14" t="s">
        <v>72</v>
      </c>
      <c r="F1329" s="14" t="s">
        <v>72</v>
      </c>
      <c r="G1329" s="14" t="s">
        <v>72</v>
      </c>
      <c r="H1329" s="14" t="s">
        <v>72</v>
      </c>
      <c r="I1329" s="14" t="s">
        <v>72</v>
      </c>
      <c r="J1329" s="14" t="s">
        <v>72</v>
      </c>
      <c r="K1329" s="14" t="s">
        <v>72</v>
      </c>
      <c r="L1329" s="14" t="s">
        <v>72</v>
      </c>
      <c r="M1329" s="14" t="s">
        <v>72</v>
      </c>
      <c r="N1329" s="14" t="s">
        <v>72</v>
      </c>
      <c r="O1329" s="14" t="s">
        <v>72</v>
      </c>
      <c r="P1329" s="14" t="s">
        <v>72</v>
      </c>
      <c r="Q1329" s="14" t="s">
        <v>72</v>
      </c>
      <c r="R1329" s="14" t="s">
        <v>72</v>
      </c>
      <c r="S1329" s="14" t="s">
        <v>72</v>
      </c>
      <c r="T1329" s="14" t="s">
        <v>72</v>
      </c>
      <c r="U1329" s="14" t="s">
        <v>72</v>
      </c>
      <c r="V1329" s="14" t="s">
        <v>72</v>
      </c>
      <c r="W1329" s="14" t="s">
        <v>72</v>
      </c>
      <c r="X1329" s="14" t="s">
        <v>72</v>
      </c>
      <c r="Y1329" s="14" t="s">
        <v>72</v>
      </c>
      <c r="Z1329" s="14" t="s">
        <v>72</v>
      </c>
      <c r="AA1329" s="14" t="s">
        <v>72</v>
      </c>
      <c r="AB1329" s="14" t="s">
        <v>72</v>
      </c>
      <c r="AC1329" s="14" t="s">
        <v>72</v>
      </c>
      <c r="AD1329" s="14" t="s">
        <v>72</v>
      </c>
      <c r="AE1329" s="14" t="s">
        <v>72</v>
      </c>
      <c r="AF1329" s="14" t="s">
        <v>72</v>
      </c>
      <c r="AG1329" s="14" t="s">
        <v>72</v>
      </c>
      <c r="AH1329" s="14" t="s">
        <v>72</v>
      </c>
    </row>
    <row r="1330" spans="1:34" ht="14.5" x14ac:dyDescent="0.35">
      <c r="A1330" s="14" t="s">
        <v>171</v>
      </c>
      <c r="B1330" s="14" t="s">
        <v>86</v>
      </c>
      <c r="C1330" s="19">
        <f t="shared" si="20"/>
        <v>0</v>
      </c>
      <c r="D1330" s="17" t="s">
        <v>72</v>
      </c>
      <c r="E1330" s="14" t="s">
        <v>72</v>
      </c>
      <c r="F1330" s="14" t="s">
        <v>72</v>
      </c>
      <c r="G1330" s="14" t="s">
        <v>72</v>
      </c>
      <c r="H1330" s="14" t="s">
        <v>72</v>
      </c>
      <c r="I1330" s="14" t="s">
        <v>72</v>
      </c>
      <c r="J1330" s="14" t="s">
        <v>72</v>
      </c>
      <c r="K1330" s="14" t="s">
        <v>72</v>
      </c>
      <c r="L1330" s="14" t="s">
        <v>72</v>
      </c>
      <c r="M1330" s="14" t="s">
        <v>72</v>
      </c>
      <c r="N1330" s="14" t="s">
        <v>72</v>
      </c>
      <c r="O1330" s="14" t="s">
        <v>72</v>
      </c>
      <c r="P1330" s="14" t="s">
        <v>72</v>
      </c>
      <c r="Q1330" s="14" t="s">
        <v>72</v>
      </c>
      <c r="R1330" s="14" t="s">
        <v>72</v>
      </c>
      <c r="S1330" s="14" t="s">
        <v>72</v>
      </c>
      <c r="T1330" s="14" t="s">
        <v>72</v>
      </c>
      <c r="U1330" s="14" t="s">
        <v>72</v>
      </c>
      <c r="V1330" s="14" t="s">
        <v>72</v>
      </c>
      <c r="W1330" s="14" t="s">
        <v>72</v>
      </c>
      <c r="X1330" s="14" t="s">
        <v>72</v>
      </c>
      <c r="Y1330" s="14" t="s">
        <v>72</v>
      </c>
      <c r="Z1330" s="14" t="s">
        <v>72</v>
      </c>
      <c r="AA1330" s="14" t="s">
        <v>72</v>
      </c>
      <c r="AB1330" s="14" t="s">
        <v>72</v>
      </c>
      <c r="AC1330" s="14" t="s">
        <v>72</v>
      </c>
      <c r="AD1330" s="14" t="s">
        <v>72</v>
      </c>
      <c r="AE1330" s="14" t="s">
        <v>72</v>
      </c>
      <c r="AF1330" s="14" t="s">
        <v>72</v>
      </c>
      <c r="AG1330" s="14" t="s">
        <v>72</v>
      </c>
      <c r="AH1330" s="14" t="s">
        <v>72</v>
      </c>
    </row>
    <row r="1331" spans="1:34" ht="14.5" x14ac:dyDescent="0.35">
      <c r="A1331" s="14" t="s">
        <v>171</v>
      </c>
      <c r="B1331" s="14" t="s">
        <v>87</v>
      </c>
      <c r="C1331" s="19">
        <f t="shared" si="20"/>
        <v>98700323.25</v>
      </c>
      <c r="D1331" s="17">
        <v>94957411</v>
      </c>
      <c r="E1331" s="14">
        <v>99785580</v>
      </c>
      <c r="F1331" s="14">
        <v>102867711</v>
      </c>
      <c r="G1331" s="14">
        <v>97190591</v>
      </c>
      <c r="H1331" s="14">
        <v>100744134</v>
      </c>
      <c r="I1331" s="14">
        <v>99619177</v>
      </c>
      <c r="J1331" s="14">
        <v>100205279</v>
      </c>
      <c r="K1331" s="14">
        <v>96930711</v>
      </c>
      <c r="L1331" s="14">
        <v>96381472</v>
      </c>
      <c r="M1331" s="14">
        <v>100733329</v>
      </c>
      <c r="N1331" s="14">
        <v>103414537</v>
      </c>
      <c r="O1331" s="14">
        <v>94802144</v>
      </c>
      <c r="P1331" s="14">
        <v>104052677</v>
      </c>
      <c r="Q1331" s="14">
        <v>106001040</v>
      </c>
      <c r="R1331" s="14">
        <v>102737438</v>
      </c>
      <c r="S1331" s="14">
        <v>102291824</v>
      </c>
      <c r="T1331" s="14">
        <v>99660665</v>
      </c>
      <c r="U1331" s="14">
        <v>96384065</v>
      </c>
      <c r="V1331" s="14">
        <v>98233027</v>
      </c>
      <c r="W1331" s="14">
        <v>96130718</v>
      </c>
      <c r="X1331" s="14">
        <v>95727709</v>
      </c>
      <c r="Y1331" s="14">
        <v>93180379</v>
      </c>
      <c r="Z1331" s="14">
        <v>91749889</v>
      </c>
      <c r="AA1331" s="14">
        <v>86917071</v>
      </c>
      <c r="AB1331" s="14">
        <v>87659014</v>
      </c>
      <c r="AC1331" s="14">
        <v>82030329</v>
      </c>
      <c r="AD1331" s="14">
        <v>82533292</v>
      </c>
      <c r="AE1331" s="14">
        <v>79832181</v>
      </c>
      <c r="AF1331" s="14">
        <v>78584112</v>
      </c>
      <c r="AG1331" s="14">
        <v>78390141</v>
      </c>
      <c r="AH1331" s="14">
        <v>77144769</v>
      </c>
    </row>
    <row r="1332" spans="1:34" ht="14.5" x14ac:dyDescent="0.35">
      <c r="A1332" s="14" t="s">
        <v>171</v>
      </c>
      <c r="B1332" s="14" t="s">
        <v>88</v>
      </c>
      <c r="C1332" s="19">
        <f t="shared" si="20"/>
        <v>0</v>
      </c>
      <c r="D1332" s="17">
        <v>0</v>
      </c>
      <c r="E1332" s="14">
        <v>0</v>
      </c>
      <c r="F1332" s="14">
        <v>0</v>
      </c>
      <c r="G1332" s="14">
        <v>0</v>
      </c>
      <c r="H1332" s="14">
        <v>0</v>
      </c>
      <c r="I1332" s="14">
        <v>0</v>
      </c>
      <c r="J1332" s="14">
        <v>0</v>
      </c>
      <c r="K1332" s="14">
        <v>0</v>
      </c>
      <c r="L1332" s="14">
        <v>0</v>
      </c>
      <c r="M1332" s="14">
        <v>0</v>
      </c>
      <c r="N1332" s="14">
        <v>0</v>
      </c>
      <c r="O1332" s="14">
        <v>0</v>
      </c>
      <c r="P1332" s="14">
        <v>0</v>
      </c>
      <c r="Q1332" s="14">
        <v>0</v>
      </c>
      <c r="R1332" s="14">
        <v>0</v>
      </c>
      <c r="S1332" s="14">
        <v>0</v>
      </c>
      <c r="T1332" s="14">
        <v>0</v>
      </c>
      <c r="U1332" s="14">
        <v>0</v>
      </c>
      <c r="V1332" s="14">
        <v>0</v>
      </c>
      <c r="W1332" s="14">
        <v>0</v>
      </c>
      <c r="X1332" s="14">
        <v>0</v>
      </c>
      <c r="Y1332" s="14">
        <v>0</v>
      </c>
      <c r="Z1332" s="14">
        <v>0</v>
      </c>
      <c r="AA1332" s="14">
        <v>0</v>
      </c>
      <c r="AB1332" s="14">
        <v>0</v>
      </c>
      <c r="AC1332" s="14">
        <v>0</v>
      </c>
      <c r="AD1332" s="14">
        <v>0</v>
      </c>
      <c r="AE1332" s="14">
        <v>0</v>
      </c>
      <c r="AF1332" s="14">
        <v>0</v>
      </c>
      <c r="AG1332" s="14">
        <v>0</v>
      </c>
      <c r="AH1332" s="14">
        <v>0</v>
      </c>
    </row>
    <row r="1333" spans="1:34" ht="14.5" x14ac:dyDescent="0.35">
      <c r="A1333" s="14" t="s">
        <v>171</v>
      </c>
      <c r="B1333" s="14" t="s">
        <v>89</v>
      </c>
      <c r="C1333" s="19">
        <f t="shared" si="20"/>
        <v>45690.75</v>
      </c>
      <c r="D1333" s="17">
        <v>46477</v>
      </c>
      <c r="E1333" s="14">
        <v>43520</v>
      </c>
      <c r="F1333" s="14">
        <v>43472</v>
      </c>
      <c r="G1333" s="14">
        <v>49294</v>
      </c>
      <c r="H1333" s="14">
        <v>14305</v>
      </c>
      <c r="I1333" s="14">
        <v>12931</v>
      </c>
      <c r="J1333" s="14">
        <v>13951</v>
      </c>
      <c r="K1333" s="14">
        <v>13302</v>
      </c>
      <c r="L1333" s="14">
        <v>0</v>
      </c>
      <c r="M1333" s="14">
        <v>0</v>
      </c>
      <c r="N1333" s="14">
        <v>107000</v>
      </c>
      <c r="O1333" s="14">
        <v>107700</v>
      </c>
      <c r="P1333" s="14">
        <v>117102</v>
      </c>
      <c r="Q1333" s="14">
        <v>715894</v>
      </c>
      <c r="R1333" s="14">
        <v>1194306</v>
      </c>
      <c r="S1333" s="14">
        <v>1613597</v>
      </c>
      <c r="T1333" s="14">
        <v>0</v>
      </c>
      <c r="U1333" s="14">
        <v>1071743</v>
      </c>
      <c r="V1333" s="14">
        <v>0</v>
      </c>
      <c r="W1333" s="14">
        <v>0</v>
      </c>
      <c r="X1333" s="14">
        <v>0</v>
      </c>
      <c r="Y1333" s="14">
        <v>0</v>
      </c>
      <c r="Z1333" s="14">
        <v>0</v>
      </c>
      <c r="AA1333" s="14">
        <v>0</v>
      </c>
      <c r="AB1333" s="14">
        <v>0</v>
      </c>
      <c r="AC1333" s="14">
        <v>0</v>
      </c>
      <c r="AD1333" s="14">
        <v>0</v>
      </c>
      <c r="AE1333" s="14">
        <v>0</v>
      </c>
      <c r="AF1333" s="14">
        <v>0</v>
      </c>
      <c r="AG1333" s="14">
        <v>0</v>
      </c>
      <c r="AH1333" s="14">
        <v>0</v>
      </c>
    </row>
    <row r="1334" spans="1:34" ht="14.5" x14ac:dyDescent="0.35">
      <c r="A1334" s="14" t="s">
        <v>171</v>
      </c>
      <c r="B1334" s="14" t="s">
        <v>90</v>
      </c>
      <c r="C1334" s="19">
        <f t="shared" si="20"/>
        <v>98746014</v>
      </c>
      <c r="D1334" s="17">
        <v>95003888</v>
      </c>
      <c r="E1334" s="14">
        <v>99829100</v>
      </c>
      <c r="F1334" s="14">
        <v>102911183</v>
      </c>
      <c r="G1334" s="14">
        <v>97239885</v>
      </c>
      <c r="H1334" s="14">
        <v>100758439</v>
      </c>
      <c r="I1334" s="14">
        <v>99632108</v>
      </c>
      <c r="J1334" s="14">
        <v>100219230</v>
      </c>
      <c r="K1334" s="14">
        <v>96944013</v>
      </c>
      <c r="L1334" s="14">
        <v>96381472</v>
      </c>
      <c r="M1334" s="14">
        <v>100733329</v>
      </c>
      <c r="N1334" s="14">
        <v>103521537</v>
      </c>
      <c r="O1334" s="14">
        <v>94909844</v>
      </c>
      <c r="P1334" s="14">
        <v>104169779</v>
      </c>
      <c r="Q1334" s="14">
        <v>106716934</v>
      </c>
      <c r="R1334" s="14">
        <v>103931744</v>
      </c>
      <c r="S1334" s="14">
        <v>103905421</v>
      </c>
      <c r="T1334" s="14">
        <v>99660665</v>
      </c>
      <c r="U1334" s="14">
        <v>97455808</v>
      </c>
      <c r="V1334" s="14">
        <v>98233027</v>
      </c>
      <c r="W1334" s="14">
        <v>96130718</v>
      </c>
      <c r="X1334" s="14">
        <v>95727709</v>
      </c>
      <c r="Y1334" s="14">
        <v>93180379</v>
      </c>
      <c r="Z1334" s="14">
        <v>91749889</v>
      </c>
      <c r="AA1334" s="14">
        <v>86917071</v>
      </c>
      <c r="AB1334" s="14">
        <v>87659014</v>
      </c>
      <c r="AC1334" s="14">
        <v>82030329</v>
      </c>
      <c r="AD1334" s="14">
        <v>82533292</v>
      </c>
      <c r="AE1334" s="14">
        <v>79832181</v>
      </c>
      <c r="AF1334" s="14">
        <v>78584112</v>
      </c>
      <c r="AG1334" s="14">
        <v>78390141</v>
      </c>
      <c r="AH1334" s="14">
        <v>77144769</v>
      </c>
    </row>
    <row r="1335" spans="1:34" ht="14.5" x14ac:dyDescent="0.35">
      <c r="A1335" s="14" t="s">
        <v>171</v>
      </c>
      <c r="B1335" s="14" t="s">
        <v>91</v>
      </c>
      <c r="C1335" s="19">
        <f t="shared" si="20"/>
        <v>2592727.25</v>
      </c>
      <c r="D1335" s="17">
        <v>2621141</v>
      </c>
      <c r="E1335" s="14">
        <v>2876917</v>
      </c>
      <c r="F1335" s="14">
        <v>2487343</v>
      </c>
      <c r="G1335" s="14">
        <v>2385508</v>
      </c>
      <c r="H1335" s="14">
        <v>2458109</v>
      </c>
      <c r="I1335" s="14">
        <v>2523087</v>
      </c>
      <c r="J1335" s="14">
        <v>2463339</v>
      </c>
      <c r="K1335" s="14">
        <v>2511517</v>
      </c>
      <c r="L1335" s="14">
        <v>2465319</v>
      </c>
      <c r="M1335" s="14">
        <v>2452534</v>
      </c>
      <c r="N1335" s="14">
        <v>2431053</v>
      </c>
      <c r="O1335" s="14">
        <v>2267084</v>
      </c>
      <c r="P1335" s="14">
        <v>2472111</v>
      </c>
      <c r="Q1335" s="14">
        <v>2620491</v>
      </c>
      <c r="R1335" s="14">
        <v>2376179</v>
      </c>
      <c r="S1335" s="14">
        <v>1808588</v>
      </c>
      <c r="T1335" s="14">
        <v>3392795</v>
      </c>
      <c r="U1335" s="14">
        <v>3389262</v>
      </c>
      <c r="V1335" s="14">
        <v>3346764</v>
      </c>
      <c r="W1335" s="14">
        <v>3275559</v>
      </c>
      <c r="X1335" s="14">
        <v>3222306</v>
      </c>
      <c r="Y1335" s="14">
        <v>3381996</v>
      </c>
      <c r="Z1335" s="14">
        <v>3534364</v>
      </c>
      <c r="AA1335" s="14">
        <v>3469224</v>
      </c>
      <c r="AB1335" s="14">
        <v>3412685</v>
      </c>
      <c r="AC1335" s="14">
        <v>3391015</v>
      </c>
      <c r="AD1335" s="14">
        <v>3402422</v>
      </c>
      <c r="AE1335" s="14">
        <v>2228043</v>
      </c>
      <c r="AF1335" s="14">
        <v>2300719</v>
      </c>
      <c r="AG1335" s="14">
        <v>2229398</v>
      </c>
      <c r="AH1335" s="14">
        <v>2254805</v>
      </c>
    </row>
    <row r="1336" spans="1:34" ht="14.5" x14ac:dyDescent="0.35">
      <c r="A1336" s="14" t="s">
        <v>171</v>
      </c>
      <c r="B1336" s="14" t="s">
        <v>92</v>
      </c>
      <c r="C1336" s="19">
        <f t="shared" si="20"/>
        <v>0.25</v>
      </c>
      <c r="D1336" s="17">
        <v>0</v>
      </c>
      <c r="E1336" s="14">
        <v>0</v>
      </c>
      <c r="F1336" s="14">
        <v>0</v>
      </c>
      <c r="G1336" s="14">
        <v>1</v>
      </c>
      <c r="H1336" s="14">
        <v>0</v>
      </c>
      <c r="I1336" s="14">
        <v>0</v>
      </c>
      <c r="J1336" s="14">
        <v>0</v>
      </c>
      <c r="K1336" s="14">
        <v>0</v>
      </c>
      <c r="L1336" s="14">
        <v>0</v>
      </c>
      <c r="M1336" s="14">
        <v>0</v>
      </c>
      <c r="N1336" s="14">
        <v>0</v>
      </c>
      <c r="O1336" s="14">
        <v>0</v>
      </c>
      <c r="P1336" s="14">
        <v>0</v>
      </c>
      <c r="Q1336" s="14">
        <v>0</v>
      </c>
      <c r="R1336" s="14">
        <v>0</v>
      </c>
      <c r="S1336" s="14">
        <v>0</v>
      </c>
      <c r="T1336" s="14">
        <v>0</v>
      </c>
      <c r="U1336" s="14">
        <v>0</v>
      </c>
      <c r="V1336" s="14">
        <v>0</v>
      </c>
      <c r="W1336" s="14">
        <v>0</v>
      </c>
      <c r="X1336" s="14">
        <v>0</v>
      </c>
      <c r="Y1336" s="14">
        <v>0</v>
      </c>
      <c r="Z1336" s="14">
        <v>0</v>
      </c>
      <c r="AA1336" s="14">
        <v>0</v>
      </c>
      <c r="AB1336" s="14">
        <v>0</v>
      </c>
      <c r="AC1336" s="14">
        <v>0</v>
      </c>
      <c r="AD1336" s="14">
        <v>0</v>
      </c>
      <c r="AE1336" s="14">
        <v>0</v>
      </c>
      <c r="AF1336" s="14">
        <v>0</v>
      </c>
      <c r="AG1336" s="14">
        <v>0</v>
      </c>
      <c r="AH1336" s="14">
        <v>0</v>
      </c>
    </row>
    <row r="1337" spans="1:34" ht="14.5" x14ac:dyDescent="0.35">
      <c r="A1337" s="14" t="s">
        <v>171</v>
      </c>
      <c r="B1337" s="14" t="s">
        <v>93</v>
      </c>
      <c r="C1337" s="19">
        <f t="shared" si="20"/>
        <v>5325477</v>
      </c>
      <c r="D1337" s="17">
        <v>5291172</v>
      </c>
      <c r="E1337" s="14">
        <v>5413122</v>
      </c>
      <c r="F1337" s="14">
        <v>5307917</v>
      </c>
      <c r="G1337" s="14">
        <v>5289697</v>
      </c>
      <c r="H1337" s="14">
        <v>5258692</v>
      </c>
      <c r="I1337" s="14">
        <v>4968996</v>
      </c>
      <c r="J1337" s="14">
        <v>5218409</v>
      </c>
      <c r="K1337" s="14">
        <v>5207797</v>
      </c>
      <c r="L1337" s="14">
        <v>5219438</v>
      </c>
      <c r="M1337" s="14">
        <v>6224678</v>
      </c>
      <c r="N1337" s="14">
        <v>6395329</v>
      </c>
      <c r="O1337" s="14">
        <v>6041716</v>
      </c>
      <c r="P1337" s="14">
        <v>6635666</v>
      </c>
      <c r="Q1337" s="14">
        <v>6754379</v>
      </c>
      <c r="R1337" s="14">
        <v>6738817</v>
      </c>
      <c r="S1337" s="14">
        <v>6944596</v>
      </c>
      <c r="T1337" s="14">
        <v>7302734</v>
      </c>
      <c r="U1337" s="14">
        <v>7155997</v>
      </c>
      <c r="V1337" s="14">
        <v>7368423</v>
      </c>
      <c r="W1337" s="14">
        <v>7517755</v>
      </c>
      <c r="X1337" s="14">
        <v>7446014</v>
      </c>
      <c r="Y1337" s="14">
        <v>7310199</v>
      </c>
      <c r="Z1337" s="14">
        <v>6524124</v>
      </c>
      <c r="AA1337" s="14">
        <v>6553281</v>
      </c>
      <c r="AB1337" s="14">
        <v>6804240</v>
      </c>
      <c r="AC1337" s="14">
        <v>6260984</v>
      </c>
      <c r="AD1337" s="14">
        <v>6269751</v>
      </c>
      <c r="AE1337" s="14">
        <v>6389261</v>
      </c>
      <c r="AF1337" s="14">
        <v>6212371</v>
      </c>
      <c r="AG1337" s="14">
        <v>6019171</v>
      </c>
      <c r="AH1337" s="14">
        <v>5856892</v>
      </c>
    </row>
    <row r="1338" spans="1:34" ht="14.5" x14ac:dyDescent="0.35">
      <c r="A1338" s="14" t="s">
        <v>171</v>
      </c>
      <c r="B1338" s="14" t="s">
        <v>94</v>
      </c>
      <c r="C1338" s="19">
        <f t="shared" si="20"/>
        <v>287898.5</v>
      </c>
      <c r="D1338" s="17">
        <v>-212900</v>
      </c>
      <c r="E1338" s="14">
        <v>152137</v>
      </c>
      <c r="F1338" s="14">
        <v>565436</v>
      </c>
      <c r="G1338" s="14">
        <v>646921</v>
      </c>
      <c r="H1338" s="14">
        <v>1226082</v>
      </c>
      <c r="I1338" s="14">
        <v>1524425</v>
      </c>
      <c r="J1338" s="14">
        <v>1296925</v>
      </c>
      <c r="K1338" s="14">
        <v>1462426</v>
      </c>
      <c r="L1338" s="14">
        <v>1648158</v>
      </c>
      <c r="M1338" s="14">
        <v>638152</v>
      </c>
      <c r="N1338" s="14">
        <v>908377</v>
      </c>
      <c r="O1338" s="14">
        <v>855561</v>
      </c>
      <c r="P1338" s="14">
        <v>1360385</v>
      </c>
      <c r="Q1338" s="14">
        <v>1700815</v>
      </c>
      <c r="R1338" s="14">
        <v>0</v>
      </c>
      <c r="S1338" s="14">
        <v>0</v>
      </c>
      <c r="T1338" s="14">
        <v>0</v>
      </c>
      <c r="U1338" s="14">
        <v>0</v>
      </c>
      <c r="V1338" s="14">
        <v>0</v>
      </c>
      <c r="W1338" s="14">
        <v>0</v>
      </c>
      <c r="X1338" s="14">
        <v>0</v>
      </c>
      <c r="Y1338" s="14">
        <v>0</v>
      </c>
      <c r="Z1338" s="14">
        <v>0</v>
      </c>
      <c r="AA1338" s="14">
        <v>0</v>
      </c>
      <c r="AB1338" s="14">
        <v>0</v>
      </c>
      <c r="AC1338" s="14">
        <v>0</v>
      </c>
      <c r="AD1338" s="14">
        <v>0</v>
      </c>
      <c r="AE1338" s="14">
        <v>0</v>
      </c>
      <c r="AF1338" s="14">
        <v>0</v>
      </c>
      <c r="AG1338" s="14">
        <v>0</v>
      </c>
      <c r="AH1338" s="14">
        <v>0</v>
      </c>
    </row>
    <row r="1339" spans="1:34" ht="14.5" x14ac:dyDescent="0.35">
      <c r="A1339" s="14" t="s">
        <v>171</v>
      </c>
      <c r="B1339" s="14" t="s">
        <v>95</v>
      </c>
      <c r="C1339" s="19">
        <f t="shared" si="20"/>
        <v>0</v>
      </c>
      <c r="D1339" s="17">
        <v>0</v>
      </c>
      <c r="E1339" s="14">
        <v>0</v>
      </c>
      <c r="F1339" s="14">
        <v>0</v>
      </c>
      <c r="G1339" s="14">
        <v>0</v>
      </c>
      <c r="H1339" s="14">
        <v>0</v>
      </c>
      <c r="I1339" s="14">
        <v>0</v>
      </c>
      <c r="J1339" s="14">
        <v>0</v>
      </c>
      <c r="K1339" s="14">
        <v>0</v>
      </c>
      <c r="L1339" s="14">
        <v>0</v>
      </c>
      <c r="M1339" s="14">
        <v>0</v>
      </c>
      <c r="N1339" s="14">
        <v>0</v>
      </c>
      <c r="O1339" s="14">
        <v>0</v>
      </c>
      <c r="P1339" s="14">
        <v>0</v>
      </c>
      <c r="Q1339" s="14">
        <v>0</v>
      </c>
      <c r="R1339" s="14">
        <v>0</v>
      </c>
      <c r="S1339" s="14">
        <v>0</v>
      </c>
      <c r="T1339" s="14">
        <v>0</v>
      </c>
      <c r="U1339" s="14">
        <v>0</v>
      </c>
      <c r="V1339" s="14">
        <v>0</v>
      </c>
      <c r="W1339" s="14">
        <v>0</v>
      </c>
      <c r="X1339" s="14">
        <v>0</v>
      </c>
      <c r="Y1339" s="14">
        <v>0</v>
      </c>
      <c r="Z1339" s="14">
        <v>0</v>
      </c>
      <c r="AA1339" s="14">
        <v>0</v>
      </c>
      <c r="AB1339" s="14">
        <v>0</v>
      </c>
      <c r="AC1339" s="14">
        <v>0</v>
      </c>
      <c r="AD1339" s="14">
        <v>0</v>
      </c>
      <c r="AE1339" s="14">
        <v>0</v>
      </c>
      <c r="AF1339" s="14">
        <v>0</v>
      </c>
      <c r="AG1339" s="14">
        <v>0</v>
      </c>
      <c r="AH1339" s="14">
        <v>0</v>
      </c>
    </row>
    <row r="1340" spans="1:34" ht="14.5" x14ac:dyDescent="0.35">
      <c r="A1340" s="14" t="s">
        <v>171</v>
      </c>
      <c r="B1340" s="20" t="s">
        <v>96</v>
      </c>
      <c r="C1340" s="19">
        <f t="shared" si="20"/>
        <v>106952116.5</v>
      </c>
      <c r="D1340" s="17">
        <v>102703301</v>
      </c>
      <c r="E1340" s="14">
        <v>108271275</v>
      </c>
      <c r="F1340" s="14">
        <v>111271879</v>
      </c>
      <c r="G1340" s="14">
        <v>105562011</v>
      </c>
      <c r="H1340" s="14">
        <v>109701321</v>
      </c>
      <c r="I1340" s="14">
        <v>108648616</v>
      </c>
      <c r="J1340" s="14">
        <v>109197903</v>
      </c>
      <c r="K1340" s="14">
        <v>106125753</v>
      </c>
      <c r="L1340" s="14">
        <v>105714387</v>
      </c>
      <c r="M1340" s="14">
        <v>110048693</v>
      </c>
      <c r="N1340" s="14">
        <v>113256296</v>
      </c>
      <c r="O1340" s="14">
        <v>104074206</v>
      </c>
      <c r="P1340" s="14">
        <v>114637941</v>
      </c>
      <c r="Q1340" s="14">
        <v>117792619</v>
      </c>
      <c r="R1340" s="14">
        <v>115643262</v>
      </c>
      <c r="S1340" s="14">
        <v>115808301</v>
      </c>
      <c r="T1340" s="14">
        <v>111888306</v>
      </c>
      <c r="U1340" s="14">
        <v>108509616</v>
      </c>
      <c r="V1340" s="14">
        <v>109344294</v>
      </c>
      <c r="W1340" s="14">
        <v>106391069</v>
      </c>
      <c r="X1340" s="14">
        <v>107324032</v>
      </c>
      <c r="Y1340" s="14">
        <v>104770131</v>
      </c>
      <c r="Z1340" s="14">
        <v>102483208</v>
      </c>
      <c r="AA1340" s="14">
        <v>97418047</v>
      </c>
      <c r="AB1340" s="14">
        <v>98467414</v>
      </c>
      <c r="AC1340" s="14">
        <v>92337765</v>
      </c>
      <c r="AD1340" s="14">
        <v>92568217</v>
      </c>
      <c r="AE1340" s="14">
        <v>89945732</v>
      </c>
      <c r="AF1340" s="14">
        <v>88433296</v>
      </c>
      <c r="AG1340" s="14">
        <v>87801444</v>
      </c>
      <c r="AH1340" s="14">
        <v>86425087</v>
      </c>
    </row>
    <row r="1341" spans="1:34" ht="14.5" x14ac:dyDescent="0.35">
      <c r="A1341" s="14" t="s">
        <v>171</v>
      </c>
      <c r="B1341" s="14" t="s">
        <v>97</v>
      </c>
      <c r="C1341" s="19">
        <f t="shared" si="20"/>
        <v>-26073109.5</v>
      </c>
      <c r="D1341" s="17">
        <v>-22137291</v>
      </c>
      <c r="E1341" s="14">
        <v>-25944167</v>
      </c>
      <c r="F1341" s="14">
        <v>-29716962</v>
      </c>
      <c r="G1341" s="14">
        <v>-26494018</v>
      </c>
      <c r="H1341" s="14">
        <v>-30360688</v>
      </c>
      <c r="I1341" s="14">
        <v>-33433980</v>
      </c>
      <c r="J1341" s="14">
        <v>-29691017</v>
      </c>
      <c r="K1341" s="14">
        <v>-26474134</v>
      </c>
      <c r="L1341" s="14">
        <v>-27990123</v>
      </c>
      <c r="M1341" s="14">
        <v>-28944831</v>
      </c>
      <c r="N1341" s="14">
        <v>-30907671</v>
      </c>
      <c r="O1341" s="14">
        <v>-24357317</v>
      </c>
      <c r="P1341" s="14">
        <v>-23974629</v>
      </c>
      <c r="Q1341" s="14">
        <v>-22679210</v>
      </c>
      <c r="R1341" s="14">
        <v>-21732160</v>
      </c>
      <c r="S1341" s="14">
        <v>-18691136</v>
      </c>
      <c r="T1341" s="14">
        <v>-14293762</v>
      </c>
      <c r="U1341" s="14">
        <v>-16287824</v>
      </c>
      <c r="V1341" s="14">
        <v>-13230033</v>
      </c>
      <c r="W1341" s="14">
        <v>-10169084</v>
      </c>
      <c r="X1341" s="14">
        <v>-11485449</v>
      </c>
      <c r="Y1341" s="14">
        <v>-11449997</v>
      </c>
      <c r="Z1341" s="14">
        <v>-4754751</v>
      </c>
      <c r="AA1341" s="14">
        <v>-603976</v>
      </c>
      <c r="AB1341" s="14">
        <v>-6345047</v>
      </c>
      <c r="AC1341" s="14">
        <v>-6606931</v>
      </c>
      <c r="AD1341" s="14">
        <v>-14233260</v>
      </c>
      <c r="AE1341" s="14">
        <v>-16061533</v>
      </c>
      <c r="AF1341" s="14">
        <v>-10685184</v>
      </c>
      <c r="AG1341" s="14">
        <v>-11608639</v>
      </c>
      <c r="AH1341" s="14">
        <v>-10237478</v>
      </c>
    </row>
    <row r="1342" spans="1:34" ht="14.5" x14ac:dyDescent="0.35">
      <c r="A1342" s="14" t="s">
        <v>171</v>
      </c>
      <c r="B1342" s="14" t="s">
        <v>98</v>
      </c>
      <c r="C1342" s="19">
        <f t="shared" si="20"/>
        <v>0.755</v>
      </c>
      <c r="D1342" s="17">
        <v>0.78</v>
      </c>
      <c r="E1342" s="14">
        <v>0.76</v>
      </c>
      <c r="F1342" s="14">
        <v>0.73</v>
      </c>
      <c r="G1342" s="14">
        <v>0.75</v>
      </c>
      <c r="H1342" s="14">
        <v>0.72</v>
      </c>
      <c r="I1342" s="14">
        <v>0.69</v>
      </c>
      <c r="J1342" s="14">
        <v>0.73</v>
      </c>
      <c r="K1342" s="14">
        <v>0.75</v>
      </c>
      <c r="L1342" s="14">
        <v>0.74</v>
      </c>
      <c r="M1342" s="14">
        <v>0.74</v>
      </c>
      <c r="N1342" s="14">
        <v>0.73</v>
      </c>
      <c r="O1342" s="14">
        <v>0.77</v>
      </c>
      <c r="P1342" s="14">
        <v>0.79</v>
      </c>
      <c r="Q1342" s="14">
        <v>0.81</v>
      </c>
      <c r="R1342" s="14">
        <v>0.81</v>
      </c>
      <c r="S1342" s="14">
        <v>0.84</v>
      </c>
      <c r="T1342" s="14">
        <v>0.87</v>
      </c>
      <c r="U1342" s="14">
        <v>0.85</v>
      </c>
      <c r="V1342" s="14">
        <v>0.88</v>
      </c>
      <c r="W1342" s="14">
        <v>0.9</v>
      </c>
      <c r="X1342" s="14">
        <v>0.89</v>
      </c>
      <c r="Y1342" s="14">
        <v>0.89</v>
      </c>
      <c r="Z1342" s="14">
        <v>0.95</v>
      </c>
      <c r="AA1342" s="14">
        <v>0.99</v>
      </c>
      <c r="AB1342" s="14">
        <v>0.94</v>
      </c>
      <c r="AC1342" s="14">
        <v>0.93</v>
      </c>
      <c r="AD1342" s="14">
        <v>0.85</v>
      </c>
      <c r="AE1342" s="14">
        <v>0.82</v>
      </c>
      <c r="AF1342" s="14">
        <v>0.88</v>
      </c>
      <c r="AG1342" s="14">
        <v>0.87</v>
      </c>
      <c r="AH1342" s="14">
        <v>0.88</v>
      </c>
    </row>
    <row r="1343" spans="1:34" ht="14.5" x14ac:dyDescent="0.35">
      <c r="A1343" s="14" t="s">
        <v>171</v>
      </c>
      <c r="B1343" s="14" t="s">
        <v>99</v>
      </c>
      <c r="C1343" s="19">
        <f t="shared" si="20"/>
        <v>0</v>
      </c>
    </row>
    <row r="1344" spans="1:34" ht="14.5" x14ac:dyDescent="0.35">
      <c r="A1344" s="14" t="s">
        <v>171</v>
      </c>
      <c r="B1344" s="14" t="s">
        <v>35</v>
      </c>
      <c r="C1344" s="19">
        <f t="shared" si="20"/>
        <v>0</v>
      </c>
      <c r="D1344" s="17" t="s">
        <v>100</v>
      </c>
      <c r="E1344" s="14" t="s">
        <v>101</v>
      </c>
      <c r="F1344" s="14" t="s">
        <v>102</v>
      </c>
      <c r="G1344" s="14" t="s">
        <v>103</v>
      </c>
      <c r="H1344" s="14" t="s">
        <v>104</v>
      </c>
      <c r="I1344" s="14" t="s">
        <v>105</v>
      </c>
      <c r="J1344" s="14" t="s">
        <v>106</v>
      </c>
      <c r="K1344" s="14" t="s">
        <v>107</v>
      </c>
      <c r="L1344" s="14" t="s">
        <v>108</v>
      </c>
      <c r="M1344" s="14" t="s">
        <v>109</v>
      </c>
      <c r="N1344" s="14" t="s">
        <v>110</v>
      </c>
      <c r="O1344" s="14" t="s">
        <v>111</v>
      </c>
      <c r="P1344" s="14" t="s">
        <v>112</v>
      </c>
      <c r="Q1344" s="14" t="s">
        <v>113</v>
      </c>
      <c r="R1344" s="14" t="s">
        <v>114</v>
      </c>
      <c r="S1344" s="14" t="s">
        <v>115</v>
      </c>
      <c r="T1344" s="14" t="s">
        <v>116</v>
      </c>
      <c r="U1344" s="14" t="s">
        <v>117</v>
      </c>
      <c r="V1344" s="14" t="s">
        <v>118</v>
      </c>
      <c r="W1344" s="14" t="s">
        <v>119</v>
      </c>
      <c r="X1344" s="14" t="s">
        <v>120</v>
      </c>
      <c r="Y1344" s="14" t="s">
        <v>121</v>
      </c>
      <c r="Z1344" s="14" t="s">
        <v>122</v>
      </c>
      <c r="AA1344" s="14" t="s">
        <v>123</v>
      </c>
      <c r="AB1344" s="14" t="s">
        <v>124</v>
      </c>
      <c r="AC1344" s="14" t="s">
        <v>125</v>
      </c>
      <c r="AD1344" s="14" t="s">
        <v>126</v>
      </c>
      <c r="AE1344" s="14" t="s">
        <v>127</v>
      </c>
      <c r="AF1344" s="14" t="s">
        <v>128</v>
      </c>
      <c r="AG1344" s="14" t="s">
        <v>129</v>
      </c>
      <c r="AH1344" s="14" t="s">
        <v>130</v>
      </c>
    </row>
    <row r="1345" spans="1:34" ht="14.5" x14ac:dyDescent="0.35">
      <c r="B1345" s="14" t="s">
        <v>172</v>
      </c>
      <c r="C1345" s="19">
        <f t="shared" si="20"/>
        <v>0</v>
      </c>
    </row>
    <row r="1346" spans="1:34" ht="14.5" x14ac:dyDescent="0.35">
      <c r="A1346" s="14" t="s">
        <v>172</v>
      </c>
      <c r="B1346" s="14" t="s">
        <v>38</v>
      </c>
      <c r="C1346" s="19">
        <f t="shared" si="20"/>
        <v>0</v>
      </c>
    </row>
    <row r="1347" spans="1:34" ht="14.5" x14ac:dyDescent="0.35">
      <c r="A1347" s="14" t="s">
        <v>172</v>
      </c>
      <c r="B1347" s="14" t="s">
        <v>39</v>
      </c>
      <c r="C1347" s="19">
        <f t="shared" si="20"/>
        <v>0</v>
      </c>
      <c r="D1347" s="17" t="s">
        <v>40</v>
      </c>
      <c r="E1347" s="14" t="s">
        <v>41</v>
      </c>
      <c r="F1347" s="14" t="s">
        <v>42</v>
      </c>
      <c r="G1347" s="14" t="s">
        <v>43</v>
      </c>
      <c r="H1347" s="14" t="s">
        <v>44</v>
      </c>
      <c r="I1347" s="14" t="s">
        <v>45</v>
      </c>
      <c r="J1347" s="14" t="s">
        <v>46</v>
      </c>
      <c r="K1347" s="14" t="s">
        <v>47</v>
      </c>
      <c r="L1347" s="14" t="s">
        <v>48</v>
      </c>
      <c r="M1347" s="14" t="s">
        <v>49</v>
      </c>
      <c r="N1347" s="14" t="s">
        <v>50</v>
      </c>
      <c r="O1347" s="14" t="s">
        <v>51</v>
      </c>
      <c r="P1347" s="14" t="s">
        <v>52</v>
      </c>
      <c r="Q1347" s="14" t="s">
        <v>53</v>
      </c>
      <c r="R1347" s="14" t="s">
        <v>54</v>
      </c>
      <c r="S1347" s="14" t="s">
        <v>55</v>
      </c>
      <c r="T1347" s="14" t="s">
        <v>56</v>
      </c>
      <c r="U1347" s="14" t="s">
        <v>57</v>
      </c>
      <c r="V1347" s="14" t="s">
        <v>58</v>
      </c>
      <c r="W1347" s="14" t="s">
        <v>59</v>
      </c>
      <c r="X1347" s="14" t="s">
        <v>60</v>
      </c>
      <c r="Y1347" s="14" t="s">
        <v>61</v>
      </c>
      <c r="Z1347" s="14" t="s">
        <v>62</v>
      </c>
      <c r="AA1347" s="14" t="s">
        <v>63</v>
      </c>
      <c r="AB1347" s="14" t="s">
        <v>64</v>
      </c>
      <c r="AC1347" s="14" t="s">
        <v>65</v>
      </c>
      <c r="AD1347" s="14" t="s">
        <v>66</v>
      </c>
      <c r="AE1347" s="14" t="s">
        <v>67</v>
      </c>
      <c r="AF1347" s="14" t="s">
        <v>68</v>
      </c>
      <c r="AG1347" s="14" t="s">
        <v>69</v>
      </c>
      <c r="AH1347" s="14" t="s">
        <v>70</v>
      </c>
    </row>
    <row r="1348" spans="1:34" ht="14.5" x14ac:dyDescent="0.35">
      <c r="A1348" s="14" t="s">
        <v>172</v>
      </c>
      <c r="B1348" s="14" t="s">
        <v>71</v>
      </c>
      <c r="C1348" s="19">
        <f t="shared" si="20"/>
        <v>0</v>
      </c>
      <c r="D1348" s="17" t="s">
        <v>72</v>
      </c>
      <c r="E1348" s="14" t="s">
        <v>72</v>
      </c>
      <c r="F1348" s="14" t="s">
        <v>72</v>
      </c>
      <c r="G1348" s="14" t="s">
        <v>72</v>
      </c>
      <c r="H1348" s="14" t="s">
        <v>72</v>
      </c>
      <c r="I1348" s="14" t="s">
        <v>72</v>
      </c>
      <c r="J1348" s="14" t="s">
        <v>72</v>
      </c>
      <c r="K1348" s="14" t="s">
        <v>72</v>
      </c>
      <c r="L1348" s="14" t="s">
        <v>72</v>
      </c>
      <c r="M1348" s="14" t="s">
        <v>72</v>
      </c>
      <c r="N1348" s="14" t="s">
        <v>72</v>
      </c>
      <c r="O1348" s="14" t="s">
        <v>72</v>
      </c>
      <c r="P1348" s="14" t="s">
        <v>72</v>
      </c>
      <c r="Q1348" s="14" t="s">
        <v>72</v>
      </c>
      <c r="R1348" s="14" t="s">
        <v>72</v>
      </c>
      <c r="S1348" s="14" t="s">
        <v>72</v>
      </c>
      <c r="T1348" s="14" t="s">
        <v>72</v>
      </c>
      <c r="U1348" s="14" t="s">
        <v>72</v>
      </c>
      <c r="V1348" s="14" t="s">
        <v>72</v>
      </c>
      <c r="W1348" s="14" t="s">
        <v>72</v>
      </c>
      <c r="X1348" s="14" t="s">
        <v>72</v>
      </c>
      <c r="Y1348" s="14" t="s">
        <v>72</v>
      </c>
      <c r="Z1348" s="14" t="s">
        <v>72</v>
      </c>
      <c r="AA1348" s="14" t="s">
        <v>72</v>
      </c>
      <c r="AB1348" s="14" t="s">
        <v>72</v>
      </c>
      <c r="AC1348" s="14" t="s">
        <v>72</v>
      </c>
      <c r="AD1348" s="14" t="s">
        <v>72</v>
      </c>
      <c r="AE1348" s="14" t="s">
        <v>72</v>
      </c>
      <c r="AF1348" s="14" t="s">
        <v>72</v>
      </c>
      <c r="AG1348" s="14" t="s">
        <v>72</v>
      </c>
      <c r="AH1348" s="14" t="s">
        <v>72</v>
      </c>
    </row>
    <row r="1349" spans="1:34" ht="14.5" x14ac:dyDescent="0.35">
      <c r="A1349" s="14" t="s">
        <v>172</v>
      </c>
      <c r="B1349" s="14" t="s">
        <v>73</v>
      </c>
      <c r="C1349" s="19">
        <f t="shared" si="20"/>
        <v>0</v>
      </c>
      <c r="D1349" s="17" t="s">
        <v>72</v>
      </c>
      <c r="E1349" s="14" t="s">
        <v>72</v>
      </c>
      <c r="F1349" s="14" t="s">
        <v>72</v>
      </c>
      <c r="G1349" s="14" t="s">
        <v>72</v>
      </c>
      <c r="H1349" s="14" t="s">
        <v>72</v>
      </c>
      <c r="I1349" s="14" t="s">
        <v>72</v>
      </c>
      <c r="J1349" s="14" t="s">
        <v>72</v>
      </c>
      <c r="K1349" s="14" t="s">
        <v>72</v>
      </c>
      <c r="L1349" s="14" t="s">
        <v>72</v>
      </c>
      <c r="M1349" s="14" t="s">
        <v>72</v>
      </c>
      <c r="N1349" s="14" t="s">
        <v>72</v>
      </c>
      <c r="O1349" s="14" t="s">
        <v>72</v>
      </c>
      <c r="P1349" s="14" t="s">
        <v>72</v>
      </c>
      <c r="Q1349" s="14" t="s">
        <v>72</v>
      </c>
      <c r="R1349" s="14" t="s">
        <v>72</v>
      </c>
      <c r="S1349" s="14" t="s">
        <v>72</v>
      </c>
      <c r="T1349" s="14" t="s">
        <v>72</v>
      </c>
      <c r="U1349" s="14" t="s">
        <v>72</v>
      </c>
      <c r="V1349" s="14" t="s">
        <v>72</v>
      </c>
      <c r="W1349" s="14" t="s">
        <v>72</v>
      </c>
      <c r="X1349" s="14" t="s">
        <v>72</v>
      </c>
      <c r="Y1349" s="14" t="s">
        <v>72</v>
      </c>
      <c r="Z1349" s="14" t="s">
        <v>72</v>
      </c>
      <c r="AA1349" s="14" t="s">
        <v>72</v>
      </c>
      <c r="AB1349" s="14" t="s">
        <v>72</v>
      </c>
      <c r="AC1349" s="14" t="s">
        <v>72</v>
      </c>
      <c r="AD1349" s="14" t="s">
        <v>72</v>
      </c>
      <c r="AE1349" s="14" t="s">
        <v>72</v>
      </c>
      <c r="AF1349" s="14" t="s">
        <v>72</v>
      </c>
      <c r="AG1349" s="14" t="s">
        <v>72</v>
      </c>
      <c r="AH1349" s="14" t="s">
        <v>72</v>
      </c>
    </row>
    <row r="1350" spans="1:34" ht="14.5" x14ac:dyDescent="0.35">
      <c r="A1350" s="14" t="s">
        <v>172</v>
      </c>
      <c r="B1350" s="14" t="s">
        <v>74</v>
      </c>
      <c r="C1350" s="19">
        <f t="shared" si="20"/>
        <v>84384837.25</v>
      </c>
      <c r="D1350" s="17">
        <v>77675639</v>
      </c>
      <c r="E1350" s="14">
        <v>85817532</v>
      </c>
      <c r="F1350" s="14">
        <v>92964516</v>
      </c>
      <c r="G1350" s="14">
        <v>81081662</v>
      </c>
      <c r="H1350" s="14">
        <v>88048121</v>
      </c>
      <c r="I1350" s="14">
        <v>88211969</v>
      </c>
      <c r="J1350" s="14">
        <v>94974953</v>
      </c>
      <c r="K1350" s="14">
        <v>96131888</v>
      </c>
      <c r="L1350" s="14">
        <v>96763006</v>
      </c>
      <c r="M1350" s="14">
        <v>99451077</v>
      </c>
      <c r="N1350" s="14">
        <v>95099161</v>
      </c>
      <c r="O1350" s="14">
        <v>90418339</v>
      </c>
      <c r="P1350" s="14">
        <v>94637160</v>
      </c>
      <c r="Q1350" s="14">
        <v>97259636</v>
      </c>
      <c r="R1350" s="14">
        <v>94637956</v>
      </c>
      <c r="S1350" s="14">
        <v>95187030</v>
      </c>
      <c r="T1350" s="14">
        <v>92054150</v>
      </c>
      <c r="U1350" s="14">
        <v>86882044</v>
      </c>
      <c r="V1350" s="14">
        <v>149587269</v>
      </c>
      <c r="W1350" s="14">
        <v>265012955</v>
      </c>
      <c r="X1350" s="14">
        <v>297298634</v>
      </c>
      <c r="Y1350" s="14">
        <v>292458336</v>
      </c>
      <c r="Z1350" s="14">
        <v>293068377</v>
      </c>
      <c r="AA1350" s="14">
        <v>277190347</v>
      </c>
      <c r="AB1350" s="14">
        <v>272282585</v>
      </c>
      <c r="AC1350" s="14">
        <v>261708943</v>
      </c>
      <c r="AD1350" s="14">
        <v>255140538</v>
      </c>
      <c r="AE1350" s="14">
        <v>248174240</v>
      </c>
      <c r="AF1350" s="14">
        <v>239964014</v>
      </c>
      <c r="AG1350" s="14">
        <v>238343368</v>
      </c>
      <c r="AH1350" s="14">
        <v>234047343</v>
      </c>
    </row>
    <row r="1351" spans="1:34" ht="14.5" x14ac:dyDescent="0.35">
      <c r="A1351" s="14" t="s">
        <v>172</v>
      </c>
      <c r="B1351" s="14" t="s">
        <v>75</v>
      </c>
      <c r="C1351" s="19">
        <f t="shared" si="20"/>
        <v>301762439</v>
      </c>
      <c r="D1351" s="17">
        <v>309744422</v>
      </c>
      <c r="E1351" s="14">
        <v>309411180</v>
      </c>
      <c r="F1351" s="14">
        <v>298415819</v>
      </c>
      <c r="G1351" s="14">
        <v>289478335</v>
      </c>
      <c r="H1351" s="14">
        <v>276828070</v>
      </c>
      <c r="I1351" s="14">
        <v>273703690</v>
      </c>
      <c r="J1351" s="14">
        <v>258077041</v>
      </c>
      <c r="K1351" s="14">
        <v>252840832</v>
      </c>
      <c r="L1351" s="14">
        <v>245375996</v>
      </c>
      <c r="M1351" s="14">
        <v>252421119</v>
      </c>
      <c r="N1351" s="14">
        <v>232229770</v>
      </c>
      <c r="O1351" s="14">
        <v>227006941</v>
      </c>
      <c r="P1351" s="14">
        <v>229158970</v>
      </c>
      <c r="Q1351" s="14">
        <v>224719455</v>
      </c>
      <c r="R1351" s="14">
        <v>224256513</v>
      </c>
      <c r="S1351" s="14">
        <v>216933078</v>
      </c>
      <c r="T1351" s="14">
        <v>205977547</v>
      </c>
      <c r="U1351" s="14">
        <v>197113740</v>
      </c>
      <c r="V1351" s="14">
        <v>138776885</v>
      </c>
      <c r="W1351" s="14">
        <v>30778667</v>
      </c>
      <c r="X1351" s="14">
        <v>10465530</v>
      </c>
      <c r="Y1351" s="14">
        <v>1071502</v>
      </c>
      <c r="Z1351" s="14">
        <v>183059</v>
      </c>
      <c r="AA1351" s="14">
        <v>150958</v>
      </c>
      <c r="AB1351" s="14">
        <v>122467</v>
      </c>
      <c r="AC1351" s="14">
        <v>23561</v>
      </c>
      <c r="AD1351" s="14">
        <v>21395</v>
      </c>
      <c r="AE1351" s="14">
        <v>21860</v>
      </c>
      <c r="AF1351" s="14">
        <v>23819</v>
      </c>
      <c r="AG1351" s="14">
        <v>23819</v>
      </c>
      <c r="AH1351" s="14">
        <v>23819</v>
      </c>
    </row>
    <row r="1352" spans="1:34" ht="14.5" x14ac:dyDescent="0.35">
      <c r="A1352" s="14" t="s">
        <v>172</v>
      </c>
      <c r="B1352" s="14" t="s">
        <v>76</v>
      </c>
      <c r="C1352" s="19">
        <f t="shared" ref="C1352:C1415" si="21">IFERROR(AVERAGE(D1352:G1352),0)</f>
        <v>41797668</v>
      </c>
      <c r="D1352" s="17">
        <v>43515022</v>
      </c>
      <c r="E1352" s="14">
        <v>43502651</v>
      </c>
      <c r="F1352" s="14">
        <v>40650047</v>
      </c>
      <c r="G1352" s="14">
        <v>39522952</v>
      </c>
      <c r="H1352" s="14">
        <v>45199465</v>
      </c>
      <c r="I1352" s="14">
        <v>45194121</v>
      </c>
      <c r="J1352" s="14">
        <v>44168107</v>
      </c>
      <c r="K1352" s="14">
        <v>42941809</v>
      </c>
      <c r="L1352" s="14">
        <v>45751677</v>
      </c>
      <c r="M1352" s="14">
        <v>44969357</v>
      </c>
      <c r="N1352" s="14">
        <v>43044645</v>
      </c>
      <c r="O1352" s="14">
        <v>44780254</v>
      </c>
      <c r="P1352" s="14">
        <v>45785202</v>
      </c>
      <c r="Q1352" s="14">
        <v>46009738</v>
      </c>
      <c r="R1352" s="14">
        <v>41779371</v>
      </c>
      <c r="S1352" s="14">
        <v>44758580</v>
      </c>
      <c r="T1352" s="14">
        <v>49840547</v>
      </c>
      <c r="U1352" s="14">
        <v>55431762</v>
      </c>
      <c r="V1352" s="14">
        <v>56862125</v>
      </c>
      <c r="W1352" s="14">
        <v>35617950</v>
      </c>
      <c r="X1352" s="14">
        <v>28495205</v>
      </c>
      <c r="Y1352" s="14">
        <v>25590396</v>
      </c>
      <c r="Z1352" s="14">
        <v>23625873</v>
      </c>
      <c r="AA1352" s="14">
        <v>19890667</v>
      </c>
      <c r="AB1352" s="14">
        <v>19080075</v>
      </c>
      <c r="AC1352" s="14">
        <v>18178373</v>
      </c>
      <c r="AD1352" s="14">
        <v>15447585</v>
      </c>
      <c r="AE1352" s="14">
        <v>15793831</v>
      </c>
      <c r="AF1352" s="14">
        <v>14417113</v>
      </c>
      <c r="AG1352" s="14">
        <v>13588880</v>
      </c>
      <c r="AH1352" s="14">
        <v>13642255</v>
      </c>
    </row>
    <row r="1353" spans="1:34" ht="14.5" x14ac:dyDescent="0.35">
      <c r="A1353" s="14" t="s">
        <v>172</v>
      </c>
      <c r="B1353" s="14" t="s">
        <v>77</v>
      </c>
      <c r="C1353" s="19">
        <f t="shared" si="21"/>
        <v>427944944.5</v>
      </c>
      <c r="D1353" s="17">
        <v>430935084</v>
      </c>
      <c r="E1353" s="14">
        <v>438731363</v>
      </c>
      <c r="F1353" s="14">
        <v>432030382</v>
      </c>
      <c r="G1353" s="14">
        <v>410082949</v>
      </c>
      <c r="H1353" s="14">
        <v>410075656</v>
      </c>
      <c r="I1353" s="14">
        <v>407109780</v>
      </c>
      <c r="J1353" s="14">
        <v>397220102</v>
      </c>
      <c r="K1353" s="14">
        <v>391914528</v>
      </c>
      <c r="L1353" s="14">
        <v>387890679</v>
      </c>
      <c r="M1353" s="14">
        <v>396841553</v>
      </c>
      <c r="N1353" s="14">
        <v>370373576</v>
      </c>
      <c r="O1353" s="14">
        <v>362205534</v>
      </c>
      <c r="P1353" s="14">
        <v>369581332</v>
      </c>
      <c r="Q1353" s="14">
        <v>367988829</v>
      </c>
      <c r="R1353" s="14">
        <v>360673840</v>
      </c>
      <c r="S1353" s="14">
        <v>356878688</v>
      </c>
      <c r="T1353" s="14">
        <v>347872244</v>
      </c>
      <c r="U1353" s="14">
        <v>339427546</v>
      </c>
      <c r="V1353" s="14">
        <v>345226279</v>
      </c>
      <c r="W1353" s="14">
        <v>331409572</v>
      </c>
      <c r="X1353" s="14">
        <v>336259368</v>
      </c>
      <c r="Y1353" s="14">
        <v>319120234</v>
      </c>
      <c r="Z1353" s="14">
        <v>316877309</v>
      </c>
      <c r="AA1353" s="14">
        <v>297231972</v>
      </c>
      <c r="AB1353" s="14">
        <v>291485127</v>
      </c>
      <c r="AC1353" s="14">
        <v>279910877</v>
      </c>
      <c r="AD1353" s="14">
        <v>270609518</v>
      </c>
      <c r="AE1353" s="14">
        <v>263989931</v>
      </c>
      <c r="AF1353" s="14">
        <v>254404946</v>
      </c>
      <c r="AG1353" s="14">
        <v>251956068</v>
      </c>
      <c r="AH1353" s="14">
        <v>247713418</v>
      </c>
    </row>
    <row r="1354" spans="1:34" ht="14.5" x14ac:dyDescent="0.35">
      <c r="A1354" s="14" t="s">
        <v>172</v>
      </c>
      <c r="B1354" s="14" t="s">
        <v>78</v>
      </c>
      <c r="C1354" s="19">
        <f t="shared" si="21"/>
        <v>707857.5</v>
      </c>
      <c r="D1354" s="17">
        <v>606181</v>
      </c>
      <c r="E1354" s="14">
        <v>755293</v>
      </c>
      <c r="F1354" s="14">
        <v>743060</v>
      </c>
      <c r="G1354" s="14">
        <v>726896</v>
      </c>
      <c r="H1354" s="14">
        <v>777368</v>
      </c>
      <c r="I1354" s="14">
        <v>712065</v>
      </c>
      <c r="J1354" s="14">
        <v>734243</v>
      </c>
      <c r="K1354" s="14">
        <v>734307</v>
      </c>
      <c r="L1354" s="14">
        <v>707174</v>
      </c>
      <c r="M1354" s="14">
        <v>497384</v>
      </c>
      <c r="N1354" s="14">
        <v>497181</v>
      </c>
      <c r="O1354" s="14">
        <v>468080</v>
      </c>
      <c r="P1354" s="14">
        <v>466791</v>
      </c>
      <c r="Q1354" s="14">
        <v>475530</v>
      </c>
      <c r="R1354" s="14">
        <v>521150</v>
      </c>
      <c r="S1354" s="14">
        <v>507544</v>
      </c>
      <c r="T1354" s="14">
        <v>475882</v>
      </c>
      <c r="U1354" s="14">
        <v>495148</v>
      </c>
      <c r="V1354" s="14">
        <v>470519</v>
      </c>
      <c r="W1354" s="14">
        <v>482826</v>
      </c>
      <c r="X1354" s="14">
        <v>497377</v>
      </c>
      <c r="Y1354" s="14">
        <v>503162</v>
      </c>
      <c r="Z1354" s="14">
        <v>481985</v>
      </c>
      <c r="AA1354" s="14">
        <v>415446</v>
      </c>
      <c r="AB1354" s="14">
        <v>462612</v>
      </c>
      <c r="AC1354" s="14">
        <v>481631</v>
      </c>
      <c r="AD1354" s="14">
        <v>443035</v>
      </c>
      <c r="AE1354" s="14">
        <v>500118</v>
      </c>
      <c r="AF1354" s="14">
        <v>496177</v>
      </c>
      <c r="AG1354" s="14">
        <v>468000</v>
      </c>
      <c r="AH1354" s="14">
        <v>512438</v>
      </c>
    </row>
    <row r="1355" spans="1:34" ht="14.5" x14ac:dyDescent="0.35">
      <c r="A1355" s="14" t="s">
        <v>172</v>
      </c>
      <c r="B1355" s="14" t="s">
        <v>79</v>
      </c>
      <c r="C1355" s="19">
        <f t="shared" si="21"/>
        <v>43062881.5</v>
      </c>
      <c r="D1355" s="17">
        <v>41973648</v>
      </c>
      <c r="E1355" s="14">
        <v>43714375</v>
      </c>
      <c r="F1355" s="14">
        <v>44578983</v>
      </c>
      <c r="G1355" s="14">
        <v>41984520</v>
      </c>
      <c r="H1355" s="14">
        <v>43194567</v>
      </c>
      <c r="I1355" s="14">
        <v>42004492</v>
      </c>
      <c r="J1355" s="14">
        <v>39675322</v>
      </c>
      <c r="K1355" s="14">
        <v>40731331</v>
      </c>
      <c r="L1355" s="14">
        <v>41214657</v>
      </c>
      <c r="M1355" s="14">
        <v>38137987</v>
      </c>
      <c r="N1355" s="14">
        <v>40824289</v>
      </c>
      <c r="O1355" s="14">
        <v>34494295</v>
      </c>
      <c r="P1355" s="14">
        <v>34739659</v>
      </c>
      <c r="Q1355" s="14">
        <v>37027937</v>
      </c>
      <c r="R1355" s="14">
        <v>39387888</v>
      </c>
      <c r="S1355" s="14">
        <v>39282489</v>
      </c>
      <c r="T1355" s="14">
        <v>41951006</v>
      </c>
      <c r="U1355" s="14">
        <v>39276991</v>
      </c>
      <c r="V1355" s="14">
        <v>39931745</v>
      </c>
      <c r="W1355" s="14">
        <v>40687609</v>
      </c>
      <c r="X1355" s="14">
        <v>40985618</v>
      </c>
      <c r="Y1355" s="14">
        <v>39321347</v>
      </c>
      <c r="Z1355" s="14">
        <v>37960871</v>
      </c>
      <c r="AA1355" s="14">
        <v>38672095</v>
      </c>
      <c r="AB1355" s="14">
        <v>37001195</v>
      </c>
      <c r="AC1355" s="14">
        <v>37243737</v>
      </c>
      <c r="AD1355" s="14">
        <v>36126972</v>
      </c>
      <c r="AE1355" s="14">
        <v>35198668</v>
      </c>
      <c r="AF1355" s="14">
        <v>35391191</v>
      </c>
      <c r="AG1355" s="14">
        <v>33904642</v>
      </c>
      <c r="AH1355" s="14">
        <v>33333780</v>
      </c>
    </row>
    <row r="1356" spans="1:34" ht="14.5" x14ac:dyDescent="0.35">
      <c r="A1356" s="14" t="s">
        <v>172</v>
      </c>
      <c r="B1356" s="14" t="s">
        <v>80</v>
      </c>
      <c r="C1356" s="19">
        <f t="shared" si="21"/>
        <v>43770738.75</v>
      </c>
      <c r="D1356" s="17">
        <v>42579829</v>
      </c>
      <c r="E1356" s="14">
        <v>44469668</v>
      </c>
      <c r="F1356" s="14">
        <v>45322042</v>
      </c>
      <c r="G1356" s="14">
        <v>42711416</v>
      </c>
      <c r="H1356" s="14">
        <v>43971935</v>
      </c>
      <c r="I1356" s="14">
        <v>42716556</v>
      </c>
      <c r="J1356" s="14">
        <v>40409566</v>
      </c>
      <c r="K1356" s="14">
        <v>41465637</v>
      </c>
      <c r="L1356" s="14">
        <v>41921831</v>
      </c>
      <c r="M1356" s="14">
        <v>38635370</v>
      </c>
      <c r="N1356" s="14">
        <v>41321470</v>
      </c>
      <c r="O1356" s="14">
        <v>34962375</v>
      </c>
      <c r="P1356" s="14">
        <v>35206449</v>
      </c>
      <c r="Q1356" s="14">
        <v>37503467</v>
      </c>
      <c r="R1356" s="14">
        <v>39909038</v>
      </c>
      <c r="S1356" s="14">
        <v>39790034</v>
      </c>
      <c r="T1356" s="14">
        <v>42426888</v>
      </c>
      <c r="U1356" s="14">
        <v>39772139</v>
      </c>
      <c r="V1356" s="14">
        <v>40402264</v>
      </c>
      <c r="W1356" s="14">
        <v>41170435</v>
      </c>
      <c r="X1356" s="14">
        <v>41482994</v>
      </c>
      <c r="Y1356" s="14">
        <v>39824509</v>
      </c>
      <c r="Z1356" s="14">
        <v>38442856</v>
      </c>
      <c r="AA1356" s="14">
        <v>39087540</v>
      </c>
      <c r="AB1356" s="14">
        <v>37463807</v>
      </c>
      <c r="AC1356" s="14">
        <v>37725367</v>
      </c>
      <c r="AD1356" s="14">
        <v>36570008</v>
      </c>
      <c r="AE1356" s="14">
        <v>35698785</v>
      </c>
      <c r="AF1356" s="14">
        <v>35887368</v>
      </c>
      <c r="AG1356" s="14">
        <v>34372642</v>
      </c>
      <c r="AH1356" s="14">
        <v>33846218</v>
      </c>
    </row>
    <row r="1357" spans="1:34" ht="14.5" x14ac:dyDescent="0.35">
      <c r="A1357" s="14" t="s">
        <v>172</v>
      </c>
      <c r="B1357" s="14" t="s">
        <v>81</v>
      </c>
      <c r="C1357" s="19">
        <f t="shared" si="21"/>
        <v>471715683.5</v>
      </c>
      <c r="D1357" s="17">
        <v>473514913</v>
      </c>
      <c r="E1357" s="14">
        <v>483201031</v>
      </c>
      <c r="F1357" s="14">
        <v>477352425</v>
      </c>
      <c r="G1357" s="14">
        <v>452794365</v>
      </c>
      <c r="H1357" s="14">
        <v>454047591</v>
      </c>
      <c r="I1357" s="14">
        <v>449826336</v>
      </c>
      <c r="J1357" s="14">
        <v>437629668</v>
      </c>
      <c r="K1357" s="14">
        <v>433380166</v>
      </c>
      <c r="L1357" s="14">
        <v>429812510</v>
      </c>
      <c r="M1357" s="14">
        <v>435476924</v>
      </c>
      <c r="N1357" s="14">
        <v>411695046</v>
      </c>
      <c r="O1357" s="14">
        <v>397167910</v>
      </c>
      <c r="P1357" s="14">
        <v>404787781</v>
      </c>
      <c r="Q1357" s="14">
        <v>405492296</v>
      </c>
      <c r="R1357" s="14">
        <v>400582878</v>
      </c>
      <c r="S1357" s="14">
        <v>396668722</v>
      </c>
      <c r="T1357" s="14">
        <v>390299132</v>
      </c>
      <c r="U1357" s="14">
        <v>379199685</v>
      </c>
      <c r="V1357" s="14">
        <v>385628543</v>
      </c>
      <c r="W1357" s="14">
        <v>372580008</v>
      </c>
      <c r="X1357" s="14">
        <v>377742363</v>
      </c>
      <c r="Y1357" s="14">
        <v>358944743</v>
      </c>
      <c r="Z1357" s="14">
        <v>355320166</v>
      </c>
      <c r="AA1357" s="14">
        <v>336319512</v>
      </c>
      <c r="AB1357" s="14">
        <v>328948934</v>
      </c>
      <c r="AC1357" s="14">
        <v>317636244</v>
      </c>
      <c r="AD1357" s="14">
        <v>307179525</v>
      </c>
      <c r="AE1357" s="14">
        <v>299688716</v>
      </c>
      <c r="AF1357" s="14">
        <v>290292314</v>
      </c>
      <c r="AG1357" s="14">
        <v>286328709</v>
      </c>
      <c r="AH1357" s="14">
        <v>281559636</v>
      </c>
    </row>
    <row r="1358" spans="1:34" ht="14.5" x14ac:dyDescent="0.35">
      <c r="A1358" s="14" t="s">
        <v>172</v>
      </c>
      <c r="B1358" s="14" t="s">
        <v>82</v>
      </c>
      <c r="C1358" s="19">
        <f t="shared" si="21"/>
        <v>1516589</v>
      </c>
      <c r="D1358" s="17">
        <v>154130</v>
      </c>
      <c r="E1358" s="14">
        <v>70495</v>
      </c>
      <c r="F1358" s="14">
        <v>5832178</v>
      </c>
      <c r="G1358" s="14">
        <v>9553</v>
      </c>
      <c r="H1358" s="14">
        <v>0</v>
      </c>
      <c r="I1358" s="14">
        <v>0</v>
      </c>
      <c r="J1358" s="14">
        <v>12888</v>
      </c>
      <c r="K1358" s="14">
        <v>9046</v>
      </c>
      <c r="L1358" s="14">
        <v>81839</v>
      </c>
      <c r="M1358" s="14">
        <v>82256</v>
      </c>
      <c r="N1358" s="14">
        <v>298492</v>
      </c>
      <c r="O1358" s="14">
        <v>447308</v>
      </c>
      <c r="P1358" s="14">
        <v>960994</v>
      </c>
      <c r="Q1358" s="14">
        <v>160306</v>
      </c>
      <c r="R1358" s="14">
        <v>79523</v>
      </c>
      <c r="S1358" s="14">
        <v>78097</v>
      </c>
      <c r="T1358" s="14">
        <v>78997</v>
      </c>
      <c r="U1358" s="14">
        <v>79584</v>
      </c>
      <c r="V1358" s="14">
        <v>80264</v>
      </c>
      <c r="W1358" s="14">
        <v>3604</v>
      </c>
      <c r="X1358" s="14">
        <v>2388</v>
      </c>
      <c r="Y1358" s="14">
        <v>204117</v>
      </c>
      <c r="Z1358" s="14">
        <v>738369</v>
      </c>
      <c r="AA1358" s="14">
        <v>526185</v>
      </c>
      <c r="AB1358" s="14">
        <v>5566</v>
      </c>
      <c r="AC1358" s="14">
        <v>0</v>
      </c>
      <c r="AD1358" s="14">
        <v>70</v>
      </c>
      <c r="AE1358" s="14">
        <v>14</v>
      </c>
      <c r="AF1358" s="14">
        <v>0</v>
      </c>
      <c r="AG1358" s="14">
        <v>14</v>
      </c>
      <c r="AH1358" s="14">
        <v>1121</v>
      </c>
    </row>
    <row r="1359" spans="1:34" ht="14.5" x14ac:dyDescent="0.35">
      <c r="A1359" s="14" t="s">
        <v>172</v>
      </c>
      <c r="B1359" s="14" t="s">
        <v>83</v>
      </c>
      <c r="C1359" s="19">
        <f t="shared" si="21"/>
        <v>11458527.75</v>
      </c>
      <c r="D1359" s="17">
        <v>14896563</v>
      </c>
      <c r="E1359" s="14">
        <v>11393982</v>
      </c>
      <c r="F1359" s="14">
        <v>5110747</v>
      </c>
      <c r="G1359" s="14">
        <v>14432819</v>
      </c>
      <c r="H1359" s="14">
        <v>8371608</v>
      </c>
      <c r="I1359" s="14">
        <v>4450549</v>
      </c>
      <c r="J1359" s="14">
        <v>12680699</v>
      </c>
      <c r="K1359" s="14">
        <v>9173135</v>
      </c>
      <c r="L1359" s="14">
        <v>0</v>
      </c>
      <c r="M1359" s="14">
        <v>12861</v>
      </c>
      <c r="N1359" s="14">
        <v>5937938</v>
      </c>
      <c r="O1359" s="14">
        <v>5402774</v>
      </c>
      <c r="P1359" s="14">
        <v>0</v>
      </c>
      <c r="Q1359" s="14">
        <v>0</v>
      </c>
      <c r="R1359" s="14">
        <v>0</v>
      </c>
      <c r="S1359" s="14">
        <v>0</v>
      </c>
      <c r="T1359" s="14">
        <v>0</v>
      </c>
      <c r="U1359" s="14">
        <v>0</v>
      </c>
      <c r="V1359" s="14">
        <v>0</v>
      </c>
      <c r="W1359" s="14">
        <v>0</v>
      </c>
      <c r="X1359" s="14">
        <v>0</v>
      </c>
      <c r="Y1359" s="14">
        <v>0</v>
      </c>
      <c r="Z1359" s="14">
        <v>0</v>
      </c>
      <c r="AA1359" s="14">
        <v>0</v>
      </c>
      <c r="AB1359" s="14">
        <v>0</v>
      </c>
      <c r="AC1359" s="14">
        <v>0</v>
      </c>
      <c r="AD1359" s="14">
        <v>0</v>
      </c>
      <c r="AE1359" s="14">
        <v>0</v>
      </c>
      <c r="AF1359" s="14">
        <v>0</v>
      </c>
      <c r="AG1359" s="14">
        <v>0</v>
      </c>
      <c r="AH1359" s="14">
        <v>0</v>
      </c>
    </row>
    <row r="1360" spans="1:34" ht="14.5" x14ac:dyDescent="0.35">
      <c r="A1360" s="14" t="s">
        <v>172</v>
      </c>
      <c r="B1360" s="20" t="s">
        <v>84</v>
      </c>
      <c r="C1360" s="19">
        <f t="shared" si="21"/>
        <v>484690800.25</v>
      </c>
      <c r="D1360" s="17">
        <v>488565606</v>
      </c>
      <c r="E1360" s="14">
        <v>494665508</v>
      </c>
      <c r="F1360" s="14">
        <v>488295350</v>
      </c>
      <c r="G1360" s="14">
        <v>467236737</v>
      </c>
      <c r="H1360" s="14">
        <v>462419199</v>
      </c>
      <c r="I1360" s="14">
        <v>454276885</v>
      </c>
      <c r="J1360" s="14">
        <v>450323255</v>
      </c>
      <c r="K1360" s="14">
        <v>442562347</v>
      </c>
      <c r="L1360" s="14">
        <v>429894349</v>
      </c>
      <c r="M1360" s="14">
        <v>435572041</v>
      </c>
      <c r="N1360" s="14">
        <v>417931476</v>
      </c>
      <c r="O1360" s="14">
        <v>403017992</v>
      </c>
      <c r="P1360" s="14">
        <v>405748775</v>
      </c>
      <c r="Q1360" s="14">
        <v>405652602</v>
      </c>
      <c r="R1360" s="14">
        <v>400662401</v>
      </c>
      <c r="S1360" s="14">
        <v>396746819</v>
      </c>
      <c r="T1360" s="14">
        <v>390378129</v>
      </c>
      <c r="U1360" s="14">
        <v>379279269</v>
      </c>
      <c r="V1360" s="14">
        <v>385708807</v>
      </c>
      <c r="W1360" s="14">
        <v>372583612</v>
      </c>
      <c r="X1360" s="14">
        <v>377744751</v>
      </c>
      <c r="Y1360" s="14">
        <v>359148860</v>
      </c>
      <c r="Z1360" s="14">
        <v>356058535</v>
      </c>
      <c r="AA1360" s="14">
        <v>336845697</v>
      </c>
      <c r="AB1360" s="14">
        <v>328954500</v>
      </c>
      <c r="AC1360" s="14">
        <v>317636244</v>
      </c>
      <c r="AD1360" s="14">
        <v>307179595</v>
      </c>
      <c r="AE1360" s="14">
        <v>299688730</v>
      </c>
      <c r="AF1360" s="14">
        <v>290292314</v>
      </c>
      <c r="AG1360" s="14">
        <v>286328723</v>
      </c>
      <c r="AH1360" s="14">
        <v>281560757</v>
      </c>
    </row>
    <row r="1361" spans="1:34" ht="14.5" x14ac:dyDescent="0.35">
      <c r="A1361" s="14" t="s">
        <v>172</v>
      </c>
      <c r="B1361" s="14" t="s">
        <v>85</v>
      </c>
      <c r="C1361" s="19">
        <f t="shared" si="21"/>
        <v>0</v>
      </c>
      <c r="D1361" s="17" t="s">
        <v>72</v>
      </c>
      <c r="E1361" s="14" t="s">
        <v>72</v>
      </c>
      <c r="F1361" s="14" t="s">
        <v>72</v>
      </c>
      <c r="G1361" s="14" t="s">
        <v>72</v>
      </c>
      <c r="H1361" s="14" t="s">
        <v>72</v>
      </c>
      <c r="I1361" s="14" t="s">
        <v>72</v>
      </c>
      <c r="J1361" s="14" t="s">
        <v>72</v>
      </c>
      <c r="K1361" s="14" t="s">
        <v>72</v>
      </c>
      <c r="L1361" s="14" t="s">
        <v>72</v>
      </c>
      <c r="M1361" s="14" t="s">
        <v>72</v>
      </c>
      <c r="N1361" s="14" t="s">
        <v>72</v>
      </c>
      <c r="O1361" s="14" t="s">
        <v>72</v>
      </c>
      <c r="P1361" s="14" t="s">
        <v>72</v>
      </c>
      <c r="Q1361" s="14" t="s">
        <v>72</v>
      </c>
      <c r="R1361" s="14" t="s">
        <v>72</v>
      </c>
      <c r="S1361" s="14" t="s">
        <v>72</v>
      </c>
      <c r="T1361" s="14" t="s">
        <v>72</v>
      </c>
      <c r="U1361" s="14" t="s">
        <v>72</v>
      </c>
      <c r="V1361" s="14" t="s">
        <v>72</v>
      </c>
      <c r="W1361" s="14" t="s">
        <v>72</v>
      </c>
      <c r="X1361" s="14" t="s">
        <v>72</v>
      </c>
      <c r="Y1361" s="14" t="s">
        <v>72</v>
      </c>
      <c r="Z1361" s="14" t="s">
        <v>72</v>
      </c>
      <c r="AA1361" s="14" t="s">
        <v>72</v>
      </c>
      <c r="AB1361" s="14" t="s">
        <v>72</v>
      </c>
      <c r="AC1361" s="14" t="s">
        <v>72</v>
      </c>
      <c r="AD1361" s="14" t="s">
        <v>72</v>
      </c>
      <c r="AE1361" s="14" t="s">
        <v>72</v>
      </c>
      <c r="AF1361" s="14" t="s">
        <v>72</v>
      </c>
      <c r="AG1361" s="14" t="s">
        <v>72</v>
      </c>
      <c r="AH1361" s="14" t="s">
        <v>72</v>
      </c>
    </row>
    <row r="1362" spans="1:34" ht="14.5" x14ac:dyDescent="0.35">
      <c r="A1362" s="14" t="s">
        <v>172</v>
      </c>
      <c r="B1362" s="14" t="s">
        <v>86</v>
      </c>
      <c r="C1362" s="19">
        <f t="shared" si="21"/>
        <v>0</v>
      </c>
      <c r="D1362" s="17" t="s">
        <v>72</v>
      </c>
      <c r="E1362" s="14" t="s">
        <v>72</v>
      </c>
      <c r="F1362" s="14" t="s">
        <v>72</v>
      </c>
      <c r="G1362" s="14" t="s">
        <v>72</v>
      </c>
      <c r="H1362" s="14" t="s">
        <v>72</v>
      </c>
      <c r="I1362" s="14" t="s">
        <v>72</v>
      </c>
      <c r="J1362" s="14" t="s">
        <v>72</v>
      </c>
      <c r="K1362" s="14" t="s">
        <v>72</v>
      </c>
      <c r="L1362" s="14" t="s">
        <v>72</v>
      </c>
      <c r="M1362" s="14" t="s">
        <v>72</v>
      </c>
      <c r="N1362" s="14" t="s">
        <v>72</v>
      </c>
      <c r="O1362" s="14" t="s">
        <v>72</v>
      </c>
      <c r="P1362" s="14" t="s">
        <v>72</v>
      </c>
      <c r="Q1362" s="14" t="s">
        <v>72</v>
      </c>
      <c r="R1362" s="14" t="s">
        <v>72</v>
      </c>
      <c r="S1362" s="14" t="s">
        <v>72</v>
      </c>
      <c r="T1362" s="14" t="s">
        <v>72</v>
      </c>
      <c r="U1362" s="14" t="s">
        <v>72</v>
      </c>
      <c r="V1362" s="14" t="s">
        <v>72</v>
      </c>
      <c r="W1362" s="14" t="s">
        <v>72</v>
      </c>
      <c r="X1362" s="14" t="s">
        <v>72</v>
      </c>
      <c r="Y1362" s="14" t="s">
        <v>72</v>
      </c>
      <c r="Z1362" s="14" t="s">
        <v>72</v>
      </c>
      <c r="AA1362" s="14" t="s">
        <v>72</v>
      </c>
      <c r="AB1362" s="14" t="s">
        <v>72</v>
      </c>
      <c r="AC1362" s="14" t="s">
        <v>72</v>
      </c>
      <c r="AD1362" s="14" t="s">
        <v>72</v>
      </c>
      <c r="AE1362" s="14" t="s">
        <v>72</v>
      </c>
      <c r="AF1362" s="14" t="s">
        <v>72</v>
      </c>
      <c r="AG1362" s="14" t="s">
        <v>72</v>
      </c>
      <c r="AH1362" s="14" t="s">
        <v>72</v>
      </c>
    </row>
    <row r="1363" spans="1:34" ht="14.5" x14ac:dyDescent="0.35">
      <c r="A1363" s="14" t="s">
        <v>172</v>
      </c>
      <c r="B1363" s="14" t="s">
        <v>87</v>
      </c>
      <c r="C1363" s="19">
        <f t="shared" si="21"/>
        <v>413149917.25</v>
      </c>
      <c r="D1363" s="17">
        <v>419270783</v>
      </c>
      <c r="E1363" s="14">
        <v>421706711</v>
      </c>
      <c r="F1363" s="14">
        <v>416800129</v>
      </c>
      <c r="G1363" s="14">
        <v>394822046</v>
      </c>
      <c r="H1363" s="14">
        <v>391470688</v>
      </c>
      <c r="I1363" s="14">
        <v>385245884</v>
      </c>
      <c r="J1363" s="14">
        <v>379812978</v>
      </c>
      <c r="K1363" s="14">
        <v>368805991</v>
      </c>
      <c r="L1363" s="14">
        <v>361742157</v>
      </c>
      <c r="M1363" s="14">
        <v>370375080</v>
      </c>
      <c r="N1363" s="14">
        <v>352586969</v>
      </c>
      <c r="O1363" s="14">
        <v>338733947</v>
      </c>
      <c r="P1363" s="14">
        <v>341288299</v>
      </c>
      <c r="Q1363" s="14">
        <v>335439419</v>
      </c>
      <c r="R1363" s="14">
        <v>338259068</v>
      </c>
      <c r="S1363" s="14">
        <v>330117539</v>
      </c>
      <c r="T1363" s="14">
        <v>318115966</v>
      </c>
      <c r="U1363" s="14">
        <v>312902329</v>
      </c>
      <c r="V1363" s="14">
        <v>320845849</v>
      </c>
      <c r="W1363" s="14">
        <v>317047501</v>
      </c>
      <c r="X1363" s="14">
        <v>318262529</v>
      </c>
      <c r="Y1363" s="14">
        <v>301844180</v>
      </c>
      <c r="Z1363" s="14">
        <v>304704764</v>
      </c>
      <c r="AA1363" s="14">
        <v>286703509</v>
      </c>
      <c r="AB1363" s="14">
        <v>278449583</v>
      </c>
      <c r="AC1363" s="14">
        <v>263278592</v>
      </c>
      <c r="AD1363" s="14">
        <v>258179737</v>
      </c>
      <c r="AE1363" s="14">
        <v>250084413</v>
      </c>
      <c r="AF1363" s="14">
        <v>239431038</v>
      </c>
      <c r="AG1363" s="14">
        <v>240351787</v>
      </c>
      <c r="AH1363" s="14">
        <v>237415127</v>
      </c>
    </row>
    <row r="1364" spans="1:34" ht="14.5" x14ac:dyDescent="0.35">
      <c r="A1364" s="14" t="s">
        <v>172</v>
      </c>
      <c r="B1364" s="14" t="s">
        <v>88</v>
      </c>
      <c r="C1364" s="19">
        <f t="shared" si="21"/>
        <v>0</v>
      </c>
      <c r="D1364" s="17">
        <v>0</v>
      </c>
      <c r="E1364" s="14">
        <v>0</v>
      </c>
      <c r="F1364" s="14">
        <v>0</v>
      </c>
      <c r="G1364" s="14">
        <v>0</v>
      </c>
      <c r="H1364" s="14">
        <v>0</v>
      </c>
      <c r="I1364" s="14">
        <v>0</v>
      </c>
      <c r="J1364" s="14">
        <v>0</v>
      </c>
      <c r="K1364" s="14">
        <v>0</v>
      </c>
      <c r="L1364" s="14">
        <v>0</v>
      </c>
      <c r="M1364" s="14">
        <v>0</v>
      </c>
      <c r="N1364" s="14">
        <v>0</v>
      </c>
      <c r="O1364" s="14">
        <v>0</v>
      </c>
      <c r="P1364" s="14">
        <v>0</v>
      </c>
      <c r="Q1364" s="14">
        <v>0</v>
      </c>
      <c r="R1364" s="14">
        <v>0</v>
      </c>
      <c r="S1364" s="14">
        <v>0</v>
      </c>
      <c r="T1364" s="14">
        <v>0</v>
      </c>
      <c r="U1364" s="14">
        <v>0</v>
      </c>
      <c r="V1364" s="14">
        <v>0</v>
      </c>
      <c r="W1364" s="14">
        <v>1029155</v>
      </c>
      <c r="X1364" s="14">
        <v>0</v>
      </c>
      <c r="Y1364" s="14">
        <v>0</v>
      </c>
      <c r="Z1364" s="14">
        <v>0</v>
      </c>
      <c r="AA1364" s="14">
        <v>0</v>
      </c>
      <c r="AB1364" s="14">
        <v>0</v>
      </c>
      <c r="AC1364" s="14">
        <v>0</v>
      </c>
      <c r="AD1364" s="14">
        <v>0</v>
      </c>
      <c r="AE1364" s="14">
        <v>0</v>
      </c>
      <c r="AF1364" s="14">
        <v>0</v>
      </c>
      <c r="AG1364" s="14">
        <v>0</v>
      </c>
      <c r="AH1364" s="14">
        <v>0</v>
      </c>
    </row>
    <row r="1365" spans="1:34" ht="14.5" x14ac:dyDescent="0.35">
      <c r="A1365" s="14" t="s">
        <v>172</v>
      </c>
      <c r="B1365" s="14" t="s">
        <v>89</v>
      </c>
      <c r="C1365" s="19">
        <f t="shared" si="21"/>
        <v>7476501</v>
      </c>
      <c r="D1365" s="17">
        <v>7592484</v>
      </c>
      <c r="E1365" s="14">
        <v>7636693</v>
      </c>
      <c r="F1365" s="14">
        <v>7618499</v>
      </c>
      <c r="G1365" s="14">
        <v>7058328</v>
      </c>
      <c r="H1365" s="14">
        <v>7191121</v>
      </c>
      <c r="I1365" s="14">
        <v>7091470</v>
      </c>
      <c r="J1365" s="14">
        <v>9856842</v>
      </c>
      <c r="K1365" s="14">
        <v>10011263</v>
      </c>
      <c r="L1365" s="14">
        <v>3361974</v>
      </c>
      <c r="M1365" s="14">
        <v>5690036</v>
      </c>
      <c r="N1365" s="14">
        <v>5870581</v>
      </c>
      <c r="O1365" s="14">
        <v>6617473</v>
      </c>
      <c r="P1365" s="14">
        <v>6526348</v>
      </c>
      <c r="Q1365" s="14">
        <v>8389163</v>
      </c>
      <c r="R1365" s="14">
        <v>4465145</v>
      </c>
      <c r="S1365" s="14">
        <v>4140723</v>
      </c>
      <c r="T1365" s="14">
        <v>2498874</v>
      </c>
      <c r="U1365" s="14">
        <v>9783626</v>
      </c>
      <c r="V1365" s="14">
        <v>10285837</v>
      </c>
      <c r="W1365" s="14">
        <v>0</v>
      </c>
      <c r="X1365" s="14">
        <v>0</v>
      </c>
      <c r="Y1365" s="14">
        <v>0</v>
      </c>
      <c r="Z1365" s="14">
        <v>0</v>
      </c>
      <c r="AA1365" s="14">
        <v>0</v>
      </c>
      <c r="AB1365" s="14">
        <v>0</v>
      </c>
      <c r="AC1365" s="14">
        <v>0</v>
      </c>
      <c r="AD1365" s="14">
        <v>0</v>
      </c>
      <c r="AE1365" s="14">
        <v>0</v>
      </c>
      <c r="AF1365" s="14">
        <v>0</v>
      </c>
      <c r="AG1365" s="14">
        <v>0</v>
      </c>
      <c r="AH1365" s="14">
        <v>0</v>
      </c>
    </row>
    <row r="1366" spans="1:34" ht="14.5" x14ac:dyDescent="0.35">
      <c r="A1366" s="14" t="s">
        <v>172</v>
      </c>
      <c r="B1366" s="14" t="s">
        <v>90</v>
      </c>
      <c r="C1366" s="19">
        <f t="shared" si="21"/>
        <v>420626418.25</v>
      </c>
      <c r="D1366" s="17">
        <v>426863267</v>
      </c>
      <c r="E1366" s="14">
        <v>429343404</v>
      </c>
      <c r="F1366" s="14">
        <v>424418628</v>
      </c>
      <c r="G1366" s="14">
        <v>401880374</v>
      </c>
      <c r="H1366" s="14">
        <v>398661809</v>
      </c>
      <c r="I1366" s="14">
        <v>392337354</v>
      </c>
      <c r="J1366" s="14">
        <v>389669820</v>
      </c>
      <c r="K1366" s="14">
        <v>378817254</v>
      </c>
      <c r="L1366" s="14">
        <v>365104131</v>
      </c>
      <c r="M1366" s="14">
        <v>376065116</v>
      </c>
      <c r="N1366" s="14">
        <v>358457550</v>
      </c>
      <c r="O1366" s="14">
        <v>345351420</v>
      </c>
      <c r="P1366" s="14">
        <v>347814647</v>
      </c>
      <c r="Q1366" s="14">
        <v>343828582</v>
      </c>
      <c r="R1366" s="14">
        <v>342724213</v>
      </c>
      <c r="S1366" s="14">
        <v>334258262</v>
      </c>
      <c r="T1366" s="14">
        <v>320614840</v>
      </c>
      <c r="U1366" s="14">
        <v>322685955</v>
      </c>
      <c r="V1366" s="14">
        <v>331131686</v>
      </c>
      <c r="W1366" s="14">
        <v>318076656</v>
      </c>
      <c r="X1366" s="14">
        <v>318262529</v>
      </c>
      <c r="Y1366" s="14">
        <v>301844180</v>
      </c>
      <c r="Z1366" s="14">
        <v>304704764</v>
      </c>
      <c r="AA1366" s="14">
        <v>286703509</v>
      </c>
      <c r="AB1366" s="14">
        <v>278449583</v>
      </c>
      <c r="AC1366" s="14">
        <v>263278592</v>
      </c>
      <c r="AD1366" s="14">
        <v>258179737</v>
      </c>
      <c r="AE1366" s="14">
        <v>250084413</v>
      </c>
      <c r="AF1366" s="14">
        <v>239431038</v>
      </c>
      <c r="AG1366" s="14">
        <v>240351787</v>
      </c>
      <c r="AH1366" s="14">
        <v>237415127</v>
      </c>
    </row>
    <row r="1367" spans="1:34" ht="14.5" x14ac:dyDescent="0.35">
      <c r="A1367" s="14" t="s">
        <v>172</v>
      </c>
      <c r="B1367" s="14" t="s">
        <v>91</v>
      </c>
      <c r="C1367" s="19">
        <f t="shared" si="21"/>
        <v>36561562.25</v>
      </c>
      <c r="D1367" s="17">
        <v>35665123</v>
      </c>
      <c r="E1367" s="14">
        <v>36870287</v>
      </c>
      <c r="F1367" s="14">
        <v>38490458</v>
      </c>
      <c r="G1367" s="14">
        <v>35220381</v>
      </c>
      <c r="H1367" s="14">
        <v>36151297</v>
      </c>
      <c r="I1367" s="14">
        <v>36116457</v>
      </c>
      <c r="J1367" s="14">
        <v>34883315</v>
      </c>
      <c r="K1367" s="14">
        <v>37002303</v>
      </c>
      <c r="L1367" s="14">
        <v>34343671</v>
      </c>
      <c r="M1367" s="14">
        <v>33579432</v>
      </c>
      <c r="N1367" s="14">
        <v>33873361</v>
      </c>
      <c r="O1367" s="14">
        <v>32232087</v>
      </c>
      <c r="P1367" s="14">
        <v>28557855</v>
      </c>
      <c r="Q1367" s="14">
        <v>29110904</v>
      </c>
      <c r="R1367" s="14">
        <v>33121582</v>
      </c>
      <c r="S1367" s="14">
        <v>45497429</v>
      </c>
      <c r="T1367" s="14">
        <v>41749468</v>
      </c>
      <c r="U1367" s="14">
        <v>41705982</v>
      </c>
      <c r="V1367" s="14">
        <v>41183035</v>
      </c>
      <c r="W1367" s="14">
        <v>40306838</v>
      </c>
      <c r="X1367" s="14">
        <v>42458738</v>
      </c>
      <c r="Y1367" s="14">
        <v>42987715</v>
      </c>
      <c r="Z1367" s="14">
        <v>39313178</v>
      </c>
      <c r="AA1367" s="14">
        <v>38166791</v>
      </c>
      <c r="AB1367" s="14">
        <v>37623236</v>
      </c>
      <c r="AC1367" s="14">
        <v>37852016</v>
      </c>
      <c r="AD1367" s="14">
        <v>33398359</v>
      </c>
      <c r="AE1367" s="14">
        <v>31554230</v>
      </c>
      <c r="AF1367" s="14">
        <v>30294765</v>
      </c>
      <c r="AG1367" s="14">
        <v>28337550</v>
      </c>
      <c r="AH1367" s="14">
        <v>28031066</v>
      </c>
    </row>
    <row r="1368" spans="1:34" ht="14.5" x14ac:dyDescent="0.35">
      <c r="A1368" s="14" t="s">
        <v>172</v>
      </c>
      <c r="B1368" s="14" t="s">
        <v>92</v>
      </c>
      <c r="C1368" s="19">
        <f t="shared" si="21"/>
        <v>3625324.5</v>
      </c>
      <c r="D1368" s="17">
        <v>3219961</v>
      </c>
      <c r="E1368" s="14">
        <v>4516840</v>
      </c>
      <c r="F1368" s="14">
        <v>1163819</v>
      </c>
      <c r="G1368" s="14">
        <v>5600678</v>
      </c>
      <c r="H1368" s="14">
        <v>1948376</v>
      </c>
      <c r="I1368" s="14">
        <v>252888</v>
      </c>
      <c r="J1368" s="14">
        <v>437364</v>
      </c>
      <c r="K1368" s="14">
        <v>678304</v>
      </c>
      <c r="L1368" s="14">
        <v>305030</v>
      </c>
      <c r="M1368" s="14">
        <v>306668</v>
      </c>
      <c r="N1368" s="14">
        <v>310478</v>
      </c>
      <c r="O1368" s="14">
        <v>337146</v>
      </c>
      <c r="P1368" s="14">
        <v>1012880</v>
      </c>
      <c r="Q1368" s="14">
        <v>402393</v>
      </c>
      <c r="R1368" s="14">
        <v>291883</v>
      </c>
      <c r="S1368" s="14">
        <v>294462</v>
      </c>
      <c r="T1368" s="14">
        <v>294683</v>
      </c>
      <c r="U1368" s="14">
        <v>296621</v>
      </c>
      <c r="V1368" s="14">
        <v>299155</v>
      </c>
      <c r="W1368" s="14">
        <v>2839</v>
      </c>
      <c r="X1368" s="14">
        <v>18598</v>
      </c>
      <c r="Y1368" s="14">
        <v>19575</v>
      </c>
      <c r="Z1368" s="14">
        <v>4625</v>
      </c>
      <c r="AA1368" s="14">
        <v>1103530</v>
      </c>
      <c r="AB1368" s="14">
        <v>1029628</v>
      </c>
      <c r="AC1368" s="14">
        <v>925370</v>
      </c>
      <c r="AD1368" s="14">
        <v>964770</v>
      </c>
      <c r="AE1368" s="14">
        <v>801040</v>
      </c>
      <c r="AF1368" s="14">
        <v>0</v>
      </c>
      <c r="AG1368" s="14">
        <v>446823</v>
      </c>
      <c r="AH1368" s="14">
        <v>64596</v>
      </c>
    </row>
    <row r="1369" spans="1:34" ht="14.5" x14ac:dyDescent="0.35">
      <c r="A1369" s="14" t="s">
        <v>172</v>
      </c>
      <c r="B1369" s="14" t="s">
        <v>93</v>
      </c>
      <c r="C1369" s="19">
        <f t="shared" si="21"/>
        <v>22701670.25</v>
      </c>
      <c r="D1369" s="17">
        <v>23773836</v>
      </c>
      <c r="E1369" s="14">
        <v>23280667</v>
      </c>
      <c r="F1369" s="14">
        <v>21890517</v>
      </c>
      <c r="G1369" s="14">
        <v>21861661</v>
      </c>
      <c r="H1369" s="14">
        <v>20806591</v>
      </c>
      <c r="I1369" s="14">
        <v>19567214</v>
      </c>
      <c r="J1369" s="14">
        <v>20290084</v>
      </c>
      <c r="K1369" s="14">
        <v>20349926</v>
      </c>
      <c r="L1369" s="14">
        <v>19771834</v>
      </c>
      <c r="M1369" s="14">
        <v>23238430</v>
      </c>
      <c r="N1369" s="14">
        <v>22144706</v>
      </c>
      <c r="O1369" s="14">
        <v>21984182</v>
      </c>
      <c r="P1369" s="14">
        <v>22155964</v>
      </c>
      <c r="Q1369" s="14">
        <v>21761762</v>
      </c>
      <c r="R1369" s="14">
        <v>22221851</v>
      </c>
      <c r="S1369" s="14">
        <v>22340398</v>
      </c>
      <c r="T1369" s="14">
        <v>23493372</v>
      </c>
      <c r="U1369" s="14">
        <v>23694225</v>
      </c>
      <c r="V1369" s="14">
        <v>24838064</v>
      </c>
      <c r="W1369" s="14">
        <v>24874695</v>
      </c>
      <c r="X1369" s="14">
        <v>24755499</v>
      </c>
      <c r="Y1369" s="14">
        <v>23680318</v>
      </c>
      <c r="Z1369" s="14">
        <v>21666855</v>
      </c>
      <c r="AA1369" s="14">
        <v>21616568</v>
      </c>
      <c r="AB1369" s="14">
        <v>21613727</v>
      </c>
      <c r="AC1369" s="14">
        <v>20094800</v>
      </c>
      <c r="AD1369" s="14">
        <v>19612968</v>
      </c>
      <c r="AE1369" s="14">
        <v>20015168</v>
      </c>
      <c r="AF1369" s="14">
        <v>18927928</v>
      </c>
      <c r="AG1369" s="14">
        <v>18455363</v>
      </c>
      <c r="AH1369" s="14">
        <v>18024745</v>
      </c>
    </row>
    <row r="1370" spans="1:34" ht="14.5" x14ac:dyDescent="0.35">
      <c r="A1370" s="14" t="s">
        <v>172</v>
      </c>
      <c r="B1370" s="14" t="s">
        <v>94</v>
      </c>
      <c r="C1370" s="19">
        <f t="shared" si="21"/>
        <v>1175824.5</v>
      </c>
      <c r="D1370" s="17">
        <v>-956582</v>
      </c>
      <c r="E1370" s="14">
        <v>654309</v>
      </c>
      <c r="F1370" s="14">
        <v>2331928</v>
      </c>
      <c r="G1370" s="14">
        <v>2673643</v>
      </c>
      <c r="H1370" s="14">
        <v>4851127</v>
      </c>
      <c r="I1370" s="14">
        <v>6002972</v>
      </c>
      <c r="J1370" s="14">
        <v>5042672</v>
      </c>
      <c r="K1370" s="14">
        <v>5714560</v>
      </c>
      <c r="L1370" s="14">
        <v>6243412</v>
      </c>
      <c r="M1370" s="14">
        <v>2382394</v>
      </c>
      <c r="N1370" s="14">
        <v>3145380</v>
      </c>
      <c r="O1370" s="14">
        <v>3113157</v>
      </c>
      <c r="P1370" s="14">
        <v>4542218</v>
      </c>
      <c r="Q1370" s="14">
        <v>5479814</v>
      </c>
      <c r="R1370" s="14">
        <v>0</v>
      </c>
      <c r="S1370" s="14">
        <v>0</v>
      </c>
      <c r="T1370" s="14">
        <v>0</v>
      </c>
      <c r="U1370" s="14">
        <v>0</v>
      </c>
      <c r="V1370" s="14">
        <v>0</v>
      </c>
      <c r="W1370" s="14">
        <v>0</v>
      </c>
      <c r="X1370" s="14">
        <v>0</v>
      </c>
      <c r="Y1370" s="14">
        <v>0</v>
      </c>
      <c r="Z1370" s="14">
        <v>0</v>
      </c>
      <c r="AA1370" s="14">
        <v>0</v>
      </c>
      <c r="AB1370" s="14">
        <v>0</v>
      </c>
      <c r="AC1370" s="14">
        <v>0</v>
      </c>
      <c r="AD1370" s="14">
        <v>0</v>
      </c>
      <c r="AE1370" s="14">
        <v>0</v>
      </c>
      <c r="AF1370" s="14">
        <v>0</v>
      </c>
      <c r="AG1370" s="14">
        <v>0</v>
      </c>
      <c r="AH1370" s="14">
        <v>0</v>
      </c>
    </row>
    <row r="1371" spans="1:34" ht="14.5" x14ac:dyDescent="0.35">
      <c r="A1371" s="14" t="s">
        <v>172</v>
      </c>
      <c r="B1371" s="14" t="s">
        <v>95</v>
      </c>
      <c r="C1371" s="19">
        <f t="shared" si="21"/>
        <v>0</v>
      </c>
      <c r="D1371" s="17">
        <v>0</v>
      </c>
      <c r="E1371" s="14">
        <v>0</v>
      </c>
      <c r="F1371" s="14">
        <v>0</v>
      </c>
      <c r="G1371" s="14">
        <v>0</v>
      </c>
      <c r="H1371" s="14">
        <v>0</v>
      </c>
      <c r="I1371" s="14">
        <v>0</v>
      </c>
      <c r="J1371" s="14">
        <v>0</v>
      </c>
      <c r="K1371" s="14">
        <v>0</v>
      </c>
      <c r="L1371" s="14">
        <v>4126271</v>
      </c>
      <c r="M1371" s="14">
        <v>0</v>
      </c>
      <c r="N1371" s="14">
        <v>0</v>
      </c>
      <c r="O1371" s="14">
        <v>0</v>
      </c>
      <c r="P1371" s="14">
        <v>1665211</v>
      </c>
      <c r="Q1371" s="14">
        <v>5069147</v>
      </c>
      <c r="R1371" s="14">
        <v>19001244</v>
      </c>
      <c r="S1371" s="14">
        <v>23863479</v>
      </c>
      <c r="T1371" s="14">
        <v>30100655</v>
      </c>
      <c r="U1371" s="14">
        <v>19665941</v>
      </c>
      <c r="V1371" s="14">
        <v>16793321</v>
      </c>
      <c r="W1371" s="14">
        <v>20525270</v>
      </c>
      <c r="X1371" s="14">
        <v>20877993</v>
      </c>
      <c r="Y1371" s="14">
        <v>19709773</v>
      </c>
      <c r="Z1371" s="14">
        <v>15675830</v>
      </c>
      <c r="AA1371" s="14">
        <v>14373549</v>
      </c>
      <c r="AB1371" s="14">
        <v>15115523</v>
      </c>
      <c r="AC1371" s="14">
        <v>20323321</v>
      </c>
      <c r="AD1371" s="14">
        <v>16621182</v>
      </c>
      <c r="AE1371" s="14">
        <v>17096725</v>
      </c>
      <c r="AF1371" s="14">
        <v>20829366</v>
      </c>
      <c r="AG1371" s="14">
        <v>16652634</v>
      </c>
      <c r="AH1371" s="14">
        <v>15499511</v>
      </c>
    </row>
    <row r="1372" spans="1:34" ht="14.5" x14ac:dyDescent="0.35">
      <c r="A1372" s="14" t="s">
        <v>172</v>
      </c>
      <c r="B1372" s="20" t="s">
        <v>96</v>
      </c>
      <c r="C1372" s="19">
        <f t="shared" si="21"/>
        <v>484690800.25</v>
      </c>
      <c r="D1372" s="17">
        <v>488565606</v>
      </c>
      <c r="E1372" s="14">
        <v>494665508</v>
      </c>
      <c r="F1372" s="14">
        <v>488295350</v>
      </c>
      <c r="G1372" s="14">
        <v>467236737</v>
      </c>
      <c r="H1372" s="14">
        <v>462419199</v>
      </c>
      <c r="I1372" s="14">
        <v>454276885</v>
      </c>
      <c r="J1372" s="14">
        <v>450323255</v>
      </c>
      <c r="K1372" s="14">
        <v>442562347</v>
      </c>
      <c r="L1372" s="14">
        <v>429894349</v>
      </c>
      <c r="M1372" s="14">
        <v>435572041</v>
      </c>
      <c r="N1372" s="14">
        <v>417931476</v>
      </c>
      <c r="O1372" s="14">
        <v>403017992</v>
      </c>
      <c r="P1372" s="14">
        <v>405748775</v>
      </c>
      <c r="Q1372" s="14">
        <v>405652602</v>
      </c>
      <c r="R1372" s="14">
        <v>400662401</v>
      </c>
      <c r="S1372" s="14">
        <v>396746819</v>
      </c>
      <c r="T1372" s="14">
        <v>390378129</v>
      </c>
      <c r="U1372" s="14">
        <v>379279269</v>
      </c>
      <c r="V1372" s="14">
        <v>385708807</v>
      </c>
      <c r="W1372" s="14">
        <v>372583612</v>
      </c>
      <c r="X1372" s="14">
        <v>377744751</v>
      </c>
      <c r="Y1372" s="14">
        <v>359148860</v>
      </c>
      <c r="Z1372" s="14">
        <v>356058535</v>
      </c>
      <c r="AA1372" s="14">
        <v>336845697</v>
      </c>
      <c r="AB1372" s="14">
        <v>328954500</v>
      </c>
      <c r="AC1372" s="14">
        <v>317636244</v>
      </c>
      <c r="AD1372" s="14">
        <v>307179595</v>
      </c>
      <c r="AE1372" s="14">
        <v>299688730</v>
      </c>
      <c r="AF1372" s="14">
        <v>290292314</v>
      </c>
      <c r="AG1372" s="14">
        <v>286328723</v>
      </c>
      <c r="AH1372" s="14">
        <v>281560757</v>
      </c>
    </row>
    <row r="1373" spans="1:34" ht="14.5" x14ac:dyDescent="0.35">
      <c r="A1373" s="14" t="s">
        <v>172</v>
      </c>
      <c r="B1373" s="14" t="s">
        <v>97</v>
      </c>
      <c r="C1373" s="19">
        <f t="shared" si="21"/>
        <v>-11458527.75</v>
      </c>
      <c r="D1373" s="17">
        <v>-14896563</v>
      </c>
      <c r="E1373" s="14">
        <v>-11393982</v>
      </c>
      <c r="F1373" s="14">
        <v>-5110747</v>
      </c>
      <c r="G1373" s="14">
        <v>-14432819</v>
      </c>
      <c r="H1373" s="14">
        <v>-8371608</v>
      </c>
      <c r="I1373" s="14">
        <v>-4450549</v>
      </c>
      <c r="J1373" s="14">
        <v>-12680699</v>
      </c>
      <c r="K1373" s="14">
        <v>-9173135</v>
      </c>
      <c r="L1373" s="14">
        <v>4126271</v>
      </c>
      <c r="M1373" s="14">
        <v>-12861</v>
      </c>
      <c r="N1373" s="14">
        <v>-5937938</v>
      </c>
      <c r="O1373" s="14">
        <v>-5402774</v>
      </c>
      <c r="P1373" s="14">
        <v>1665211</v>
      </c>
      <c r="Q1373" s="14">
        <v>5069147</v>
      </c>
      <c r="R1373" s="14">
        <v>19001244</v>
      </c>
      <c r="S1373" s="14">
        <v>23863479</v>
      </c>
      <c r="T1373" s="14">
        <v>30100655</v>
      </c>
      <c r="U1373" s="14">
        <v>19665941</v>
      </c>
      <c r="V1373" s="14">
        <v>16793321</v>
      </c>
      <c r="W1373" s="14">
        <v>20525270</v>
      </c>
      <c r="X1373" s="14">
        <v>20877993</v>
      </c>
      <c r="Y1373" s="14">
        <v>19709773</v>
      </c>
      <c r="Z1373" s="14">
        <v>15675830</v>
      </c>
      <c r="AA1373" s="14">
        <v>14373549</v>
      </c>
      <c r="AB1373" s="14">
        <v>15115523</v>
      </c>
      <c r="AC1373" s="14">
        <v>20323321</v>
      </c>
      <c r="AD1373" s="14">
        <v>16621182</v>
      </c>
      <c r="AE1373" s="14">
        <v>17096725</v>
      </c>
      <c r="AF1373" s="14">
        <v>20829366</v>
      </c>
      <c r="AG1373" s="14">
        <v>16652634</v>
      </c>
      <c r="AH1373" s="14">
        <v>15499511</v>
      </c>
    </row>
    <row r="1374" spans="1:34" ht="14.5" x14ac:dyDescent="0.35">
      <c r="A1374" s="14" t="s">
        <v>172</v>
      </c>
      <c r="B1374" s="14" t="s">
        <v>98</v>
      </c>
      <c r="C1374" s="19">
        <f t="shared" si="21"/>
        <v>0.97750000000000004</v>
      </c>
      <c r="D1374" s="17">
        <v>0.97</v>
      </c>
      <c r="E1374" s="14">
        <v>0.98</v>
      </c>
      <c r="F1374" s="14">
        <v>0.99</v>
      </c>
      <c r="G1374" s="14">
        <v>0.97</v>
      </c>
      <c r="H1374" s="14">
        <v>0.98</v>
      </c>
      <c r="I1374" s="14">
        <v>0.99</v>
      </c>
      <c r="J1374" s="14">
        <v>0.97</v>
      </c>
      <c r="K1374" s="14">
        <v>0.98</v>
      </c>
      <c r="L1374" s="14">
        <v>1.01</v>
      </c>
      <c r="M1374" s="14">
        <v>1</v>
      </c>
      <c r="N1374" s="14">
        <v>0.99</v>
      </c>
      <c r="O1374" s="14">
        <v>0.99</v>
      </c>
      <c r="P1374" s="14">
        <v>1</v>
      </c>
      <c r="Q1374" s="14">
        <v>1.01</v>
      </c>
      <c r="R1374" s="14">
        <v>1.05</v>
      </c>
      <c r="S1374" s="14">
        <v>1.06</v>
      </c>
      <c r="T1374" s="14">
        <v>1.08</v>
      </c>
      <c r="U1374" s="14">
        <v>1.05</v>
      </c>
      <c r="V1374" s="14">
        <v>1.05</v>
      </c>
      <c r="W1374" s="14">
        <v>1.06</v>
      </c>
      <c r="X1374" s="14">
        <v>1.06</v>
      </c>
      <c r="Y1374" s="14">
        <v>1.06</v>
      </c>
      <c r="Z1374" s="14">
        <v>1.05</v>
      </c>
      <c r="AA1374" s="14">
        <v>1.04</v>
      </c>
      <c r="AB1374" s="14">
        <v>1.05</v>
      </c>
      <c r="AC1374" s="14">
        <v>1.07</v>
      </c>
      <c r="AD1374" s="14">
        <v>1.06</v>
      </c>
      <c r="AE1374" s="14">
        <v>1.06</v>
      </c>
      <c r="AF1374" s="14">
        <v>1.08</v>
      </c>
      <c r="AG1374" s="14">
        <v>1.06</v>
      </c>
      <c r="AH1374" s="14">
        <v>1.06</v>
      </c>
    </row>
    <row r="1375" spans="1:34" ht="14.5" x14ac:dyDescent="0.35">
      <c r="A1375" s="14" t="s">
        <v>172</v>
      </c>
      <c r="B1375" s="14" t="s">
        <v>99</v>
      </c>
      <c r="C1375" s="19">
        <f t="shared" si="21"/>
        <v>0</v>
      </c>
    </row>
    <row r="1376" spans="1:34" ht="14.5" x14ac:dyDescent="0.35">
      <c r="A1376" s="14" t="s">
        <v>172</v>
      </c>
      <c r="B1376" s="14" t="s">
        <v>35</v>
      </c>
      <c r="C1376" s="19">
        <f t="shared" si="21"/>
        <v>0</v>
      </c>
      <c r="D1376" s="17" t="s">
        <v>100</v>
      </c>
      <c r="E1376" s="14" t="s">
        <v>101</v>
      </c>
      <c r="F1376" s="14" t="s">
        <v>102</v>
      </c>
      <c r="G1376" s="14" t="s">
        <v>103</v>
      </c>
      <c r="H1376" s="14" t="s">
        <v>104</v>
      </c>
      <c r="I1376" s="14" t="s">
        <v>105</v>
      </c>
      <c r="J1376" s="14" t="s">
        <v>106</v>
      </c>
      <c r="K1376" s="14" t="s">
        <v>107</v>
      </c>
      <c r="L1376" s="14" t="s">
        <v>108</v>
      </c>
      <c r="M1376" s="14" t="s">
        <v>109</v>
      </c>
      <c r="N1376" s="14" t="s">
        <v>110</v>
      </c>
      <c r="O1376" s="14" t="s">
        <v>111</v>
      </c>
      <c r="P1376" s="14" t="s">
        <v>112</v>
      </c>
      <c r="Q1376" s="14" t="s">
        <v>113</v>
      </c>
      <c r="R1376" s="14" t="s">
        <v>114</v>
      </c>
      <c r="S1376" s="14" t="s">
        <v>115</v>
      </c>
      <c r="T1376" s="14" t="s">
        <v>116</v>
      </c>
      <c r="U1376" s="14" t="s">
        <v>117</v>
      </c>
      <c r="V1376" s="14" t="s">
        <v>118</v>
      </c>
      <c r="W1376" s="14" t="s">
        <v>119</v>
      </c>
      <c r="X1376" s="14" t="s">
        <v>120</v>
      </c>
      <c r="Y1376" s="14" t="s">
        <v>121</v>
      </c>
      <c r="Z1376" s="14" t="s">
        <v>122</v>
      </c>
      <c r="AA1376" s="14" t="s">
        <v>123</v>
      </c>
      <c r="AB1376" s="14" t="s">
        <v>124</v>
      </c>
      <c r="AC1376" s="14" t="s">
        <v>125</v>
      </c>
      <c r="AD1376" s="14" t="s">
        <v>126</v>
      </c>
      <c r="AE1376" s="14" t="s">
        <v>127</v>
      </c>
      <c r="AF1376" s="14" t="s">
        <v>128</v>
      </c>
      <c r="AG1376" s="14" t="s">
        <v>129</v>
      </c>
      <c r="AH1376" s="14" t="s">
        <v>130</v>
      </c>
    </row>
    <row r="1377" spans="1:34" ht="14.5" x14ac:dyDescent="0.35">
      <c r="B1377" s="14" t="s">
        <v>173</v>
      </c>
      <c r="C1377" s="19">
        <f t="shared" si="21"/>
        <v>0</v>
      </c>
    </row>
    <row r="1378" spans="1:34" ht="14.5" x14ac:dyDescent="0.35">
      <c r="A1378" s="14" t="s">
        <v>173</v>
      </c>
      <c r="B1378" s="14" t="s">
        <v>38</v>
      </c>
      <c r="C1378" s="19">
        <f t="shared" si="21"/>
        <v>0</v>
      </c>
    </row>
    <row r="1379" spans="1:34" ht="14.5" x14ac:dyDescent="0.35">
      <c r="A1379" s="14" t="s">
        <v>173</v>
      </c>
      <c r="B1379" s="14" t="s">
        <v>39</v>
      </c>
      <c r="C1379" s="19">
        <f t="shared" si="21"/>
        <v>0</v>
      </c>
      <c r="D1379" s="17" t="s">
        <v>40</v>
      </c>
      <c r="E1379" s="14" t="s">
        <v>41</v>
      </c>
      <c r="F1379" s="14" t="s">
        <v>42</v>
      </c>
      <c r="G1379" s="14" t="s">
        <v>43</v>
      </c>
      <c r="H1379" s="14" t="s">
        <v>44</v>
      </c>
      <c r="I1379" s="14" t="s">
        <v>45</v>
      </c>
      <c r="J1379" s="14" t="s">
        <v>46</v>
      </c>
      <c r="K1379" s="14" t="s">
        <v>47</v>
      </c>
      <c r="L1379" s="14" t="s">
        <v>48</v>
      </c>
      <c r="M1379" s="14" t="s">
        <v>49</v>
      </c>
      <c r="N1379" s="14" t="s">
        <v>50</v>
      </c>
      <c r="O1379" s="14" t="s">
        <v>51</v>
      </c>
      <c r="P1379" s="14" t="s">
        <v>52</v>
      </c>
      <c r="Q1379" s="14" t="s">
        <v>53</v>
      </c>
      <c r="R1379" s="14" t="s">
        <v>54</v>
      </c>
      <c r="S1379" s="14" t="s">
        <v>55</v>
      </c>
      <c r="T1379" s="14" t="s">
        <v>56</v>
      </c>
      <c r="U1379" s="14" t="s">
        <v>57</v>
      </c>
      <c r="V1379" s="14" t="s">
        <v>58</v>
      </c>
      <c r="W1379" s="14" t="s">
        <v>59</v>
      </c>
      <c r="X1379" s="14" t="s">
        <v>60</v>
      </c>
      <c r="Y1379" s="14" t="s">
        <v>61</v>
      </c>
      <c r="Z1379" s="14" t="s">
        <v>62</v>
      </c>
      <c r="AA1379" s="14" t="s">
        <v>63</v>
      </c>
      <c r="AB1379" s="14" t="s">
        <v>64</v>
      </c>
      <c r="AC1379" s="14" t="s">
        <v>65</v>
      </c>
      <c r="AD1379" s="14" t="s">
        <v>66</v>
      </c>
      <c r="AE1379" s="14" t="s">
        <v>67</v>
      </c>
      <c r="AF1379" s="14" t="s">
        <v>68</v>
      </c>
      <c r="AG1379" s="14" t="s">
        <v>69</v>
      </c>
      <c r="AH1379" s="14" t="s">
        <v>70</v>
      </c>
    </row>
    <row r="1380" spans="1:34" ht="14.5" x14ac:dyDescent="0.35">
      <c r="A1380" s="14" t="s">
        <v>173</v>
      </c>
      <c r="B1380" s="14" t="s">
        <v>71</v>
      </c>
      <c r="C1380" s="19">
        <f t="shared" si="21"/>
        <v>0</v>
      </c>
      <c r="D1380" s="17" t="s">
        <v>72</v>
      </c>
      <c r="E1380" s="14" t="s">
        <v>72</v>
      </c>
      <c r="F1380" s="14" t="s">
        <v>72</v>
      </c>
      <c r="G1380" s="14" t="s">
        <v>72</v>
      </c>
      <c r="H1380" s="14" t="s">
        <v>72</v>
      </c>
      <c r="I1380" s="14" t="s">
        <v>72</v>
      </c>
      <c r="J1380" s="14" t="s">
        <v>72</v>
      </c>
      <c r="K1380" s="14" t="s">
        <v>72</v>
      </c>
      <c r="L1380" s="14" t="s">
        <v>72</v>
      </c>
      <c r="M1380" s="14" t="s">
        <v>72</v>
      </c>
      <c r="N1380" s="14" t="s">
        <v>72</v>
      </c>
      <c r="O1380" s="14" t="s">
        <v>72</v>
      </c>
      <c r="P1380" s="14" t="s">
        <v>72</v>
      </c>
      <c r="Q1380" s="14" t="s">
        <v>72</v>
      </c>
      <c r="R1380" s="14" t="s">
        <v>72</v>
      </c>
      <c r="S1380" s="14" t="s">
        <v>72</v>
      </c>
      <c r="T1380" s="14" t="s">
        <v>72</v>
      </c>
      <c r="U1380" s="14" t="s">
        <v>72</v>
      </c>
      <c r="V1380" s="14" t="s">
        <v>72</v>
      </c>
      <c r="W1380" s="14" t="s">
        <v>72</v>
      </c>
      <c r="X1380" s="14" t="s">
        <v>72</v>
      </c>
      <c r="Y1380" s="14" t="s">
        <v>72</v>
      </c>
      <c r="Z1380" s="14" t="s">
        <v>72</v>
      </c>
      <c r="AA1380" s="14" t="s">
        <v>72</v>
      </c>
      <c r="AB1380" s="14" t="s">
        <v>72</v>
      </c>
      <c r="AC1380" s="14" t="s">
        <v>72</v>
      </c>
      <c r="AD1380" s="14" t="s">
        <v>72</v>
      </c>
      <c r="AE1380" s="14" t="s">
        <v>72</v>
      </c>
      <c r="AF1380" s="14" t="s">
        <v>72</v>
      </c>
      <c r="AG1380" s="14" t="s">
        <v>72</v>
      </c>
      <c r="AH1380" s="14" t="s">
        <v>72</v>
      </c>
    </row>
    <row r="1381" spans="1:34" ht="14.5" x14ac:dyDescent="0.35">
      <c r="A1381" s="14" t="s">
        <v>173</v>
      </c>
      <c r="B1381" s="14" t="s">
        <v>73</v>
      </c>
      <c r="C1381" s="19">
        <f t="shared" si="21"/>
        <v>0</v>
      </c>
      <c r="D1381" s="17" t="s">
        <v>72</v>
      </c>
      <c r="E1381" s="14" t="s">
        <v>72</v>
      </c>
      <c r="F1381" s="14" t="s">
        <v>72</v>
      </c>
      <c r="G1381" s="14" t="s">
        <v>72</v>
      </c>
      <c r="H1381" s="14" t="s">
        <v>72</v>
      </c>
      <c r="I1381" s="14" t="s">
        <v>72</v>
      </c>
      <c r="J1381" s="14" t="s">
        <v>72</v>
      </c>
      <c r="K1381" s="14" t="s">
        <v>72</v>
      </c>
      <c r="L1381" s="14" t="s">
        <v>72</v>
      </c>
      <c r="M1381" s="14" t="s">
        <v>72</v>
      </c>
      <c r="N1381" s="14" t="s">
        <v>72</v>
      </c>
      <c r="O1381" s="14" t="s">
        <v>72</v>
      </c>
      <c r="P1381" s="14" t="s">
        <v>72</v>
      </c>
      <c r="Q1381" s="14" t="s">
        <v>72</v>
      </c>
      <c r="R1381" s="14" t="s">
        <v>72</v>
      </c>
      <c r="S1381" s="14" t="s">
        <v>72</v>
      </c>
      <c r="T1381" s="14" t="s">
        <v>72</v>
      </c>
      <c r="U1381" s="14" t="s">
        <v>72</v>
      </c>
      <c r="V1381" s="14" t="s">
        <v>72</v>
      </c>
      <c r="W1381" s="14" t="s">
        <v>72</v>
      </c>
      <c r="X1381" s="14" t="s">
        <v>72</v>
      </c>
      <c r="Y1381" s="14" t="s">
        <v>72</v>
      </c>
      <c r="Z1381" s="14" t="s">
        <v>72</v>
      </c>
      <c r="AA1381" s="14" t="s">
        <v>72</v>
      </c>
      <c r="AB1381" s="14" t="s">
        <v>72</v>
      </c>
      <c r="AC1381" s="14" t="s">
        <v>72</v>
      </c>
      <c r="AD1381" s="14" t="s">
        <v>72</v>
      </c>
      <c r="AE1381" s="14" t="s">
        <v>72</v>
      </c>
      <c r="AF1381" s="14" t="s">
        <v>72</v>
      </c>
      <c r="AG1381" s="14" t="s">
        <v>72</v>
      </c>
      <c r="AH1381" s="14" t="s">
        <v>72</v>
      </c>
    </row>
    <row r="1382" spans="1:34" ht="14.5" x14ac:dyDescent="0.35">
      <c r="A1382" s="14" t="s">
        <v>173</v>
      </c>
      <c r="B1382" s="14" t="s">
        <v>74</v>
      </c>
      <c r="C1382" s="19">
        <f t="shared" si="21"/>
        <v>33702836.5</v>
      </c>
      <c r="D1382" s="17">
        <v>32526221</v>
      </c>
      <c r="E1382" s="14">
        <v>34770049</v>
      </c>
      <c r="F1382" s="14">
        <v>34900905</v>
      </c>
      <c r="G1382" s="14">
        <v>32614171</v>
      </c>
      <c r="H1382" s="14">
        <v>34205634</v>
      </c>
      <c r="I1382" s="14">
        <v>39381081</v>
      </c>
      <c r="J1382" s="14">
        <v>40741425</v>
      </c>
      <c r="K1382" s="14">
        <v>39526881</v>
      </c>
      <c r="L1382" s="14">
        <v>36386135</v>
      </c>
      <c r="M1382" s="14">
        <v>38392512</v>
      </c>
      <c r="N1382" s="14">
        <v>39522124</v>
      </c>
      <c r="O1382" s="14">
        <v>40991819</v>
      </c>
      <c r="P1382" s="14">
        <v>44424071</v>
      </c>
      <c r="Q1382" s="14">
        <v>43319965</v>
      </c>
      <c r="R1382" s="14">
        <v>39590509</v>
      </c>
      <c r="S1382" s="14">
        <v>36695193</v>
      </c>
      <c r="T1382" s="14">
        <v>37165917</v>
      </c>
      <c r="U1382" s="14">
        <v>37544892</v>
      </c>
      <c r="V1382" s="14">
        <v>36071946</v>
      </c>
      <c r="W1382" s="14">
        <v>35138801</v>
      </c>
      <c r="X1382" s="14">
        <v>35827490</v>
      </c>
      <c r="Y1382" s="14">
        <v>36071421</v>
      </c>
      <c r="Z1382" s="14">
        <v>35160477</v>
      </c>
      <c r="AA1382" s="14">
        <v>33969325</v>
      </c>
      <c r="AB1382" s="14">
        <v>32228605</v>
      </c>
      <c r="AC1382" s="14">
        <v>32101107</v>
      </c>
      <c r="AD1382" s="14">
        <v>34455058</v>
      </c>
      <c r="AE1382" s="14">
        <v>33460939</v>
      </c>
      <c r="AF1382" s="14">
        <v>32920738</v>
      </c>
      <c r="AG1382" s="14">
        <v>30158463</v>
      </c>
      <c r="AH1382" s="14">
        <v>32260340</v>
      </c>
    </row>
    <row r="1383" spans="1:34" ht="14.5" x14ac:dyDescent="0.35">
      <c r="A1383" s="14" t="s">
        <v>173</v>
      </c>
      <c r="B1383" s="14" t="s">
        <v>75</v>
      </c>
      <c r="C1383" s="19">
        <f t="shared" si="21"/>
        <v>3857651.25</v>
      </c>
      <c r="D1383" s="17">
        <v>4009657</v>
      </c>
      <c r="E1383" s="14">
        <v>3747169</v>
      </c>
      <c r="F1383" s="14">
        <v>3803049</v>
      </c>
      <c r="G1383" s="14">
        <v>3870730</v>
      </c>
      <c r="H1383" s="14">
        <v>2756708</v>
      </c>
      <c r="I1383" s="14">
        <v>1497580</v>
      </c>
      <c r="J1383" s="14">
        <v>1929892</v>
      </c>
      <c r="K1383" s="14">
        <v>1843244</v>
      </c>
      <c r="L1383" s="14">
        <v>1947826</v>
      </c>
      <c r="M1383" s="14">
        <v>1628428</v>
      </c>
      <c r="N1383" s="14">
        <v>1516836</v>
      </c>
      <c r="O1383" s="14">
        <v>1324982</v>
      </c>
      <c r="P1383" s="14">
        <v>976356</v>
      </c>
      <c r="Q1383" s="14">
        <v>1095949</v>
      </c>
      <c r="R1383" s="14">
        <v>828602</v>
      </c>
      <c r="S1383" s="14">
        <v>705923</v>
      </c>
      <c r="T1383" s="14">
        <v>405957</v>
      </c>
      <c r="U1383" s="14">
        <v>447389</v>
      </c>
      <c r="V1383" s="14">
        <v>485116</v>
      </c>
      <c r="W1383" s="14">
        <v>395586</v>
      </c>
      <c r="X1383" s="14">
        <v>439593</v>
      </c>
      <c r="Y1383" s="14">
        <v>408876</v>
      </c>
      <c r="Z1383" s="14">
        <v>395251</v>
      </c>
      <c r="AA1383" s="14">
        <v>401820</v>
      </c>
      <c r="AB1383" s="14">
        <v>424023</v>
      </c>
      <c r="AC1383" s="14">
        <v>376502</v>
      </c>
      <c r="AD1383" s="14">
        <v>384366</v>
      </c>
      <c r="AE1383" s="14">
        <v>228936</v>
      </c>
      <c r="AF1383" s="14">
        <v>22701</v>
      </c>
      <c r="AG1383" s="14">
        <v>22701</v>
      </c>
      <c r="AH1383" s="14">
        <v>22701</v>
      </c>
    </row>
    <row r="1384" spans="1:34" ht="14.5" x14ac:dyDescent="0.35">
      <c r="A1384" s="14" t="s">
        <v>173</v>
      </c>
      <c r="B1384" s="14" t="s">
        <v>76</v>
      </c>
      <c r="C1384" s="19">
        <f t="shared" si="21"/>
        <v>13995.5</v>
      </c>
      <c r="D1384" s="17">
        <v>55156</v>
      </c>
      <c r="E1384" s="14">
        <v>0</v>
      </c>
      <c r="F1384" s="14">
        <v>0</v>
      </c>
      <c r="G1384" s="14">
        <v>826</v>
      </c>
      <c r="H1384" s="14">
        <v>9789</v>
      </c>
      <c r="I1384" s="14">
        <v>7475</v>
      </c>
      <c r="J1384" s="14">
        <v>7304</v>
      </c>
      <c r="K1384" s="14">
        <v>9716</v>
      </c>
      <c r="L1384" s="14">
        <v>9429</v>
      </c>
      <c r="M1384" s="14">
        <v>9441</v>
      </c>
      <c r="N1384" s="14">
        <v>9464</v>
      </c>
      <c r="O1384" s="14">
        <v>10006</v>
      </c>
      <c r="P1384" s="14">
        <v>-2076</v>
      </c>
      <c r="Q1384" s="14">
        <v>10633</v>
      </c>
      <c r="R1384" s="14">
        <v>11035</v>
      </c>
      <c r="S1384" s="14">
        <v>7051</v>
      </c>
      <c r="T1384" s="14">
        <v>6982</v>
      </c>
      <c r="U1384" s="14">
        <v>9298</v>
      </c>
      <c r="V1384" s="14">
        <v>11247</v>
      </c>
      <c r="W1384" s="14">
        <v>9680</v>
      </c>
      <c r="X1384" s="14">
        <v>9133</v>
      </c>
      <c r="Y1384" s="14">
        <v>8169</v>
      </c>
      <c r="Z1384" s="14">
        <v>0</v>
      </c>
      <c r="AA1384" s="14">
        <v>0</v>
      </c>
      <c r="AB1384" s="14">
        <v>0</v>
      </c>
      <c r="AC1384" s="14">
        <v>0</v>
      </c>
      <c r="AD1384" s="14">
        <v>0</v>
      </c>
      <c r="AE1384" s="14">
        <v>0</v>
      </c>
      <c r="AF1384" s="14">
        <v>0</v>
      </c>
      <c r="AG1384" s="14">
        <v>0</v>
      </c>
      <c r="AH1384" s="14">
        <v>0</v>
      </c>
    </row>
    <row r="1385" spans="1:34" ht="14.5" x14ac:dyDescent="0.35">
      <c r="A1385" s="14" t="s">
        <v>173</v>
      </c>
      <c r="B1385" s="14" t="s">
        <v>77</v>
      </c>
      <c r="C1385" s="19">
        <f t="shared" si="21"/>
        <v>37574483.25</v>
      </c>
      <c r="D1385" s="17">
        <v>36591034</v>
      </c>
      <c r="E1385" s="14">
        <v>38517218</v>
      </c>
      <c r="F1385" s="14">
        <v>38703954</v>
      </c>
      <c r="G1385" s="14">
        <v>36485727</v>
      </c>
      <c r="H1385" s="14">
        <v>36972131</v>
      </c>
      <c r="I1385" s="14">
        <v>40886136</v>
      </c>
      <c r="J1385" s="14">
        <v>42678621</v>
      </c>
      <c r="K1385" s="14">
        <v>41379841</v>
      </c>
      <c r="L1385" s="14">
        <v>38343390</v>
      </c>
      <c r="M1385" s="14">
        <v>40030381</v>
      </c>
      <c r="N1385" s="14">
        <v>41048424</v>
      </c>
      <c r="O1385" s="14">
        <v>42326807</v>
      </c>
      <c r="P1385" s="14">
        <v>45398351</v>
      </c>
      <c r="Q1385" s="14">
        <v>44426547</v>
      </c>
      <c r="R1385" s="14">
        <v>40430146</v>
      </c>
      <c r="S1385" s="14">
        <v>37408167</v>
      </c>
      <c r="T1385" s="14">
        <v>37578856</v>
      </c>
      <c r="U1385" s="14">
        <v>38001579</v>
      </c>
      <c r="V1385" s="14">
        <v>36568309</v>
      </c>
      <c r="W1385" s="14">
        <v>35544067</v>
      </c>
      <c r="X1385" s="14">
        <v>36276215</v>
      </c>
      <c r="Y1385" s="14">
        <v>36488465</v>
      </c>
      <c r="Z1385" s="14">
        <v>35555728</v>
      </c>
      <c r="AA1385" s="14">
        <v>34371145</v>
      </c>
      <c r="AB1385" s="14">
        <v>32652628</v>
      </c>
      <c r="AC1385" s="14">
        <v>32477609</v>
      </c>
      <c r="AD1385" s="14">
        <v>34839424</v>
      </c>
      <c r="AE1385" s="14">
        <v>33689875</v>
      </c>
      <c r="AF1385" s="14">
        <v>32943439</v>
      </c>
      <c r="AG1385" s="14">
        <v>30181164</v>
      </c>
      <c r="AH1385" s="14">
        <v>32283041</v>
      </c>
    </row>
    <row r="1386" spans="1:34" ht="14.5" x14ac:dyDescent="0.35">
      <c r="A1386" s="14" t="s">
        <v>173</v>
      </c>
      <c r="B1386" s="14" t="s">
        <v>78</v>
      </c>
      <c r="C1386" s="19">
        <f t="shared" si="21"/>
        <v>81989.75</v>
      </c>
      <c r="D1386" s="17">
        <v>85298</v>
      </c>
      <c r="E1386" s="14">
        <v>80063</v>
      </c>
      <c r="F1386" s="14">
        <v>79088</v>
      </c>
      <c r="G1386" s="14">
        <v>83510</v>
      </c>
      <c r="H1386" s="14">
        <v>89924</v>
      </c>
      <c r="I1386" s="14">
        <v>92926</v>
      </c>
      <c r="J1386" s="14">
        <v>83348</v>
      </c>
      <c r="K1386" s="14">
        <v>83725</v>
      </c>
      <c r="L1386" s="14">
        <v>37815</v>
      </c>
      <c r="M1386" s="14">
        <v>15</v>
      </c>
      <c r="N1386" s="14">
        <v>209</v>
      </c>
      <c r="O1386" s="14">
        <v>2757</v>
      </c>
      <c r="P1386" s="14">
        <v>5762</v>
      </c>
      <c r="Q1386" s="14">
        <v>45011</v>
      </c>
      <c r="R1386" s="14">
        <v>28497</v>
      </c>
      <c r="S1386" s="14">
        <v>20135</v>
      </c>
      <c r="T1386" s="14">
        <v>21246</v>
      </c>
      <c r="U1386" s="14">
        <v>22087</v>
      </c>
      <c r="V1386" s="14">
        <v>23935</v>
      </c>
      <c r="W1386" s="14">
        <v>20965</v>
      </c>
      <c r="X1386" s="14">
        <v>24602</v>
      </c>
      <c r="Y1386" s="14">
        <v>26310</v>
      </c>
      <c r="Z1386" s="14">
        <v>25714</v>
      </c>
      <c r="AA1386" s="14">
        <v>24065</v>
      </c>
      <c r="AB1386" s="14">
        <v>22078</v>
      </c>
      <c r="AC1386" s="14">
        <v>28182</v>
      </c>
      <c r="AD1386" s="14">
        <v>29092</v>
      </c>
      <c r="AE1386" s="14">
        <v>28923</v>
      </c>
      <c r="AF1386" s="14">
        <v>30327</v>
      </c>
      <c r="AG1386" s="14">
        <v>30327</v>
      </c>
      <c r="AH1386" s="14">
        <v>30327</v>
      </c>
    </row>
    <row r="1387" spans="1:34" ht="14.5" x14ac:dyDescent="0.35">
      <c r="A1387" s="14" t="s">
        <v>173</v>
      </c>
      <c r="B1387" s="14" t="s">
        <v>79</v>
      </c>
      <c r="C1387" s="19">
        <f t="shared" si="21"/>
        <v>591437.75</v>
      </c>
      <c r="D1387" s="17">
        <v>410977</v>
      </c>
      <c r="E1387" s="14">
        <v>519753</v>
      </c>
      <c r="F1387" s="14">
        <v>592382</v>
      </c>
      <c r="G1387" s="14">
        <v>842639</v>
      </c>
      <c r="H1387" s="14">
        <v>1071873</v>
      </c>
      <c r="I1387" s="14">
        <v>970059</v>
      </c>
      <c r="J1387" s="14">
        <v>1022557</v>
      </c>
      <c r="K1387" s="14">
        <v>1053185</v>
      </c>
      <c r="L1387" s="14">
        <v>1021755</v>
      </c>
      <c r="M1387" s="14">
        <v>805754</v>
      </c>
      <c r="N1387" s="14">
        <v>1200721</v>
      </c>
      <c r="O1387" s="14">
        <v>1213382</v>
      </c>
      <c r="P1387" s="14">
        <v>1174649</v>
      </c>
      <c r="Q1387" s="14">
        <v>901017</v>
      </c>
      <c r="R1387" s="14">
        <v>804681</v>
      </c>
      <c r="S1387" s="14">
        <v>736829</v>
      </c>
      <c r="T1387" s="14">
        <v>611875</v>
      </c>
      <c r="U1387" s="14">
        <v>0</v>
      </c>
      <c r="V1387" s="14">
        <v>15759</v>
      </c>
      <c r="W1387" s="14">
        <v>288719</v>
      </c>
      <c r="X1387" s="14">
        <v>308256</v>
      </c>
      <c r="Y1387" s="14">
        <v>269853</v>
      </c>
      <c r="Z1387" s="14">
        <v>328987</v>
      </c>
      <c r="AA1387" s="14">
        <v>317003</v>
      </c>
      <c r="AB1387" s="14">
        <v>277154</v>
      </c>
      <c r="AC1387" s="14">
        <v>301596</v>
      </c>
      <c r="AD1387" s="14">
        <v>328318</v>
      </c>
      <c r="AE1387" s="14">
        <v>339304</v>
      </c>
      <c r="AF1387" s="14">
        <v>263372</v>
      </c>
      <c r="AG1387" s="14">
        <v>294414</v>
      </c>
      <c r="AH1387" s="14">
        <v>250170</v>
      </c>
    </row>
    <row r="1388" spans="1:34" ht="14.5" x14ac:dyDescent="0.35">
      <c r="A1388" s="14" t="s">
        <v>173</v>
      </c>
      <c r="B1388" s="14" t="s">
        <v>80</v>
      </c>
      <c r="C1388" s="19">
        <f t="shared" si="21"/>
        <v>673427.5</v>
      </c>
      <c r="D1388" s="17">
        <v>496275</v>
      </c>
      <c r="E1388" s="14">
        <v>599816</v>
      </c>
      <c r="F1388" s="14">
        <v>671470</v>
      </c>
      <c r="G1388" s="14">
        <v>926149</v>
      </c>
      <c r="H1388" s="14">
        <v>1161797</v>
      </c>
      <c r="I1388" s="14">
        <v>1062985</v>
      </c>
      <c r="J1388" s="14">
        <v>1105905</v>
      </c>
      <c r="K1388" s="14">
        <v>1136910</v>
      </c>
      <c r="L1388" s="14">
        <v>1059570</v>
      </c>
      <c r="M1388" s="14">
        <v>805769</v>
      </c>
      <c r="N1388" s="14">
        <v>1200930</v>
      </c>
      <c r="O1388" s="14">
        <v>1216139</v>
      </c>
      <c r="P1388" s="14">
        <v>1180411</v>
      </c>
      <c r="Q1388" s="14">
        <v>946028</v>
      </c>
      <c r="R1388" s="14">
        <v>833178</v>
      </c>
      <c r="S1388" s="14">
        <v>756964</v>
      </c>
      <c r="T1388" s="14">
        <v>633121</v>
      </c>
      <c r="U1388" s="14">
        <v>22087</v>
      </c>
      <c r="V1388" s="14">
        <v>39694</v>
      </c>
      <c r="W1388" s="14">
        <v>309684</v>
      </c>
      <c r="X1388" s="14">
        <v>332857</v>
      </c>
      <c r="Y1388" s="14">
        <v>296163</v>
      </c>
      <c r="Z1388" s="14">
        <v>354701</v>
      </c>
      <c r="AA1388" s="14">
        <v>341068</v>
      </c>
      <c r="AB1388" s="14">
        <v>299233</v>
      </c>
      <c r="AC1388" s="14">
        <v>329778</v>
      </c>
      <c r="AD1388" s="14">
        <v>357410</v>
      </c>
      <c r="AE1388" s="14">
        <v>368227</v>
      </c>
      <c r="AF1388" s="14">
        <v>293699</v>
      </c>
      <c r="AG1388" s="14">
        <v>324741</v>
      </c>
      <c r="AH1388" s="14">
        <v>280497</v>
      </c>
    </row>
    <row r="1389" spans="1:34" ht="14.5" x14ac:dyDescent="0.35">
      <c r="A1389" s="14" t="s">
        <v>173</v>
      </c>
      <c r="B1389" s="14" t="s">
        <v>81</v>
      </c>
      <c r="C1389" s="19">
        <f t="shared" si="21"/>
        <v>38247910.5</v>
      </c>
      <c r="D1389" s="17">
        <v>37087309</v>
      </c>
      <c r="E1389" s="14">
        <v>39117033</v>
      </c>
      <c r="F1389" s="14">
        <v>39375424</v>
      </c>
      <c r="G1389" s="14">
        <v>37411876</v>
      </c>
      <c r="H1389" s="14">
        <v>38133928</v>
      </c>
      <c r="I1389" s="14">
        <v>41949120</v>
      </c>
      <c r="J1389" s="14">
        <v>43784526</v>
      </c>
      <c r="K1389" s="14">
        <v>42516751</v>
      </c>
      <c r="L1389" s="14">
        <v>39402961</v>
      </c>
      <c r="M1389" s="14">
        <v>40836150</v>
      </c>
      <c r="N1389" s="14">
        <v>42249355</v>
      </c>
      <c r="O1389" s="14">
        <v>43542946</v>
      </c>
      <c r="P1389" s="14">
        <v>46578763</v>
      </c>
      <c r="Q1389" s="14">
        <v>45372575</v>
      </c>
      <c r="R1389" s="14">
        <v>41263324</v>
      </c>
      <c r="S1389" s="14">
        <v>38165131</v>
      </c>
      <c r="T1389" s="14">
        <v>38211977</v>
      </c>
      <c r="U1389" s="14">
        <v>38023666</v>
      </c>
      <c r="V1389" s="14">
        <v>36608003</v>
      </c>
      <c r="W1389" s="14">
        <v>35853751</v>
      </c>
      <c r="X1389" s="14">
        <v>36609073</v>
      </c>
      <c r="Y1389" s="14">
        <v>36784629</v>
      </c>
      <c r="Z1389" s="14">
        <v>35910429</v>
      </c>
      <c r="AA1389" s="14">
        <v>34712213</v>
      </c>
      <c r="AB1389" s="14">
        <v>32951860</v>
      </c>
      <c r="AC1389" s="14">
        <v>32807387</v>
      </c>
      <c r="AD1389" s="14">
        <v>35196834</v>
      </c>
      <c r="AE1389" s="14">
        <v>34058102</v>
      </c>
      <c r="AF1389" s="14">
        <v>33237139</v>
      </c>
      <c r="AG1389" s="14">
        <v>30505906</v>
      </c>
      <c r="AH1389" s="14">
        <v>32563539</v>
      </c>
    </row>
    <row r="1390" spans="1:34" ht="14.5" x14ac:dyDescent="0.35">
      <c r="A1390" s="14" t="s">
        <v>173</v>
      </c>
      <c r="B1390" s="14" t="s">
        <v>82</v>
      </c>
      <c r="C1390" s="19">
        <f t="shared" si="21"/>
        <v>12015</v>
      </c>
      <c r="D1390" s="17">
        <v>0</v>
      </c>
      <c r="E1390" s="14">
        <v>0</v>
      </c>
      <c r="F1390" s="14">
        <v>39595</v>
      </c>
      <c r="G1390" s="14">
        <v>8465</v>
      </c>
      <c r="H1390" s="14">
        <v>10466</v>
      </c>
      <c r="I1390" s="14">
        <v>16351</v>
      </c>
      <c r="J1390" s="14">
        <v>29087</v>
      </c>
      <c r="K1390" s="14">
        <v>0</v>
      </c>
      <c r="L1390" s="14">
        <v>11575</v>
      </c>
      <c r="M1390" s="14">
        <v>11280</v>
      </c>
      <c r="N1390" s="14">
        <v>17434</v>
      </c>
      <c r="O1390" s="14">
        <v>8238</v>
      </c>
      <c r="P1390" s="14">
        <v>12346</v>
      </c>
      <c r="Q1390" s="14">
        <v>21527</v>
      </c>
      <c r="R1390" s="14">
        <v>15238</v>
      </c>
      <c r="S1390" s="14">
        <v>41018</v>
      </c>
      <c r="T1390" s="14">
        <v>14851</v>
      </c>
      <c r="U1390" s="14">
        <v>5762</v>
      </c>
      <c r="V1390" s="14">
        <v>8800</v>
      </c>
      <c r="W1390" s="14">
        <v>0</v>
      </c>
      <c r="X1390" s="14">
        <v>0</v>
      </c>
      <c r="Y1390" s="14">
        <v>0</v>
      </c>
      <c r="Z1390" s="14">
        <v>1544</v>
      </c>
      <c r="AA1390" s="14">
        <v>28480</v>
      </c>
      <c r="AB1390" s="14">
        <v>0</v>
      </c>
      <c r="AC1390" s="14">
        <v>0</v>
      </c>
      <c r="AD1390" s="14">
        <v>0</v>
      </c>
      <c r="AE1390" s="14">
        <v>0</v>
      </c>
      <c r="AF1390" s="14">
        <v>0</v>
      </c>
      <c r="AG1390" s="14">
        <v>0</v>
      </c>
      <c r="AH1390" s="14">
        <v>0</v>
      </c>
    </row>
    <row r="1391" spans="1:34" ht="14.5" x14ac:dyDescent="0.35">
      <c r="A1391" s="14" t="s">
        <v>173</v>
      </c>
      <c r="B1391" s="14" t="s">
        <v>83</v>
      </c>
      <c r="C1391" s="19">
        <f t="shared" si="21"/>
        <v>0</v>
      </c>
      <c r="D1391" s="17">
        <v>0</v>
      </c>
      <c r="E1391" s="14">
        <v>0</v>
      </c>
      <c r="F1391" s="14">
        <v>0</v>
      </c>
      <c r="G1391" s="14">
        <v>0</v>
      </c>
      <c r="H1391" s="14">
        <v>0</v>
      </c>
      <c r="I1391" s="14">
        <v>0</v>
      </c>
      <c r="J1391" s="14">
        <v>0</v>
      </c>
      <c r="K1391" s="14">
        <v>0</v>
      </c>
      <c r="L1391" s="14">
        <v>0</v>
      </c>
      <c r="M1391" s="14">
        <v>0</v>
      </c>
      <c r="N1391" s="14">
        <v>0</v>
      </c>
      <c r="O1391" s="14">
        <v>0</v>
      </c>
      <c r="P1391" s="14">
        <v>0</v>
      </c>
      <c r="Q1391" s="14">
        <v>0</v>
      </c>
      <c r="R1391" s="14">
        <v>0</v>
      </c>
      <c r="S1391" s="14">
        <v>0</v>
      </c>
      <c r="T1391" s="14">
        <v>0</v>
      </c>
      <c r="U1391" s="14">
        <v>0</v>
      </c>
      <c r="V1391" s="14">
        <v>0</v>
      </c>
      <c r="W1391" s="14">
        <v>0</v>
      </c>
      <c r="X1391" s="14">
        <v>0</v>
      </c>
      <c r="Y1391" s="14">
        <v>0</v>
      </c>
      <c r="Z1391" s="14">
        <v>0</v>
      </c>
      <c r="AA1391" s="14">
        <v>0</v>
      </c>
      <c r="AB1391" s="14">
        <v>0</v>
      </c>
      <c r="AC1391" s="14">
        <v>0</v>
      </c>
      <c r="AD1391" s="14">
        <v>0</v>
      </c>
      <c r="AE1391" s="14">
        <v>0</v>
      </c>
      <c r="AF1391" s="14">
        <v>0</v>
      </c>
      <c r="AG1391" s="14">
        <v>0</v>
      </c>
      <c r="AH1391" s="14">
        <v>0</v>
      </c>
    </row>
    <row r="1392" spans="1:34" ht="14.5" x14ac:dyDescent="0.35">
      <c r="A1392" s="14" t="s">
        <v>173</v>
      </c>
      <c r="B1392" s="20" t="s">
        <v>84</v>
      </c>
      <c r="C1392" s="19">
        <f t="shared" si="21"/>
        <v>38259925.5</v>
      </c>
      <c r="D1392" s="17">
        <v>37087309</v>
      </c>
      <c r="E1392" s="14">
        <v>39117033</v>
      </c>
      <c r="F1392" s="14">
        <v>39415019</v>
      </c>
      <c r="G1392" s="14">
        <v>37420341</v>
      </c>
      <c r="H1392" s="14">
        <v>38144394</v>
      </c>
      <c r="I1392" s="14">
        <v>41965471</v>
      </c>
      <c r="J1392" s="14">
        <v>43813613</v>
      </c>
      <c r="K1392" s="14">
        <v>42516751</v>
      </c>
      <c r="L1392" s="14">
        <v>39414536</v>
      </c>
      <c r="M1392" s="14">
        <v>40847430</v>
      </c>
      <c r="N1392" s="14">
        <v>42266789</v>
      </c>
      <c r="O1392" s="14">
        <v>43551184</v>
      </c>
      <c r="P1392" s="14">
        <v>46591109</v>
      </c>
      <c r="Q1392" s="14">
        <v>45394102</v>
      </c>
      <c r="R1392" s="14">
        <v>41278562</v>
      </c>
      <c r="S1392" s="14">
        <v>38206149</v>
      </c>
      <c r="T1392" s="14">
        <v>38226828</v>
      </c>
      <c r="U1392" s="14">
        <v>38029428</v>
      </c>
      <c r="V1392" s="14">
        <v>36616803</v>
      </c>
      <c r="W1392" s="14">
        <v>35853751</v>
      </c>
      <c r="X1392" s="14">
        <v>36609073</v>
      </c>
      <c r="Y1392" s="14">
        <v>36784629</v>
      </c>
      <c r="Z1392" s="14">
        <v>35911973</v>
      </c>
      <c r="AA1392" s="14">
        <v>34740693</v>
      </c>
      <c r="AB1392" s="14">
        <v>32951860</v>
      </c>
      <c r="AC1392" s="14">
        <v>32807387</v>
      </c>
      <c r="AD1392" s="14">
        <v>35196834</v>
      </c>
      <c r="AE1392" s="14">
        <v>34058102</v>
      </c>
      <c r="AF1392" s="14">
        <v>33237139</v>
      </c>
      <c r="AG1392" s="14">
        <v>30505906</v>
      </c>
      <c r="AH1392" s="14">
        <v>32563539</v>
      </c>
    </row>
    <row r="1393" spans="1:34" ht="14.5" x14ac:dyDescent="0.35">
      <c r="A1393" s="14" t="s">
        <v>173</v>
      </c>
      <c r="B1393" s="14" t="s">
        <v>85</v>
      </c>
      <c r="C1393" s="19">
        <f t="shared" si="21"/>
        <v>0</v>
      </c>
      <c r="D1393" s="17" t="s">
        <v>72</v>
      </c>
      <c r="E1393" s="14" t="s">
        <v>72</v>
      </c>
      <c r="F1393" s="14" t="s">
        <v>72</v>
      </c>
      <c r="G1393" s="14" t="s">
        <v>72</v>
      </c>
      <c r="H1393" s="14" t="s">
        <v>72</v>
      </c>
      <c r="I1393" s="14" t="s">
        <v>72</v>
      </c>
      <c r="J1393" s="14" t="s">
        <v>72</v>
      </c>
      <c r="K1393" s="14" t="s">
        <v>72</v>
      </c>
      <c r="L1393" s="14" t="s">
        <v>72</v>
      </c>
      <c r="M1393" s="14" t="s">
        <v>72</v>
      </c>
      <c r="N1393" s="14" t="s">
        <v>72</v>
      </c>
      <c r="O1393" s="14" t="s">
        <v>72</v>
      </c>
      <c r="P1393" s="14" t="s">
        <v>72</v>
      </c>
      <c r="Q1393" s="14" t="s">
        <v>72</v>
      </c>
      <c r="R1393" s="14" t="s">
        <v>72</v>
      </c>
      <c r="S1393" s="14" t="s">
        <v>72</v>
      </c>
      <c r="T1393" s="14" t="s">
        <v>72</v>
      </c>
      <c r="U1393" s="14" t="s">
        <v>72</v>
      </c>
      <c r="V1393" s="14" t="s">
        <v>72</v>
      </c>
      <c r="W1393" s="14" t="s">
        <v>72</v>
      </c>
      <c r="X1393" s="14" t="s">
        <v>72</v>
      </c>
      <c r="Y1393" s="14" t="s">
        <v>72</v>
      </c>
      <c r="Z1393" s="14" t="s">
        <v>72</v>
      </c>
      <c r="AA1393" s="14" t="s">
        <v>72</v>
      </c>
      <c r="AB1393" s="14" t="s">
        <v>72</v>
      </c>
      <c r="AC1393" s="14" t="s">
        <v>72</v>
      </c>
      <c r="AD1393" s="14" t="s">
        <v>72</v>
      </c>
      <c r="AE1393" s="14" t="s">
        <v>72</v>
      </c>
      <c r="AF1393" s="14" t="s">
        <v>72</v>
      </c>
      <c r="AG1393" s="14" t="s">
        <v>72</v>
      </c>
      <c r="AH1393" s="14" t="s">
        <v>72</v>
      </c>
    </row>
    <row r="1394" spans="1:34" ht="14.5" x14ac:dyDescent="0.35">
      <c r="A1394" s="14" t="s">
        <v>173</v>
      </c>
      <c r="B1394" s="14" t="s">
        <v>86</v>
      </c>
      <c r="C1394" s="19">
        <f t="shared" si="21"/>
        <v>0</v>
      </c>
      <c r="D1394" s="17" t="s">
        <v>72</v>
      </c>
      <c r="E1394" s="14" t="s">
        <v>72</v>
      </c>
      <c r="F1394" s="14" t="s">
        <v>72</v>
      </c>
      <c r="G1394" s="14" t="s">
        <v>72</v>
      </c>
      <c r="H1394" s="14" t="s">
        <v>72</v>
      </c>
      <c r="I1394" s="14" t="s">
        <v>72</v>
      </c>
      <c r="J1394" s="14" t="s">
        <v>72</v>
      </c>
      <c r="K1394" s="14" t="s">
        <v>72</v>
      </c>
      <c r="L1394" s="14" t="s">
        <v>72</v>
      </c>
      <c r="M1394" s="14" t="s">
        <v>72</v>
      </c>
      <c r="N1394" s="14" t="s">
        <v>72</v>
      </c>
      <c r="O1394" s="14" t="s">
        <v>72</v>
      </c>
      <c r="P1394" s="14" t="s">
        <v>72</v>
      </c>
      <c r="Q1394" s="14" t="s">
        <v>72</v>
      </c>
      <c r="R1394" s="14" t="s">
        <v>72</v>
      </c>
      <c r="S1394" s="14" t="s">
        <v>72</v>
      </c>
      <c r="T1394" s="14" t="s">
        <v>72</v>
      </c>
      <c r="U1394" s="14" t="s">
        <v>72</v>
      </c>
      <c r="V1394" s="14" t="s">
        <v>72</v>
      </c>
      <c r="W1394" s="14" t="s">
        <v>72</v>
      </c>
      <c r="X1394" s="14" t="s">
        <v>72</v>
      </c>
      <c r="Y1394" s="14" t="s">
        <v>72</v>
      </c>
      <c r="Z1394" s="14" t="s">
        <v>72</v>
      </c>
      <c r="AA1394" s="14" t="s">
        <v>72</v>
      </c>
      <c r="AB1394" s="14" t="s">
        <v>72</v>
      </c>
      <c r="AC1394" s="14" t="s">
        <v>72</v>
      </c>
      <c r="AD1394" s="14" t="s">
        <v>72</v>
      </c>
      <c r="AE1394" s="14" t="s">
        <v>72</v>
      </c>
      <c r="AF1394" s="14" t="s">
        <v>72</v>
      </c>
      <c r="AG1394" s="14" t="s">
        <v>72</v>
      </c>
      <c r="AH1394" s="14" t="s">
        <v>72</v>
      </c>
    </row>
    <row r="1395" spans="1:34" ht="14.5" x14ac:dyDescent="0.35">
      <c r="A1395" s="14" t="s">
        <v>173</v>
      </c>
      <c r="B1395" s="14" t="s">
        <v>87</v>
      </c>
      <c r="C1395" s="19">
        <f t="shared" si="21"/>
        <v>31155924.25</v>
      </c>
      <c r="D1395" s="17">
        <v>31661015</v>
      </c>
      <c r="E1395" s="14">
        <v>31138204</v>
      </c>
      <c r="F1395" s="14">
        <v>31237751</v>
      </c>
      <c r="G1395" s="14">
        <v>30586727</v>
      </c>
      <c r="H1395" s="14">
        <v>30177246</v>
      </c>
      <c r="I1395" s="14">
        <v>30190022</v>
      </c>
      <c r="J1395" s="14">
        <v>30040784</v>
      </c>
      <c r="K1395" s="14">
        <v>30474034</v>
      </c>
      <c r="L1395" s="14">
        <v>29723368</v>
      </c>
      <c r="M1395" s="14">
        <v>28858946</v>
      </c>
      <c r="N1395" s="14">
        <v>28044001</v>
      </c>
      <c r="O1395" s="14">
        <v>27586700</v>
      </c>
      <c r="P1395" s="14">
        <v>28191511</v>
      </c>
      <c r="Q1395" s="14">
        <v>27785447</v>
      </c>
      <c r="R1395" s="14">
        <v>26365716</v>
      </c>
      <c r="S1395" s="14">
        <v>25000498</v>
      </c>
      <c r="T1395" s="14">
        <v>24511704</v>
      </c>
      <c r="U1395" s="14">
        <v>23860350</v>
      </c>
      <c r="V1395" s="14">
        <v>23267188</v>
      </c>
      <c r="W1395" s="14">
        <v>23217308</v>
      </c>
      <c r="X1395" s="14">
        <v>23185277</v>
      </c>
      <c r="Y1395" s="14">
        <v>21879032</v>
      </c>
      <c r="Z1395" s="14">
        <v>20700326</v>
      </c>
      <c r="AA1395" s="14">
        <v>20375525</v>
      </c>
      <c r="AB1395" s="14">
        <v>19858069</v>
      </c>
      <c r="AC1395" s="14">
        <v>18460240</v>
      </c>
      <c r="AD1395" s="14">
        <v>17847064</v>
      </c>
      <c r="AE1395" s="14">
        <v>16867129</v>
      </c>
      <c r="AF1395" s="14">
        <v>16567056</v>
      </c>
      <c r="AG1395" s="14">
        <v>15907404</v>
      </c>
      <c r="AH1395" s="14">
        <v>15401674</v>
      </c>
    </row>
    <row r="1396" spans="1:34" ht="14.5" x14ac:dyDescent="0.35">
      <c r="A1396" s="14" t="s">
        <v>173</v>
      </c>
      <c r="B1396" s="14" t="s">
        <v>88</v>
      </c>
      <c r="C1396" s="19">
        <f t="shared" si="21"/>
        <v>0</v>
      </c>
      <c r="D1396" s="17">
        <v>0</v>
      </c>
      <c r="E1396" s="14">
        <v>0</v>
      </c>
      <c r="F1396" s="14">
        <v>0</v>
      </c>
      <c r="G1396" s="14">
        <v>0</v>
      </c>
      <c r="H1396" s="14">
        <v>0</v>
      </c>
      <c r="I1396" s="14">
        <v>0</v>
      </c>
      <c r="J1396" s="14">
        <v>0</v>
      </c>
      <c r="K1396" s="14">
        <v>0</v>
      </c>
      <c r="L1396" s="14">
        <v>0</v>
      </c>
      <c r="M1396" s="14">
        <v>0</v>
      </c>
      <c r="N1396" s="14">
        <v>0</v>
      </c>
      <c r="O1396" s="14">
        <v>0</v>
      </c>
      <c r="P1396" s="14">
        <v>0</v>
      </c>
      <c r="Q1396" s="14">
        <v>0</v>
      </c>
      <c r="R1396" s="14">
        <v>0</v>
      </c>
      <c r="S1396" s="14">
        <v>0</v>
      </c>
      <c r="T1396" s="14">
        <v>0</v>
      </c>
      <c r="U1396" s="14">
        <v>0</v>
      </c>
      <c r="V1396" s="14">
        <v>0</v>
      </c>
      <c r="W1396" s="14">
        <v>0</v>
      </c>
      <c r="X1396" s="14">
        <v>0</v>
      </c>
      <c r="Y1396" s="14">
        <v>0</v>
      </c>
      <c r="Z1396" s="14">
        <v>0</v>
      </c>
      <c r="AA1396" s="14">
        <v>0</v>
      </c>
      <c r="AB1396" s="14">
        <v>0</v>
      </c>
      <c r="AC1396" s="14">
        <v>0</v>
      </c>
      <c r="AD1396" s="14">
        <v>0</v>
      </c>
      <c r="AE1396" s="14">
        <v>0</v>
      </c>
      <c r="AF1396" s="14">
        <v>0</v>
      </c>
      <c r="AG1396" s="14">
        <v>0</v>
      </c>
      <c r="AH1396" s="14">
        <v>0</v>
      </c>
    </row>
    <row r="1397" spans="1:34" ht="14.5" x14ac:dyDescent="0.35">
      <c r="A1397" s="14" t="s">
        <v>173</v>
      </c>
      <c r="B1397" s="14" t="s">
        <v>89</v>
      </c>
      <c r="C1397" s="19">
        <f t="shared" si="21"/>
        <v>3363.5</v>
      </c>
      <c r="D1397" s="17">
        <v>2142</v>
      </c>
      <c r="E1397" s="14">
        <v>4361</v>
      </c>
      <c r="F1397" s="14">
        <v>4657</v>
      </c>
      <c r="G1397" s="14">
        <v>2294</v>
      </c>
      <c r="H1397" s="14">
        <v>2288</v>
      </c>
      <c r="I1397" s="14">
        <v>2328</v>
      </c>
      <c r="J1397" s="14">
        <v>2235</v>
      </c>
      <c r="K1397" s="14">
        <v>0</v>
      </c>
      <c r="L1397" s="14">
        <v>0</v>
      </c>
      <c r="M1397" s="14">
        <v>0</v>
      </c>
      <c r="N1397" s="14">
        <v>0</v>
      </c>
      <c r="O1397" s="14">
        <v>0</v>
      </c>
      <c r="P1397" s="14">
        <v>0</v>
      </c>
      <c r="Q1397" s="14">
        <v>0</v>
      </c>
      <c r="R1397" s="14">
        <v>0</v>
      </c>
      <c r="S1397" s="14">
        <v>0</v>
      </c>
      <c r="T1397" s="14">
        <v>0</v>
      </c>
      <c r="U1397" s="14">
        <v>0</v>
      </c>
      <c r="V1397" s="14">
        <v>0</v>
      </c>
      <c r="W1397" s="14">
        <v>0</v>
      </c>
      <c r="X1397" s="14">
        <v>0</v>
      </c>
      <c r="Y1397" s="14">
        <v>0</v>
      </c>
      <c r="Z1397" s="14">
        <v>0</v>
      </c>
      <c r="AA1397" s="14">
        <v>0</v>
      </c>
      <c r="AB1397" s="14">
        <v>0</v>
      </c>
      <c r="AC1397" s="14">
        <v>0</v>
      </c>
      <c r="AD1397" s="14">
        <v>0</v>
      </c>
      <c r="AE1397" s="14">
        <v>0</v>
      </c>
      <c r="AF1397" s="14">
        <v>0</v>
      </c>
      <c r="AG1397" s="14">
        <v>0</v>
      </c>
      <c r="AH1397" s="14">
        <v>0</v>
      </c>
    </row>
    <row r="1398" spans="1:34" ht="14.5" x14ac:dyDescent="0.35">
      <c r="A1398" s="14" t="s">
        <v>173</v>
      </c>
      <c r="B1398" s="14" t="s">
        <v>90</v>
      </c>
      <c r="C1398" s="19">
        <f t="shared" si="21"/>
        <v>31159287.75</v>
      </c>
      <c r="D1398" s="17">
        <v>31663157</v>
      </c>
      <c r="E1398" s="14">
        <v>31142565</v>
      </c>
      <c r="F1398" s="14">
        <v>31242408</v>
      </c>
      <c r="G1398" s="14">
        <v>30589021</v>
      </c>
      <c r="H1398" s="14">
        <v>30179534</v>
      </c>
      <c r="I1398" s="14">
        <v>30192350</v>
      </c>
      <c r="J1398" s="14">
        <v>30043019</v>
      </c>
      <c r="K1398" s="14">
        <v>30474034</v>
      </c>
      <c r="L1398" s="14">
        <v>29723368</v>
      </c>
      <c r="M1398" s="14">
        <v>28858946</v>
      </c>
      <c r="N1398" s="14">
        <v>28044001</v>
      </c>
      <c r="O1398" s="14">
        <v>27586700</v>
      </c>
      <c r="P1398" s="14">
        <v>28191511</v>
      </c>
      <c r="Q1398" s="14">
        <v>27785447</v>
      </c>
      <c r="R1398" s="14">
        <v>26365716</v>
      </c>
      <c r="S1398" s="14">
        <v>25000498</v>
      </c>
      <c r="T1398" s="14">
        <v>24511704</v>
      </c>
      <c r="U1398" s="14">
        <v>23860350</v>
      </c>
      <c r="V1398" s="14">
        <v>23267188</v>
      </c>
      <c r="W1398" s="14">
        <v>23217308</v>
      </c>
      <c r="X1398" s="14">
        <v>23185277</v>
      </c>
      <c r="Y1398" s="14">
        <v>21879032</v>
      </c>
      <c r="Z1398" s="14">
        <v>20700326</v>
      </c>
      <c r="AA1398" s="14">
        <v>20375525</v>
      </c>
      <c r="AB1398" s="14">
        <v>19858069</v>
      </c>
      <c r="AC1398" s="14">
        <v>18460240</v>
      </c>
      <c r="AD1398" s="14">
        <v>17847064</v>
      </c>
      <c r="AE1398" s="14">
        <v>16867129</v>
      </c>
      <c r="AF1398" s="14">
        <v>16567056</v>
      </c>
      <c r="AG1398" s="14">
        <v>15907404</v>
      </c>
      <c r="AH1398" s="14">
        <v>15401674</v>
      </c>
    </row>
    <row r="1399" spans="1:34" ht="14.5" x14ac:dyDescent="0.35">
      <c r="A1399" s="14" t="s">
        <v>173</v>
      </c>
      <c r="B1399" s="14" t="s">
        <v>91</v>
      </c>
      <c r="C1399" s="19">
        <f t="shared" si="21"/>
        <v>790554</v>
      </c>
      <c r="D1399" s="17">
        <v>640916</v>
      </c>
      <c r="E1399" s="14">
        <v>687337</v>
      </c>
      <c r="F1399" s="14">
        <v>755713</v>
      </c>
      <c r="G1399" s="14">
        <v>1078250</v>
      </c>
      <c r="H1399" s="14">
        <v>1323916</v>
      </c>
      <c r="I1399" s="14">
        <v>1209729</v>
      </c>
      <c r="J1399" s="14">
        <v>1227421</v>
      </c>
      <c r="K1399" s="14">
        <v>1227680</v>
      </c>
      <c r="L1399" s="14">
        <v>1118193</v>
      </c>
      <c r="M1399" s="14">
        <v>859036</v>
      </c>
      <c r="N1399" s="14">
        <v>1243780</v>
      </c>
      <c r="O1399" s="14">
        <v>1092589</v>
      </c>
      <c r="P1399" s="14">
        <v>16514</v>
      </c>
      <c r="Q1399" s="14">
        <v>72631</v>
      </c>
      <c r="R1399" s="14">
        <v>967261</v>
      </c>
      <c r="S1399" s="14">
        <v>741775</v>
      </c>
      <c r="T1399" s="14">
        <v>360581</v>
      </c>
      <c r="U1399" s="14">
        <v>360206</v>
      </c>
      <c r="V1399" s="14">
        <v>355689</v>
      </c>
      <c r="W1399" s="14">
        <v>348122</v>
      </c>
      <c r="X1399" s="14">
        <v>364369</v>
      </c>
      <c r="Y1399" s="14">
        <v>327340</v>
      </c>
      <c r="Z1399" s="14">
        <v>385813</v>
      </c>
      <c r="AA1399" s="14">
        <v>365473</v>
      </c>
      <c r="AB1399" s="14">
        <v>343584</v>
      </c>
      <c r="AC1399" s="14">
        <v>381505</v>
      </c>
      <c r="AD1399" s="14">
        <v>404016</v>
      </c>
      <c r="AE1399" s="14">
        <v>420238</v>
      </c>
      <c r="AF1399" s="14">
        <v>304911</v>
      </c>
      <c r="AG1399" s="14">
        <v>280458</v>
      </c>
      <c r="AH1399" s="14">
        <v>252135</v>
      </c>
    </row>
    <row r="1400" spans="1:34" ht="14.5" x14ac:dyDescent="0.35">
      <c r="A1400" s="14" t="s">
        <v>173</v>
      </c>
      <c r="B1400" s="14" t="s">
        <v>92</v>
      </c>
      <c r="C1400" s="19">
        <f t="shared" si="21"/>
        <v>242</v>
      </c>
      <c r="D1400" s="17">
        <v>0</v>
      </c>
      <c r="E1400" s="14">
        <v>0</v>
      </c>
      <c r="F1400" s="14">
        <v>955</v>
      </c>
      <c r="G1400" s="14">
        <v>13</v>
      </c>
      <c r="H1400" s="14">
        <v>36</v>
      </c>
      <c r="I1400" s="14">
        <v>934</v>
      </c>
      <c r="J1400" s="14">
        <v>27779</v>
      </c>
      <c r="K1400" s="14">
        <v>17689</v>
      </c>
      <c r="L1400" s="14">
        <v>1858</v>
      </c>
      <c r="M1400" s="14">
        <v>1265</v>
      </c>
      <c r="N1400" s="14">
        <v>12988</v>
      </c>
      <c r="O1400" s="14">
        <v>43030</v>
      </c>
      <c r="P1400" s="14">
        <v>54552</v>
      </c>
      <c r="Q1400" s="14">
        <v>37666</v>
      </c>
      <c r="R1400" s="14">
        <v>814</v>
      </c>
      <c r="S1400" s="14">
        <v>824</v>
      </c>
      <c r="T1400" s="14">
        <v>0</v>
      </c>
      <c r="U1400" s="14">
        <v>0</v>
      </c>
      <c r="V1400" s="14">
        <v>0</v>
      </c>
      <c r="W1400" s="14">
        <v>0</v>
      </c>
      <c r="X1400" s="14">
        <v>0</v>
      </c>
      <c r="Y1400" s="14">
        <v>0</v>
      </c>
      <c r="Z1400" s="14">
        <v>0</v>
      </c>
      <c r="AA1400" s="14">
        <v>0</v>
      </c>
      <c r="AB1400" s="14">
        <v>0</v>
      </c>
      <c r="AC1400" s="14">
        <v>0</v>
      </c>
      <c r="AD1400" s="14">
        <v>0</v>
      </c>
      <c r="AE1400" s="14">
        <v>0</v>
      </c>
      <c r="AF1400" s="14">
        <v>0</v>
      </c>
      <c r="AG1400" s="14">
        <v>0</v>
      </c>
      <c r="AH1400" s="14">
        <v>0</v>
      </c>
    </row>
    <row r="1401" spans="1:34" ht="14.5" x14ac:dyDescent="0.35">
      <c r="A1401" s="14" t="s">
        <v>173</v>
      </c>
      <c r="B1401" s="14" t="s">
        <v>93</v>
      </c>
      <c r="C1401" s="19">
        <f t="shared" si="21"/>
        <v>1681883</v>
      </c>
      <c r="D1401" s="17">
        <v>1763456</v>
      </c>
      <c r="E1401" s="14">
        <v>1688671</v>
      </c>
      <c r="F1401" s="14">
        <v>1611410</v>
      </c>
      <c r="G1401" s="14">
        <v>1663995</v>
      </c>
      <c r="H1401" s="14">
        <v>1575103</v>
      </c>
      <c r="I1401" s="14">
        <v>1505796</v>
      </c>
      <c r="J1401" s="14">
        <v>1564338</v>
      </c>
      <c r="K1401" s="14">
        <v>1637054</v>
      </c>
      <c r="L1401" s="14">
        <v>1609638</v>
      </c>
      <c r="M1401" s="14">
        <v>1783299</v>
      </c>
      <c r="N1401" s="14">
        <v>1732496</v>
      </c>
      <c r="O1401" s="14">
        <v>1756098</v>
      </c>
      <c r="P1401" s="14">
        <v>1795813</v>
      </c>
      <c r="Q1401" s="14">
        <v>1758610</v>
      </c>
      <c r="R1401" s="14">
        <v>1709523</v>
      </c>
      <c r="S1401" s="14">
        <v>1670927</v>
      </c>
      <c r="T1401" s="14">
        <v>1796120</v>
      </c>
      <c r="U1401" s="14">
        <v>1752021</v>
      </c>
      <c r="V1401" s="14">
        <v>1745263</v>
      </c>
      <c r="W1401" s="14">
        <v>1815674</v>
      </c>
      <c r="X1401" s="14">
        <v>1803427</v>
      </c>
      <c r="Y1401" s="14">
        <v>1716456</v>
      </c>
      <c r="Z1401" s="14">
        <v>1471953</v>
      </c>
      <c r="AA1401" s="14">
        <v>1536253</v>
      </c>
      <c r="AB1401" s="14">
        <v>1541417</v>
      </c>
      <c r="AC1401" s="14">
        <v>1408982</v>
      </c>
      <c r="AD1401" s="14">
        <v>1355776</v>
      </c>
      <c r="AE1401" s="14">
        <v>1349938</v>
      </c>
      <c r="AF1401" s="14">
        <v>1309689</v>
      </c>
      <c r="AG1401" s="14">
        <v>1221446</v>
      </c>
      <c r="AH1401" s="14">
        <v>1169307</v>
      </c>
    </row>
    <row r="1402" spans="1:34" ht="14.5" x14ac:dyDescent="0.35">
      <c r="A1402" s="14" t="s">
        <v>173</v>
      </c>
      <c r="B1402" s="14" t="s">
        <v>94</v>
      </c>
      <c r="C1402" s="19">
        <f t="shared" si="21"/>
        <v>87916.75</v>
      </c>
      <c r="D1402" s="17">
        <v>-70956</v>
      </c>
      <c r="E1402" s="14">
        <v>47461</v>
      </c>
      <c r="F1402" s="14">
        <v>171658</v>
      </c>
      <c r="G1402" s="14">
        <v>203504</v>
      </c>
      <c r="H1402" s="14">
        <v>367240</v>
      </c>
      <c r="I1402" s="14">
        <v>461959</v>
      </c>
      <c r="J1402" s="14">
        <v>388783</v>
      </c>
      <c r="K1402" s="14">
        <v>459709</v>
      </c>
      <c r="L1402" s="14">
        <v>508280</v>
      </c>
      <c r="M1402" s="14">
        <v>182823</v>
      </c>
      <c r="N1402" s="14">
        <v>246079</v>
      </c>
      <c r="O1402" s="14">
        <v>248679</v>
      </c>
      <c r="P1402" s="14">
        <v>368162</v>
      </c>
      <c r="Q1402" s="14">
        <v>442834</v>
      </c>
      <c r="R1402" s="14">
        <v>0</v>
      </c>
      <c r="S1402" s="14">
        <v>0</v>
      </c>
      <c r="T1402" s="14">
        <v>0</v>
      </c>
      <c r="U1402" s="14">
        <v>0</v>
      </c>
      <c r="V1402" s="14">
        <v>0</v>
      </c>
      <c r="W1402" s="14">
        <v>0</v>
      </c>
      <c r="X1402" s="14">
        <v>0</v>
      </c>
      <c r="Y1402" s="14">
        <v>0</v>
      </c>
      <c r="Z1402" s="14">
        <v>0</v>
      </c>
      <c r="AA1402" s="14">
        <v>0</v>
      </c>
      <c r="AB1402" s="14">
        <v>0</v>
      </c>
      <c r="AC1402" s="14">
        <v>0</v>
      </c>
      <c r="AD1402" s="14">
        <v>0</v>
      </c>
      <c r="AE1402" s="14">
        <v>0</v>
      </c>
      <c r="AF1402" s="14">
        <v>0</v>
      </c>
      <c r="AG1402" s="14">
        <v>0</v>
      </c>
      <c r="AH1402" s="14">
        <v>0</v>
      </c>
    </row>
    <row r="1403" spans="1:34" ht="14.5" x14ac:dyDescent="0.35">
      <c r="A1403" s="14" t="s">
        <v>173</v>
      </c>
      <c r="B1403" s="14" t="s">
        <v>95</v>
      </c>
      <c r="C1403" s="19">
        <f t="shared" si="21"/>
        <v>4540042.25</v>
      </c>
      <c r="D1403" s="17">
        <v>3090735</v>
      </c>
      <c r="E1403" s="14">
        <v>5551000</v>
      </c>
      <c r="F1403" s="14">
        <v>5632875</v>
      </c>
      <c r="G1403" s="14">
        <v>3885559</v>
      </c>
      <c r="H1403" s="14">
        <v>4698565</v>
      </c>
      <c r="I1403" s="14">
        <v>8594703</v>
      </c>
      <c r="J1403" s="14">
        <v>10562273</v>
      </c>
      <c r="K1403" s="14">
        <v>8700585</v>
      </c>
      <c r="L1403" s="14">
        <v>6453198</v>
      </c>
      <c r="M1403" s="14">
        <v>9162061</v>
      </c>
      <c r="N1403" s="14">
        <v>10987444</v>
      </c>
      <c r="O1403" s="14">
        <v>12824087</v>
      </c>
      <c r="P1403" s="14">
        <v>16164557</v>
      </c>
      <c r="Q1403" s="14">
        <v>15296914</v>
      </c>
      <c r="R1403" s="14">
        <v>11940655</v>
      </c>
      <c r="S1403" s="14">
        <v>10340590</v>
      </c>
      <c r="T1403" s="14">
        <v>10708190</v>
      </c>
      <c r="U1403" s="14">
        <v>11463216</v>
      </c>
      <c r="V1403" s="14">
        <v>10718270</v>
      </c>
      <c r="W1403" s="14">
        <v>10158825</v>
      </c>
      <c r="X1403" s="14">
        <v>10615576</v>
      </c>
      <c r="Y1403" s="14">
        <v>12184757</v>
      </c>
      <c r="Z1403" s="14">
        <v>12790436</v>
      </c>
      <c r="AA1403" s="14">
        <v>11903920</v>
      </c>
      <c r="AB1403" s="14">
        <v>10645709</v>
      </c>
      <c r="AC1403" s="14">
        <v>12027926</v>
      </c>
      <c r="AD1403" s="14">
        <v>15180146</v>
      </c>
      <c r="AE1403" s="14">
        <v>15054208</v>
      </c>
      <c r="AF1403" s="14">
        <v>14593859</v>
      </c>
      <c r="AG1403" s="14">
        <v>12688879</v>
      </c>
      <c r="AH1403" s="14">
        <v>15309286</v>
      </c>
    </row>
    <row r="1404" spans="1:34" ht="14.5" x14ac:dyDescent="0.35">
      <c r="A1404" s="14" t="s">
        <v>173</v>
      </c>
      <c r="B1404" s="20" t="s">
        <v>96</v>
      </c>
      <c r="C1404" s="19">
        <f t="shared" si="21"/>
        <v>38259925.5</v>
      </c>
      <c r="D1404" s="17">
        <v>37087309</v>
      </c>
      <c r="E1404" s="14">
        <v>39117033</v>
      </c>
      <c r="F1404" s="14">
        <v>39415019</v>
      </c>
      <c r="G1404" s="14">
        <v>37420341</v>
      </c>
      <c r="H1404" s="14">
        <v>38144394</v>
      </c>
      <c r="I1404" s="14">
        <v>41965471</v>
      </c>
      <c r="J1404" s="14">
        <v>43813613</v>
      </c>
      <c r="K1404" s="14">
        <v>42516751</v>
      </c>
      <c r="L1404" s="14">
        <v>39414536</v>
      </c>
      <c r="M1404" s="14">
        <v>40847430</v>
      </c>
      <c r="N1404" s="14">
        <v>42266789</v>
      </c>
      <c r="O1404" s="14">
        <v>43551184</v>
      </c>
      <c r="P1404" s="14">
        <v>46591109</v>
      </c>
      <c r="Q1404" s="14">
        <v>45394102</v>
      </c>
      <c r="R1404" s="14">
        <v>41278562</v>
      </c>
      <c r="S1404" s="14">
        <v>38206149</v>
      </c>
      <c r="T1404" s="14">
        <v>38226828</v>
      </c>
      <c r="U1404" s="14">
        <v>38029428</v>
      </c>
      <c r="V1404" s="14">
        <v>36616803</v>
      </c>
      <c r="W1404" s="14">
        <v>35853751</v>
      </c>
      <c r="X1404" s="14">
        <v>36609073</v>
      </c>
      <c r="Y1404" s="14">
        <v>36784629</v>
      </c>
      <c r="Z1404" s="14">
        <v>35911973</v>
      </c>
      <c r="AA1404" s="14">
        <v>34740693</v>
      </c>
      <c r="AB1404" s="14">
        <v>32951860</v>
      </c>
      <c r="AC1404" s="14">
        <v>32807387</v>
      </c>
      <c r="AD1404" s="14">
        <v>35196834</v>
      </c>
      <c r="AE1404" s="14">
        <v>34058102</v>
      </c>
      <c r="AF1404" s="14">
        <v>33237139</v>
      </c>
      <c r="AG1404" s="14">
        <v>30505906</v>
      </c>
      <c r="AH1404" s="14">
        <v>32563539</v>
      </c>
    </row>
    <row r="1405" spans="1:34" ht="14.5" x14ac:dyDescent="0.35">
      <c r="A1405" s="14" t="s">
        <v>173</v>
      </c>
      <c r="B1405" s="14" t="s">
        <v>97</v>
      </c>
      <c r="C1405" s="19">
        <f t="shared" si="21"/>
        <v>4540042.25</v>
      </c>
      <c r="D1405" s="17">
        <v>3090735</v>
      </c>
      <c r="E1405" s="14">
        <v>5551000</v>
      </c>
      <c r="F1405" s="14">
        <v>5632875</v>
      </c>
      <c r="G1405" s="14">
        <v>3885559</v>
      </c>
      <c r="H1405" s="14">
        <v>4698565</v>
      </c>
      <c r="I1405" s="14">
        <v>8594703</v>
      </c>
      <c r="J1405" s="14">
        <v>10562273</v>
      </c>
      <c r="K1405" s="14">
        <v>8700585</v>
      </c>
      <c r="L1405" s="14">
        <v>6453198</v>
      </c>
      <c r="M1405" s="14">
        <v>9162061</v>
      </c>
      <c r="N1405" s="14">
        <v>10987444</v>
      </c>
      <c r="O1405" s="14">
        <v>12824087</v>
      </c>
      <c r="P1405" s="14">
        <v>16164557</v>
      </c>
      <c r="Q1405" s="14">
        <v>15296914</v>
      </c>
      <c r="R1405" s="14">
        <v>11940655</v>
      </c>
      <c r="S1405" s="14">
        <v>10340590</v>
      </c>
      <c r="T1405" s="14">
        <v>10708190</v>
      </c>
      <c r="U1405" s="14">
        <v>11463216</v>
      </c>
      <c r="V1405" s="14">
        <v>10718270</v>
      </c>
      <c r="W1405" s="14">
        <v>10158825</v>
      </c>
      <c r="X1405" s="14">
        <v>10615576</v>
      </c>
      <c r="Y1405" s="14">
        <v>12184757</v>
      </c>
      <c r="Z1405" s="14">
        <v>12790436</v>
      </c>
      <c r="AA1405" s="14">
        <v>11903920</v>
      </c>
      <c r="AB1405" s="14">
        <v>10645709</v>
      </c>
      <c r="AC1405" s="14">
        <v>12027926</v>
      </c>
      <c r="AD1405" s="14">
        <v>15180146</v>
      </c>
      <c r="AE1405" s="14">
        <v>15054208</v>
      </c>
      <c r="AF1405" s="14">
        <v>14593859</v>
      </c>
      <c r="AG1405" s="14">
        <v>12688879</v>
      </c>
      <c r="AH1405" s="14">
        <v>15309286</v>
      </c>
    </row>
    <row r="1406" spans="1:34" ht="14.5" x14ac:dyDescent="0.35">
      <c r="A1406" s="14" t="s">
        <v>173</v>
      </c>
      <c r="B1406" s="14" t="s">
        <v>98</v>
      </c>
      <c r="C1406" s="19">
        <f t="shared" si="21"/>
        <v>1.1375</v>
      </c>
      <c r="D1406" s="17">
        <v>1.0900000000000001</v>
      </c>
      <c r="E1406" s="14">
        <v>1.17</v>
      </c>
      <c r="F1406" s="14">
        <v>1.17</v>
      </c>
      <c r="G1406" s="14">
        <v>1.1200000000000001</v>
      </c>
      <c r="H1406" s="14">
        <v>1.1399999999999999</v>
      </c>
      <c r="I1406" s="14">
        <v>1.26</v>
      </c>
      <c r="J1406" s="14">
        <v>1.32</v>
      </c>
      <c r="K1406" s="14">
        <v>1.26</v>
      </c>
      <c r="L1406" s="14">
        <v>1.2</v>
      </c>
      <c r="M1406" s="14">
        <v>1.29</v>
      </c>
      <c r="N1406" s="14">
        <v>1.35</v>
      </c>
      <c r="O1406" s="14">
        <v>1.42</v>
      </c>
      <c r="P1406" s="14">
        <v>1.53</v>
      </c>
      <c r="Q1406" s="14">
        <v>1.51</v>
      </c>
      <c r="R1406" s="14">
        <v>1.41</v>
      </c>
      <c r="S1406" s="14">
        <v>1.37</v>
      </c>
      <c r="T1406" s="14">
        <v>1.39</v>
      </c>
      <c r="U1406" s="14">
        <v>1.43</v>
      </c>
      <c r="V1406" s="14">
        <v>1.41</v>
      </c>
      <c r="W1406" s="14">
        <v>1.4</v>
      </c>
      <c r="X1406" s="14">
        <v>1.41</v>
      </c>
      <c r="Y1406" s="14">
        <v>1.5</v>
      </c>
      <c r="Z1406" s="14">
        <v>1.55</v>
      </c>
      <c r="AA1406" s="14">
        <v>1.52</v>
      </c>
      <c r="AB1406" s="14">
        <v>1.48</v>
      </c>
      <c r="AC1406" s="14">
        <v>1.58</v>
      </c>
      <c r="AD1406" s="14">
        <v>1.76</v>
      </c>
      <c r="AE1406" s="14">
        <v>1.79</v>
      </c>
      <c r="AF1406" s="14">
        <v>1.78</v>
      </c>
      <c r="AG1406" s="14">
        <v>1.71</v>
      </c>
      <c r="AH1406" s="14">
        <v>1.89</v>
      </c>
    </row>
    <row r="1407" spans="1:34" ht="14.5" x14ac:dyDescent="0.35">
      <c r="A1407" s="14" t="s">
        <v>173</v>
      </c>
      <c r="B1407" s="14" t="s">
        <v>99</v>
      </c>
      <c r="C1407" s="19">
        <f t="shared" si="21"/>
        <v>0</v>
      </c>
    </row>
    <row r="1408" spans="1:34" ht="14.5" x14ac:dyDescent="0.35">
      <c r="A1408" s="14" t="s">
        <v>173</v>
      </c>
      <c r="B1408" s="14" t="s">
        <v>35</v>
      </c>
      <c r="C1408" s="19">
        <f t="shared" si="21"/>
        <v>0</v>
      </c>
      <c r="D1408" s="17" t="s">
        <v>100</v>
      </c>
      <c r="E1408" s="14" t="s">
        <v>101</v>
      </c>
      <c r="F1408" s="14" t="s">
        <v>102</v>
      </c>
      <c r="G1408" s="14" t="s">
        <v>103</v>
      </c>
      <c r="H1408" s="14" t="s">
        <v>104</v>
      </c>
      <c r="I1408" s="14" t="s">
        <v>105</v>
      </c>
      <c r="J1408" s="14" t="s">
        <v>106</v>
      </c>
      <c r="K1408" s="14" t="s">
        <v>107</v>
      </c>
      <c r="L1408" s="14" t="s">
        <v>108</v>
      </c>
      <c r="M1408" s="14" t="s">
        <v>109</v>
      </c>
      <c r="N1408" s="14" t="s">
        <v>110</v>
      </c>
      <c r="O1408" s="14" t="s">
        <v>111</v>
      </c>
      <c r="P1408" s="14" t="s">
        <v>112</v>
      </c>
      <c r="Q1408" s="14" t="s">
        <v>113</v>
      </c>
      <c r="R1408" s="14" t="s">
        <v>114</v>
      </c>
      <c r="S1408" s="14" t="s">
        <v>115</v>
      </c>
      <c r="T1408" s="14" t="s">
        <v>116</v>
      </c>
      <c r="U1408" s="14" t="s">
        <v>117</v>
      </c>
      <c r="V1408" s="14" t="s">
        <v>118</v>
      </c>
      <c r="W1408" s="14" t="s">
        <v>119</v>
      </c>
      <c r="X1408" s="14" t="s">
        <v>120</v>
      </c>
      <c r="Y1408" s="14" t="s">
        <v>121</v>
      </c>
      <c r="Z1408" s="14" t="s">
        <v>122</v>
      </c>
      <c r="AA1408" s="14" t="s">
        <v>123</v>
      </c>
      <c r="AB1408" s="14" t="s">
        <v>124</v>
      </c>
      <c r="AC1408" s="14" t="s">
        <v>125</v>
      </c>
      <c r="AD1408" s="14" t="s">
        <v>126</v>
      </c>
      <c r="AE1408" s="14" t="s">
        <v>127</v>
      </c>
      <c r="AF1408" s="14" t="s">
        <v>128</v>
      </c>
      <c r="AG1408" s="14" t="s">
        <v>129</v>
      </c>
      <c r="AH1408" s="14" t="s">
        <v>130</v>
      </c>
    </row>
    <row r="1409" spans="1:34" ht="14.5" x14ac:dyDescent="0.35">
      <c r="B1409" s="14" t="s">
        <v>174</v>
      </c>
      <c r="C1409" s="19">
        <f t="shared" si="21"/>
        <v>0</v>
      </c>
    </row>
    <row r="1410" spans="1:34" ht="14.5" x14ac:dyDescent="0.35">
      <c r="A1410" s="14" t="s">
        <v>174</v>
      </c>
      <c r="B1410" s="14" t="s">
        <v>38</v>
      </c>
      <c r="C1410" s="19">
        <f t="shared" si="21"/>
        <v>0</v>
      </c>
    </row>
    <row r="1411" spans="1:34" ht="14.5" x14ac:dyDescent="0.35">
      <c r="A1411" s="14" t="s">
        <v>174</v>
      </c>
      <c r="B1411" s="14" t="s">
        <v>39</v>
      </c>
      <c r="C1411" s="19">
        <f t="shared" si="21"/>
        <v>0</v>
      </c>
      <c r="D1411" s="17" t="s">
        <v>40</v>
      </c>
      <c r="E1411" s="14" t="s">
        <v>41</v>
      </c>
      <c r="F1411" s="14" t="s">
        <v>42</v>
      </c>
      <c r="G1411" s="14" t="s">
        <v>43</v>
      </c>
      <c r="H1411" s="14" t="s">
        <v>44</v>
      </c>
      <c r="I1411" s="14" t="s">
        <v>45</v>
      </c>
      <c r="J1411" s="14" t="s">
        <v>46</v>
      </c>
      <c r="K1411" s="14" t="s">
        <v>47</v>
      </c>
      <c r="L1411" s="14" t="s">
        <v>48</v>
      </c>
      <c r="M1411" s="14" t="s">
        <v>49</v>
      </c>
      <c r="N1411" s="14" t="s">
        <v>50</v>
      </c>
      <c r="O1411" s="14" t="s">
        <v>51</v>
      </c>
      <c r="P1411" s="14" t="s">
        <v>52</v>
      </c>
      <c r="Q1411" s="14" t="s">
        <v>53</v>
      </c>
      <c r="R1411" s="14" t="s">
        <v>54</v>
      </c>
      <c r="S1411" s="14" t="s">
        <v>55</v>
      </c>
      <c r="T1411" s="14" t="s">
        <v>56</v>
      </c>
      <c r="U1411" s="14" t="s">
        <v>57</v>
      </c>
      <c r="V1411" s="14" t="s">
        <v>58</v>
      </c>
      <c r="W1411" s="14" t="s">
        <v>59</v>
      </c>
      <c r="X1411" s="14" t="s">
        <v>60</v>
      </c>
      <c r="Y1411" s="14" t="s">
        <v>61</v>
      </c>
      <c r="Z1411" s="14" t="s">
        <v>62</v>
      </c>
      <c r="AA1411" s="14" t="s">
        <v>63</v>
      </c>
      <c r="AB1411" s="14" t="s">
        <v>64</v>
      </c>
      <c r="AC1411" s="14" t="s">
        <v>65</v>
      </c>
      <c r="AD1411" s="14" t="s">
        <v>66</v>
      </c>
      <c r="AE1411" s="14" t="s">
        <v>67</v>
      </c>
      <c r="AF1411" s="14" t="s">
        <v>68</v>
      </c>
      <c r="AG1411" s="14" t="s">
        <v>69</v>
      </c>
      <c r="AH1411" s="14" t="s">
        <v>70</v>
      </c>
    </row>
    <row r="1412" spans="1:34" ht="14.5" x14ac:dyDescent="0.35">
      <c r="A1412" s="14" t="s">
        <v>174</v>
      </c>
      <c r="B1412" s="14" t="s">
        <v>71</v>
      </c>
      <c r="C1412" s="19">
        <f t="shared" si="21"/>
        <v>0</v>
      </c>
      <c r="D1412" s="17" t="s">
        <v>72</v>
      </c>
      <c r="E1412" s="14" t="s">
        <v>72</v>
      </c>
      <c r="F1412" s="14" t="s">
        <v>72</v>
      </c>
      <c r="G1412" s="14" t="s">
        <v>72</v>
      </c>
      <c r="H1412" s="14" t="s">
        <v>72</v>
      </c>
      <c r="I1412" s="14" t="s">
        <v>72</v>
      </c>
      <c r="J1412" s="14" t="s">
        <v>72</v>
      </c>
      <c r="K1412" s="14" t="s">
        <v>72</v>
      </c>
      <c r="L1412" s="14" t="s">
        <v>72</v>
      </c>
      <c r="M1412" s="14" t="s">
        <v>72</v>
      </c>
      <c r="N1412" s="14" t="s">
        <v>72</v>
      </c>
      <c r="O1412" s="14" t="s">
        <v>72</v>
      </c>
      <c r="P1412" s="14" t="s">
        <v>72</v>
      </c>
      <c r="Q1412" s="14" t="s">
        <v>72</v>
      </c>
      <c r="R1412" s="14" t="s">
        <v>72</v>
      </c>
      <c r="S1412" s="14" t="s">
        <v>72</v>
      </c>
      <c r="T1412" s="14" t="s">
        <v>72</v>
      </c>
      <c r="U1412" s="14" t="s">
        <v>72</v>
      </c>
      <c r="V1412" s="14" t="s">
        <v>72</v>
      </c>
      <c r="W1412" s="14" t="s">
        <v>72</v>
      </c>
      <c r="X1412" s="14" t="s">
        <v>72</v>
      </c>
      <c r="Y1412" s="14" t="s">
        <v>72</v>
      </c>
      <c r="Z1412" s="14" t="s">
        <v>72</v>
      </c>
      <c r="AA1412" s="14" t="s">
        <v>72</v>
      </c>
      <c r="AB1412" s="14" t="s">
        <v>72</v>
      </c>
      <c r="AC1412" s="14" t="s">
        <v>72</v>
      </c>
      <c r="AD1412" s="14" t="s">
        <v>72</v>
      </c>
      <c r="AE1412" s="14" t="s">
        <v>72</v>
      </c>
      <c r="AF1412" s="14" t="s">
        <v>72</v>
      </c>
      <c r="AG1412" s="14" t="s">
        <v>72</v>
      </c>
      <c r="AH1412" s="14" t="s">
        <v>72</v>
      </c>
    </row>
    <row r="1413" spans="1:34" ht="14.5" x14ac:dyDescent="0.35">
      <c r="A1413" s="14" t="s">
        <v>174</v>
      </c>
      <c r="B1413" s="14" t="s">
        <v>73</v>
      </c>
      <c r="C1413" s="19">
        <f t="shared" si="21"/>
        <v>0</v>
      </c>
      <c r="D1413" s="17" t="s">
        <v>72</v>
      </c>
      <c r="E1413" s="14" t="s">
        <v>72</v>
      </c>
      <c r="F1413" s="14" t="s">
        <v>72</v>
      </c>
      <c r="G1413" s="14" t="s">
        <v>72</v>
      </c>
      <c r="H1413" s="14" t="s">
        <v>72</v>
      </c>
      <c r="I1413" s="14" t="s">
        <v>72</v>
      </c>
      <c r="J1413" s="14" t="s">
        <v>72</v>
      </c>
      <c r="K1413" s="14" t="s">
        <v>72</v>
      </c>
      <c r="L1413" s="14" t="s">
        <v>72</v>
      </c>
      <c r="M1413" s="14" t="s">
        <v>72</v>
      </c>
      <c r="N1413" s="14" t="s">
        <v>72</v>
      </c>
      <c r="O1413" s="14" t="s">
        <v>72</v>
      </c>
      <c r="P1413" s="14" t="s">
        <v>72</v>
      </c>
      <c r="Q1413" s="14" t="s">
        <v>72</v>
      </c>
      <c r="R1413" s="14" t="s">
        <v>72</v>
      </c>
      <c r="S1413" s="14" t="s">
        <v>72</v>
      </c>
      <c r="T1413" s="14" t="s">
        <v>72</v>
      </c>
      <c r="U1413" s="14" t="s">
        <v>72</v>
      </c>
      <c r="V1413" s="14" t="s">
        <v>72</v>
      </c>
      <c r="W1413" s="14" t="s">
        <v>72</v>
      </c>
      <c r="X1413" s="14" t="s">
        <v>72</v>
      </c>
      <c r="Y1413" s="14" t="s">
        <v>72</v>
      </c>
      <c r="Z1413" s="14" t="s">
        <v>72</v>
      </c>
      <c r="AA1413" s="14" t="s">
        <v>72</v>
      </c>
      <c r="AB1413" s="14" t="s">
        <v>72</v>
      </c>
      <c r="AC1413" s="14" t="s">
        <v>72</v>
      </c>
      <c r="AD1413" s="14" t="s">
        <v>72</v>
      </c>
      <c r="AE1413" s="14" t="s">
        <v>72</v>
      </c>
      <c r="AF1413" s="14" t="s">
        <v>72</v>
      </c>
      <c r="AG1413" s="14" t="s">
        <v>72</v>
      </c>
      <c r="AH1413" s="14" t="s">
        <v>72</v>
      </c>
    </row>
    <row r="1414" spans="1:34" ht="14.5" x14ac:dyDescent="0.35">
      <c r="A1414" s="14" t="s">
        <v>174</v>
      </c>
      <c r="B1414" s="14" t="s">
        <v>74</v>
      </c>
      <c r="C1414" s="19">
        <f t="shared" si="21"/>
        <v>913507.25</v>
      </c>
      <c r="D1414" s="17">
        <v>899954</v>
      </c>
      <c r="E1414" s="14">
        <v>969962</v>
      </c>
      <c r="F1414" s="14">
        <v>855518</v>
      </c>
      <c r="G1414" s="14">
        <v>928595</v>
      </c>
      <c r="H1414" s="14">
        <v>865081</v>
      </c>
      <c r="I1414" s="14">
        <v>897963</v>
      </c>
      <c r="J1414" s="14">
        <v>868079</v>
      </c>
      <c r="K1414" s="14">
        <v>872238</v>
      </c>
      <c r="L1414" s="14">
        <v>622570</v>
      </c>
      <c r="M1414" s="14">
        <v>699768</v>
      </c>
      <c r="N1414" s="14">
        <v>720853</v>
      </c>
      <c r="O1414" s="14">
        <v>711507</v>
      </c>
      <c r="P1414" s="14">
        <v>752800</v>
      </c>
      <c r="Q1414" s="14">
        <v>701474</v>
      </c>
      <c r="R1414" s="14">
        <v>802680</v>
      </c>
      <c r="S1414" s="14">
        <v>673607</v>
      </c>
      <c r="T1414" s="14">
        <v>643426</v>
      </c>
      <c r="U1414" s="14">
        <v>626337</v>
      </c>
      <c r="V1414" s="14">
        <v>2971224</v>
      </c>
      <c r="W1414" s="14">
        <v>4734002</v>
      </c>
      <c r="X1414" s="14">
        <v>5307016</v>
      </c>
      <c r="Y1414" s="14">
        <v>4734555</v>
      </c>
      <c r="Z1414" s="14">
        <v>4393537</v>
      </c>
      <c r="AA1414" s="14">
        <v>5323432</v>
      </c>
      <c r="AB1414" s="14">
        <v>5004219</v>
      </c>
      <c r="AC1414" s="14">
        <v>4839820</v>
      </c>
      <c r="AD1414" s="14">
        <v>5293892</v>
      </c>
      <c r="AE1414" s="14">
        <v>4300537</v>
      </c>
      <c r="AF1414" s="14">
        <v>4698045</v>
      </c>
      <c r="AG1414" s="14">
        <v>5258829</v>
      </c>
      <c r="AH1414" s="14">
        <v>4992578</v>
      </c>
    </row>
    <row r="1415" spans="1:34" ht="14.5" x14ac:dyDescent="0.35">
      <c r="A1415" s="14" t="s">
        <v>174</v>
      </c>
      <c r="B1415" s="14" t="s">
        <v>75</v>
      </c>
      <c r="C1415" s="19">
        <f t="shared" si="21"/>
        <v>1274940.25</v>
      </c>
      <c r="D1415" s="17">
        <v>1253698</v>
      </c>
      <c r="E1415" s="14">
        <v>1316441</v>
      </c>
      <c r="F1415" s="14">
        <v>1319953</v>
      </c>
      <c r="G1415" s="14">
        <v>1209669</v>
      </c>
      <c r="H1415" s="14">
        <v>1042637</v>
      </c>
      <c r="I1415" s="14">
        <v>1081125</v>
      </c>
      <c r="J1415" s="14">
        <v>6159635</v>
      </c>
      <c r="K1415" s="14">
        <v>5984293</v>
      </c>
      <c r="L1415" s="14">
        <v>5962535</v>
      </c>
      <c r="M1415" s="14">
        <v>6048705</v>
      </c>
      <c r="N1415" s="14">
        <v>5873829</v>
      </c>
      <c r="O1415" s="14">
        <v>6545869</v>
      </c>
      <c r="P1415" s="14">
        <v>6046320</v>
      </c>
      <c r="Q1415" s="14">
        <v>5120584</v>
      </c>
      <c r="R1415" s="14">
        <v>6256469</v>
      </c>
      <c r="S1415" s="14">
        <v>5013151</v>
      </c>
      <c r="T1415" s="14">
        <v>4800350</v>
      </c>
      <c r="U1415" s="14">
        <v>5395549</v>
      </c>
      <c r="V1415" s="14">
        <v>2465423</v>
      </c>
      <c r="W1415" s="14">
        <v>711345</v>
      </c>
      <c r="X1415" s="14">
        <v>957848</v>
      </c>
      <c r="Y1415" s="14">
        <v>933281</v>
      </c>
      <c r="Z1415" s="14">
        <v>508226</v>
      </c>
      <c r="AA1415" s="14">
        <v>313695</v>
      </c>
      <c r="AB1415" s="14">
        <v>308716</v>
      </c>
      <c r="AC1415" s="14">
        <v>280168</v>
      </c>
      <c r="AD1415" s="14">
        <v>282113</v>
      </c>
      <c r="AE1415" s="14">
        <v>297353</v>
      </c>
      <c r="AF1415" s="14">
        <v>131840</v>
      </c>
      <c r="AG1415" s="14">
        <v>94518</v>
      </c>
      <c r="AH1415" s="14">
        <v>133799</v>
      </c>
    </row>
    <row r="1416" spans="1:34" ht="14.5" x14ac:dyDescent="0.35">
      <c r="A1416" s="14" t="s">
        <v>174</v>
      </c>
      <c r="B1416" s="14" t="s">
        <v>76</v>
      </c>
      <c r="C1416" s="19">
        <f t="shared" ref="C1416:C1479" si="22">IFERROR(AVERAGE(D1416:G1416),0)</f>
        <v>0</v>
      </c>
      <c r="D1416" s="17">
        <v>0</v>
      </c>
      <c r="E1416" s="14">
        <v>0</v>
      </c>
      <c r="F1416" s="14">
        <v>0</v>
      </c>
      <c r="G1416" s="14">
        <v>0</v>
      </c>
      <c r="H1416" s="14">
        <v>0</v>
      </c>
      <c r="I1416" s="14">
        <v>0</v>
      </c>
      <c r="J1416" s="14">
        <v>0</v>
      </c>
      <c r="K1416" s="14">
        <v>24900</v>
      </c>
      <c r="L1416" s="14">
        <v>0</v>
      </c>
      <c r="M1416" s="14">
        <v>0</v>
      </c>
      <c r="N1416" s="14">
        <v>0</v>
      </c>
      <c r="O1416" s="14">
        <v>0</v>
      </c>
      <c r="P1416" s="14">
        <v>0</v>
      </c>
      <c r="Q1416" s="14">
        <v>0</v>
      </c>
      <c r="R1416" s="14">
        <v>0</v>
      </c>
      <c r="S1416" s="14">
        <v>0</v>
      </c>
      <c r="T1416" s="14">
        <v>0</v>
      </c>
      <c r="U1416" s="14">
        <v>0</v>
      </c>
      <c r="V1416" s="14">
        <v>0</v>
      </c>
      <c r="W1416" s="14">
        <v>0</v>
      </c>
      <c r="X1416" s="14">
        <v>0</v>
      </c>
      <c r="Y1416" s="14">
        <v>0</v>
      </c>
      <c r="Z1416" s="14">
        <v>0</v>
      </c>
      <c r="AA1416" s="14">
        <v>0</v>
      </c>
      <c r="AB1416" s="14">
        <v>0</v>
      </c>
      <c r="AC1416" s="14">
        <v>0</v>
      </c>
      <c r="AD1416" s="14">
        <v>0</v>
      </c>
      <c r="AE1416" s="14">
        <v>0</v>
      </c>
      <c r="AF1416" s="14">
        <v>0</v>
      </c>
      <c r="AG1416" s="14">
        <v>0</v>
      </c>
      <c r="AH1416" s="14">
        <v>0</v>
      </c>
    </row>
    <row r="1417" spans="1:34" ht="14.5" x14ac:dyDescent="0.35">
      <c r="A1417" s="14" t="s">
        <v>174</v>
      </c>
      <c r="B1417" s="14" t="s">
        <v>77</v>
      </c>
      <c r="C1417" s="19">
        <f t="shared" si="22"/>
        <v>2188447.5</v>
      </c>
      <c r="D1417" s="17">
        <v>2153652</v>
      </c>
      <c r="E1417" s="14">
        <v>2286403</v>
      </c>
      <c r="F1417" s="14">
        <v>2175471</v>
      </c>
      <c r="G1417" s="14">
        <v>2138264</v>
      </c>
      <c r="H1417" s="14">
        <v>1907718</v>
      </c>
      <c r="I1417" s="14">
        <v>1979088</v>
      </c>
      <c r="J1417" s="14">
        <v>7027714</v>
      </c>
      <c r="K1417" s="14">
        <v>6881431</v>
      </c>
      <c r="L1417" s="14">
        <v>6585105</v>
      </c>
      <c r="M1417" s="14">
        <v>6748473</v>
      </c>
      <c r="N1417" s="14">
        <v>6594682</v>
      </c>
      <c r="O1417" s="14">
        <v>7257376</v>
      </c>
      <c r="P1417" s="14">
        <v>6799120</v>
      </c>
      <c r="Q1417" s="14">
        <v>5822058</v>
      </c>
      <c r="R1417" s="14">
        <v>7059149</v>
      </c>
      <c r="S1417" s="14">
        <v>5686758</v>
      </c>
      <c r="T1417" s="14">
        <v>5443776</v>
      </c>
      <c r="U1417" s="14">
        <v>6021886</v>
      </c>
      <c r="V1417" s="14">
        <v>5436647</v>
      </c>
      <c r="W1417" s="14">
        <v>5445347</v>
      </c>
      <c r="X1417" s="14">
        <v>6264864</v>
      </c>
      <c r="Y1417" s="14">
        <v>5667836</v>
      </c>
      <c r="Z1417" s="14">
        <v>4901763</v>
      </c>
      <c r="AA1417" s="14">
        <v>5637127</v>
      </c>
      <c r="AB1417" s="14">
        <v>5312935</v>
      </c>
      <c r="AC1417" s="14">
        <v>5119988</v>
      </c>
      <c r="AD1417" s="14">
        <v>5576005</v>
      </c>
      <c r="AE1417" s="14">
        <v>4597890</v>
      </c>
      <c r="AF1417" s="14">
        <v>4829885</v>
      </c>
      <c r="AG1417" s="14">
        <v>5353347</v>
      </c>
      <c r="AH1417" s="14">
        <v>5126377</v>
      </c>
    </row>
    <row r="1418" spans="1:34" ht="14.5" x14ac:dyDescent="0.35">
      <c r="A1418" s="14" t="s">
        <v>174</v>
      </c>
      <c r="B1418" s="14" t="s">
        <v>78</v>
      </c>
      <c r="C1418" s="19">
        <f t="shared" si="22"/>
        <v>3179.75</v>
      </c>
      <c r="D1418" s="17">
        <v>2756</v>
      </c>
      <c r="E1418" s="14">
        <v>3395</v>
      </c>
      <c r="F1418" s="14">
        <v>3444</v>
      </c>
      <c r="G1418" s="14">
        <v>3124</v>
      </c>
      <c r="H1418" s="14">
        <v>3489</v>
      </c>
      <c r="I1418" s="14">
        <v>2959</v>
      </c>
      <c r="J1418" s="14">
        <v>3680</v>
      </c>
      <c r="K1418" s="14">
        <v>3479</v>
      </c>
      <c r="L1418" s="14">
        <v>3413</v>
      </c>
      <c r="M1418" s="14">
        <v>3854</v>
      </c>
      <c r="N1418" s="14">
        <v>0</v>
      </c>
      <c r="O1418" s="14">
        <v>0</v>
      </c>
      <c r="P1418" s="14">
        <v>0</v>
      </c>
      <c r="Q1418" s="14">
        <v>0</v>
      </c>
      <c r="R1418" s="14">
        <v>0</v>
      </c>
      <c r="S1418" s="14">
        <v>0</v>
      </c>
      <c r="T1418" s="14">
        <v>0</v>
      </c>
      <c r="U1418" s="14">
        <v>0</v>
      </c>
      <c r="V1418" s="14">
        <v>0</v>
      </c>
      <c r="W1418" s="14">
        <v>0</v>
      </c>
      <c r="X1418" s="14">
        <v>0</v>
      </c>
      <c r="Y1418" s="14">
        <v>0</v>
      </c>
      <c r="Z1418" s="14">
        <v>0</v>
      </c>
      <c r="AA1418" s="14">
        <v>0</v>
      </c>
      <c r="AB1418" s="14">
        <v>0</v>
      </c>
      <c r="AC1418" s="14">
        <v>0</v>
      </c>
      <c r="AD1418" s="14">
        <v>0</v>
      </c>
      <c r="AE1418" s="14">
        <v>0</v>
      </c>
      <c r="AF1418" s="14">
        <v>0</v>
      </c>
      <c r="AG1418" s="14">
        <v>0</v>
      </c>
      <c r="AH1418" s="14">
        <v>0</v>
      </c>
    </row>
    <row r="1419" spans="1:34" ht="14.5" x14ac:dyDescent="0.35">
      <c r="A1419" s="14" t="s">
        <v>174</v>
      </c>
      <c r="B1419" s="14" t="s">
        <v>79</v>
      </c>
      <c r="C1419" s="19">
        <f t="shared" si="22"/>
        <v>0</v>
      </c>
      <c r="D1419" s="17">
        <v>0</v>
      </c>
      <c r="E1419" s="14">
        <v>0</v>
      </c>
      <c r="F1419" s="14">
        <v>0</v>
      </c>
      <c r="G1419" s="14">
        <v>0</v>
      </c>
      <c r="H1419" s="14">
        <v>0</v>
      </c>
      <c r="I1419" s="14">
        <v>0</v>
      </c>
      <c r="J1419" s="14">
        <v>0</v>
      </c>
      <c r="K1419" s="14">
        <v>0</v>
      </c>
      <c r="L1419" s="14">
        <v>23268</v>
      </c>
      <c r="M1419" s="14">
        <v>23892</v>
      </c>
      <c r="N1419" s="14">
        <v>25308</v>
      </c>
      <c r="O1419" s="14">
        <v>24972</v>
      </c>
      <c r="P1419" s="14">
        <v>21096</v>
      </c>
      <c r="Q1419" s="14">
        <v>1524</v>
      </c>
      <c r="R1419" s="14">
        <v>25195</v>
      </c>
      <c r="S1419" s="14">
        <v>29997</v>
      </c>
      <c r="T1419" s="14">
        <v>26602</v>
      </c>
      <c r="U1419" s="14">
        <v>6076</v>
      </c>
      <c r="V1419" s="14">
        <v>19543</v>
      </c>
      <c r="W1419" s="14">
        <v>35265</v>
      </c>
      <c r="X1419" s="14">
        <v>38150</v>
      </c>
      <c r="Y1419" s="14">
        <v>35757</v>
      </c>
      <c r="Z1419" s="14">
        <v>44534</v>
      </c>
      <c r="AA1419" s="14">
        <v>43410</v>
      </c>
      <c r="AB1419" s="14">
        <v>37184</v>
      </c>
      <c r="AC1419" s="14">
        <v>40074</v>
      </c>
      <c r="AD1419" s="14">
        <v>41025</v>
      </c>
      <c r="AE1419" s="14">
        <v>45875</v>
      </c>
      <c r="AF1419" s="14">
        <v>40258</v>
      </c>
      <c r="AG1419" s="14">
        <v>34638</v>
      </c>
      <c r="AH1419" s="14">
        <v>37731</v>
      </c>
    </row>
    <row r="1420" spans="1:34" ht="14.5" x14ac:dyDescent="0.35">
      <c r="A1420" s="14" t="s">
        <v>174</v>
      </c>
      <c r="B1420" s="14" t="s">
        <v>80</v>
      </c>
      <c r="C1420" s="19">
        <f t="shared" si="22"/>
        <v>3179.75</v>
      </c>
      <c r="D1420" s="17">
        <v>2756</v>
      </c>
      <c r="E1420" s="14">
        <v>3395</v>
      </c>
      <c r="F1420" s="14">
        <v>3444</v>
      </c>
      <c r="G1420" s="14">
        <v>3124</v>
      </c>
      <c r="H1420" s="14">
        <v>3489</v>
      </c>
      <c r="I1420" s="14">
        <v>2959</v>
      </c>
      <c r="J1420" s="14">
        <v>3680</v>
      </c>
      <c r="K1420" s="14">
        <v>3479</v>
      </c>
      <c r="L1420" s="14">
        <v>26681</v>
      </c>
      <c r="M1420" s="14">
        <v>27746</v>
      </c>
      <c r="N1420" s="14">
        <v>25308</v>
      </c>
      <c r="O1420" s="14">
        <v>24972</v>
      </c>
      <c r="P1420" s="14">
        <v>21096</v>
      </c>
      <c r="Q1420" s="14">
        <v>1524</v>
      </c>
      <c r="R1420" s="14">
        <v>25195</v>
      </c>
      <c r="S1420" s="14">
        <v>29997</v>
      </c>
      <c r="T1420" s="14">
        <v>26602</v>
      </c>
      <c r="U1420" s="14">
        <v>6076</v>
      </c>
      <c r="V1420" s="14">
        <v>19543</v>
      </c>
      <c r="W1420" s="14">
        <v>35265</v>
      </c>
      <c r="X1420" s="14">
        <v>38150</v>
      </c>
      <c r="Y1420" s="14">
        <v>35757</v>
      </c>
      <c r="Z1420" s="14">
        <v>44534</v>
      </c>
      <c r="AA1420" s="14">
        <v>43410</v>
      </c>
      <c r="AB1420" s="14">
        <v>37184</v>
      </c>
      <c r="AC1420" s="14">
        <v>40074</v>
      </c>
      <c r="AD1420" s="14">
        <v>41025</v>
      </c>
      <c r="AE1420" s="14">
        <v>45875</v>
      </c>
      <c r="AF1420" s="14">
        <v>40258</v>
      </c>
      <c r="AG1420" s="14">
        <v>34638</v>
      </c>
      <c r="AH1420" s="14">
        <v>37731</v>
      </c>
    </row>
    <row r="1421" spans="1:34" ht="14.5" x14ac:dyDescent="0.35">
      <c r="A1421" s="14" t="s">
        <v>174</v>
      </c>
      <c r="B1421" s="14" t="s">
        <v>81</v>
      </c>
      <c r="C1421" s="19">
        <f t="shared" si="22"/>
        <v>2191627</v>
      </c>
      <c r="D1421" s="17">
        <v>2156407</v>
      </c>
      <c r="E1421" s="14">
        <v>2289798</v>
      </c>
      <c r="F1421" s="14">
        <v>2178915</v>
      </c>
      <c r="G1421" s="14">
        <v>2141388</v>
      </c>
      <c r="H1421" s="14">
        <v>1911207</v>
      </c>
      <c r="I1421" s="14">
        <v>1982047</v>
      </c>
      <c r="J1421" s="14">
        <v>7031394</v>
      </c>
      <c r="K1421" s="14">
        <v>6884910</v>
      </c>
      <c r="L1421" s="14">
        <v>6611786</v>
      </c>
      <c r="M1421" s="14">
        <v>6776219</v>
      </c>
      <c r="N1421" s="14">
        <v>6619990</v>
      </c>
      <c r="O1421" s="14">
        <v>7282348</v>
      </c>
      <c r="P1421" s="14">
        <v>6820216</v>
      </c>
      <c r="Q1421" s="14">
        <v>5823582</v>
      </c>
      <c r="R1421" s="14">
        <v>7084344</v>
      </c>
      <c r="S1421" s="14">
        <v>5716755</v>
      </c>
      <c r="T1421" s="14">
        <v>5470379</v>
      </c>
      <c r="U1421" s="14">
        <v>6027962</v>
      </c>
      <c r="V1421" s="14">
        <v>5456190</v>
      </c>
      <c r="W1421" s="14">
        <v>5480612</v>
      </c>
      <c r="X1421" s="14">
        <v>6303014</v>
      </c>
      <c r="Y1421" s="14">
        <v>5703593</v>
      </c>
      <c r="Z1421" s="14">
        <v>4946297</v>
      </c>
      <c r="AA1421" s="14">
        <v>5680538</v>
      </c>
      <c r="AB1421" s="14">
        <v>5350119</v>
      </c>
      <c r="AC1421" s="14">
        <v>5160062</v>
      </c>
      <c r="AD1421" s="14">
        <v>5617030</v>
      </c>
      <c r="AE1421" s="14">
        <v>4643765</v>
      </c>
      <c r="AF1421" s="14">
        <v>4870143</v>
      </c>
      <c r="AG1421" s="14">
        <v>5387985</v>
      </c>
      <c r="AH1421" s="14">
        <v>5164108</v>
      </c>
    </row>
    <row r="1422" spans="1:34" ht="14.5" x14ac:dyDescent="0.35">
      <c r="A1422" s="14" t="s">
        <v>174</v>
      </c>
      <c r="B1422" s="14" t="s">
        <v>82</v>
      </c>
      <c r="C1422" s="19">
        <f t="shared" si="22"/>
        <v>12067652.75</v>
      </c>
      <c r="D1422" s="17">
        <v>14065157</v>
      </c>
      <c r="E1422" s="14">
        <v>14133631</v>
      </c>
      <c r="F1422" s="14">
        <v>9726362</v>
      </c>
      <c r="G1422" s="14">
        <v>10345461</v>
      </c>
      <c r="H1422" s="14">
        <v>8961559</v>
      </c>
      <c r="I1422" s="14">
        <v>10804451</v>
      </c>
      <c r="J1422" s="14">
        <v>11181948</v>
      </c>
      <c r="K1422" s="14">
        <v>11742473</v>
      </c>
      <c r="L1422" s="14">
        <v>11514688</v>
      </c>
      <c r="M1422" s="14">
        <v>2524030</v>
      </c>
      <c r="N1422" s="14">
        <v>2458432</v>
      </c>
      <c r="O1422" s="14">
        <v>2604760</v>
      </c>
      <c r="P1422" s="14">
        <v>2534008</v>
      </c>
      <c r="Q1422" s="14">
        <v>2610161</v>
      </c>
      <c r="R1422" s="14">
        <v>2508934</v>
      </c>
      <c r="S1422" s="14">
        <v>2159606</v>
      </c>
      <c r="T1422" s="14">
        <v>1952104</v>
      </c>
      <c r="U1422" s="14">
        <v>1941502</v>
      </c>
      <c r="V1422" s="14">
        <v>2433433</v>
      </c>
      <c r="W1422" s="14">
        <v>2999082</v>
      </c>
      <c r="X1422" s="14">
        <v>4279526</v>
      </c>
      <c r="Y1422" s="14">
        <v>7837392</v>
      </c>
      <c r="Z1422" s="14">
        <v>3927660</v>
      </c>
      <c r="AA1422" s="14">
        <v>4093278</v>
      </c>
      <c r="AB1422" s="14">
        <v>3804746</v>
      </c>
      <c r="AC1422" s="14">
        <v>4393837</v>
      </c>
      <c r="AD1422" s="14">
        <v>3486657</v>
      </c>
      <c r="AE1422" s="14">
        <v>3099617</v>
      </c>
      <c r="AF1422" s="14">
        <v>2741116</v>
      </c>
      <c r="AG1422" s="14">
        <v>2031891</v>
      </c>
      <c r="AH1422" s="14">
        <v>1808826</v>
      </c>
    </row>
    <row r="1423" spans="1:34" ht="14.5" x14ac:dyDescent="0.35">
      <c r="A1423" s="14" t="s">
        <v>174</v>
      </c>
      <c r="B1423" s="14" t="s">
        <v>83</v>
      </c>
      <c r="C1423" s="19">
        <f t="shared" si="22"/>
        <v>0</v>
      </c>
      <c r="D1423" s="17">
        <v>0</v>
      </c>
      <c r="E1423" s="14">
        <v>0</v>
      </c>
      <c r="F1423" s="14">
        <v>0</v>
      </c>
      <c r="G1423" s="14">
        <v>0</v>
      </c>
      <c r="H1423" s="14">
        <v>0</v>
      </c>
      <c r="I1423" s="14">
        <v>0</v>
      </c>
      <c r="J1423" s="14">
        <v>0</v>
      </c>
      <c r="K1423" s="14">
        <v>0</v>
      </c>
      <c r="L1423" s="14">
        <v>0</v>
      </c>
      <c r="M1423" s="14">
        <v>0</v>
      </c>
      <c r="N1423" s="14">
        <v>0</v>
      </c>
      <c r="O1423" s="14">
        <v>0</v>
      </c>
      <c r="P1423" s="14">
        <v>0</v>
      </c>
      <c r="Q1423" s="14">
        <v>0</v>
      </c>
      <c r="R1423" s="14">
        <v>0</v>
      </c>
      <c r="S1423" s="14">
        <v>0</v>
      </c>
      <c r="T1423" s="14">
        <v>0</v>
      </c>
      <c r="U1423" s="14">
        <v>0</v>
      </c>
      <c r="V1423" s="14">
        <v>0</v>
      </c>
      <c r="W1423" s="14">
        <v>0</v>
      </c>
      <c r="X1423" s="14">
        <v>0</v>
      </c>
      <c r="Y1423" s="14">
        <v>0</v>
      </c>
      <c r="Z1423" s="14">
        <v>0</v>
      </c>
      <c r="AA1423" s="14">
        <v>0</v>
      </c>
      <c r="AB1423" s="14">
        <v>0</v>
      </c>
      <c r="AC1423" s="14">
        <v>0</v>
      </c>
      <c r="AD1423" s="14">
        <v>0</v>
      </c>
      <c r="AE1423" s="14">
        <v>0</v>
      </c>
      <c r="AF1423" s="14">
        <v>0</v>
      </c>
      <c r="AG1423" s="14">
        <v>0</v>
      </c>
      <c r="AH1423" s="14">
        <v>0</v>
      </c>
    </row>
    <row r="1424" spans="1:34" ht="14.5" x14ac:dyDescent="0.35">
      <c r="A1424" s="14" t="s">
        <v>174</v>
      </c>
      <c r="B1424" s="20" t="s">
        <v>84</v>
      </c>
      <c r="C1424" s="19">
        <f t="shared" si="22"/>
        <v>14259279.75</v>
      </c>
      <c r="D1424" s="17">
        <v>16221564</v>
      </c>
      <c r="E1424" s="14">
        <v>16423429</v>
      </c>
      <c r="F1424" s="14">
        <v>11905277</v>
      </c>
      <c r="G1424" s="14">
        <v>12486849</v>
      </c>
      <c r="H1424" s="14">
        <v>10872766</v>
      </c>
      <c r="I1424" s="14">
        <v>12786498</v>
      </c>
      <c r="J1424" s="14">
        <v>18213342</v>
      </c>
      <c r="K1424" s="14">
        <v>18627383</v>
      </c>
      <c r="L1424" s="14">
        <v>18126474</v>
      </c>
      <c r="M1424" s="14">
        <v>9300249</v>
      </c>
      <c r="N1424" s="14">
        <v>9078422</v>
      </c>
      <c r="O1424" s="14">
        <v>9887108</v>
      </c>
      <c r="P1424" s="14">
        <v>9354224</v>
      </c>
      <c r="Q1424" s="14">
        <v>8433743</v>
      </c>
      <c r="R1424" s="14">
        <v>9593278</v>
      </c>
      <c r="S1424" s="14">
        <v>7876361</v>
      </c>
      <c r="T1424" s="14">
        <v>7422483</v>
      </c>
      <c r="U1424" s="14">
        <v>7969464</v>
      </c>
      <c r="V1424" s="14">
        <v>7889623</v>
      </c>
      <c r="W1424" s="14">
        <v>8479694</v>
      </c>
      <c r="X1424" s="14">
        <v>10582540</v>
      </c>
      <c r="Y1424" s="14">
        <v>13540985</v>
      </c>
      <c r="Z1424" s="14">
        <v>8873957</v>
      </c>
      <c r="AA1424" s="14">
        <v>9773816</v>
      </c>
      <c r="AB1424" s="14">
        <v>9154865</v>
      </c>
      <c r="AC1424" s="14">
        <v>9553899</v>
      </c>
      <c r="AD1424" s="14">
        <v>9103687</v>
      </c>
      <c r="AE1424" s="14">
        <v>7743382</v>
      </c>
      <c r="AF1424" s="14">
        <v>7611259</v>
      </c>
      <c r="AG1424" s="14">
        <v>7419876</v>
      </c>
      <c r="AH1424" s="14">
        <v>6972934</v>
      </c>
    </row>
    <row r="1425" spans="1:34" ht="14.5" x14ac:dyDescent="0.35">
      <c r="A1425" s="14" t="s">
        <v>174</v>
      </c>
      <c r="B1425" s="14" t="s">
        <v>85</v>
      </c>
      <c r="C1425" s="19">
        <f t="shared" si="22"/>
        <v>0</v>
      </c>
      <c r="D1425" s="17" t="s">
        <v>72</v>
      </c>
      <c r="E1425" s="14" t="s">
        <v>72</v>
      </c>
      <c r="F1425" s="14" t="s">
        <v>72</v>
      </c>
      <c r="G1425" s="14" t="s">
        <v>72</v>
      </c>
      <c r="H1425" s="14" t="s">
        <v>72</v>
      </c>
      <c r="I1425" s="14" t="s">
        <v>72</v>
      </c>
      <c r="J1425" s="14" t="s">
        <v>72</v>
      </c>
      <c r="K1425" s="14" t="s">
        <v>72</v>
      </c>
      <c r="L1425" s="14" t="s">
        <v>72</v>
      </c>
      <c r="M1425" s="14" t="s">
        <v>72</v>
      </c>
      <c r="N1425" s="14" t="s">
        <v>72</v>
      </c>
      <c r="O1425" s="14" t="s">
        <v>72</v>
      </c>
      <c r="P1425" s="14" t="s">
        <v>72</v>
      </c>
      <c r="Q1425" s="14" t="s">
        <v>72</v>
      </c>
      <c r="R1425" s="14" t="s">
        <v>72</v>
      </c>
      <c r="S1425" s="14" t="s">
        <v>72</v>
      </c>
      <c r="T1425" s="14" t="s">
        <v>72</v>
      </c>
      <c r="U1425" s="14" t="s">
        <v>72</v>
      </c>
      <c r="V1425" s="14" t="s">
        <v>72</v>
      </c>
      <c r="W1425" s="14" t="s">
        <v>72</v>
      </c>
      <c r="X1425" s="14" t="s">
        <v>72</v>
      </c>
      <c r="Y1425" s="14" t="s">
        <v>72</v>
      </c>
      <c r="Z1425" s="14" t="s">
        <v>72</v>
      </c>
      <c r="AA1425" s="14" t="s">
        <v>72</v>
      </c>
      <c r="AB1425" s="14" t="s">
        <v>72</v>
      </c>
      <c r="AC1425" s="14" t="s">
        <v>72</v>
      </c>
      <c r="AD1425" s="14" t="s">
        <v>72</v>
      </c>
      <c r="AE1425" s="14" t="s">
        <v>72</v>
      </c>
      <c r="AF1425" s="14" t="s">
        <v>72</v>
      </c>
      <c r="AG1425" s="14" t="s">
        <v>72</v>
      </c>
      <c r="AH1425" s="14" t="s">
        <v>72</v>
      </c>
    </row>
    <row r="1426" spans="1:34" ht="14.5" x14ac:dyDescent="0.35">
      <c r="A1426" s="14" t="s">
        <v>174</v>
      </c>
      <c r="B1426" s="14" t="s">
        <v>86</v>
      </c>
      <c r="C1426" s="19">
        <f t="shared" si="22"/>
        <v>0</v>
      </c>
      <c r="D1426" s="17" t="s">
        <v>72</v>
      </c>
      <c r="E1426" s="14" t="s">
        <v>72</v>
      </c>
      <c r="F1426" s="14" t="s">
        <v>72</v>
      </c>
      <c r="G1426" s="14" t="s">
        <v>72</v>
      </c>
      <c r="H1426" s="14" t="s">
        <v>72</v>
      </c>
      <c r="I1426" s="14" t="s">
        <v>72</v>
      </c>
      <c r="J1426" s="14" t="s">
        <v>72</v>
      </c>
      <c r="K1426" s="14" t="s">
        <v>72</v>
      </c>
      <c r="L1426" s="14" t="s">
        <v>72</v>
      </c>
      <c r="M1426" s="14" t="s">
        <v>72</v>
      </c>
      <c r="N1426" s="14" t="s">
        <v>72</v>
      </c>
      <c r="O1426" s="14" t="s">
        <v>72</v>
      </c>
      <c r="P1426" s="14" t="s">
        <v>72</v>
      </c>
      <c r="Q1426" s="14" t="s">
        <v>72</v>
      </c>
      <c r="R1426" s="14" t="s">
        <v>72</v>
      </c>
      <c r="S1426" s="14" t="s">
        <v>72</v>
      </c>
      <c r="T1426" s="14" t="s">
        <v>72</v>
      </c>
      <c r="U1426" s="14" t="s">
        <v>72</v>
      </c>
      <c r="V1426" s="14" t="s">
        <v>72</v>
      </c>
      <c r="W1426" s="14" t="s">
        <v>72</v>
      </c>
      <c r="X1426" s="14" t="s">
        <v>72</v>
      </c>
      <c r="Y1426" s="14" t="s">
        <v>72</v>
      </c>
      <c r="Z1426" s="14" t="s">
        <v>72</v>
      </c>
      <c r="AA1426" s="14" t="s">
        <v>72</v>
      </c>
      <c r="AB1426" s="14" t="s">
        <v>72</v>
      </c>
      <c r="AC1426" s="14" t="s">
        <v>72</v>
      </c>
      <c r="AD1426" s="14" t="s">
        <v>72</v>
      </c>
      <c r="AE1426" s="14" t="s">
        <v>72</v>
      </c>
      <c r="AF1426" s="14" t="s">
        <v>72</v>
      </c>
      <c r="AG1426" s="14" t="s">
        <v>72</v>
      </c>
      <c r="AH1426" s="14" t="s">
        <v>72</v>
      </c>
    </row>
    <row r="1427" spans="1:34" ht="14.5" x14ac:dyDescent="0.35">
      <c r="A1427" s="14" t="s">
        <v>174</v>
      </c>
      <c r="B1427" s="14" t="s">
        <v>87</v>
      </c>
      <c r="C1427" s="19">
        <f t="shared" si="22"/>
        <v>5423864</v>
      </c>
      <c r="D1427" s="17">
        <v>5320962</v>
      </c>
      <c r="E1427" s="14">
        <v>5424948</v>
      </c>
      <c r="F1427" s="14">
        <v>5528474</v>
      </c>
      <c r="G1427" s="14">
        <v>5421072</v>
      </c>
      <c r="H1427" s="14">
        <v>5513634</v>
      </c>
      <c r="I1427" s="14">
        <v>5518675</v>
      </c>
      <c r="J1427" s="14">
        <v>5569802</v>
      </c>
      <c r="K1427" s="14">
        <v>5582255</v>
      </c>
      <c r="L1427" s="14">
        <v>5510764</v>
      </c>
      <c r="M1427" s="14">
        <v>5550184</v>
      </c>
      <c r="N1427" s="14">
        <v>5594833</v>
      </c>
      <c r="O1427" s="14">
        <v>5496513</v>
      </c>
      <c r="P1427" s="14">
        <v>5741204</v>
      </c>
      <c r="Q1427" s="14">
        <v>5864006</v>
      </c>
      <c r="R1427" s="14">
        <v>5795029</v>
      </c>
      <c r="S1427" s="14">
        <v>5883053</v>
      </c>
      <c r="T1427" s="14">
        <v>5663772</v>
      </c>
      <c r="U1427" s="14">
        <v>5336899</v>
      </c>
      <c r="V1427" s="14">
        <v>5629263</v>
      </c>
      <c r="W1427" s="14">
        <v>5585446</v>
      </c>
      <c r="X1427" s="14">
        <v>5638614</v>
      </c>
      <c r="Y1427" s="14">
        <v>5527328</v>
      </c>
      <c r="Z1427" s="14">
        <v>5363258</v>
      </c>
      <c r="AA1427" s="14">
        <v>5312146</v>
      </c>
      <c r="AB1427" s="14">
        <v>5239492</v>
      </c>
      <c r="AC1427" s="14">
        <v>5104102</v>
      </c>
      <c r="AD1427" s="14">
        <v>5066504</v>
      </c>
      <c r="AE1427" s="14">
        <v>5015558</v>
      </c>
      <c r="AF1427" s="14">
        <v>4941032</v>
      </c>
      <c r="AG1427" s="14">
        <v>4704457</v>
      </c>
      <c r="AH1427" s="14">
        <v>4716228</v>
      </c>
    </row>
    <row r="1428" spans="1:34" ht="14.5" x14ac:dyDescent="0.35">
      <c r="A1428" s="14" t="s">
        <v>174</v>
      </c>
      <c r="B1428" s="14" t="s">
        <v>88</v>
      </c>
      <c r="C1428" s="19">
        <f t="shared" si="22"/>
        <v>0</v>
      </c>
      <c r="D1428" s="17">
        <v>0</v>
      </c>
      <c r="E1428" s="14">
        <v>0</v>
      </c>
      <c r="F1428" s="14">
        <v>0</v>
      </c>
      <c r="G1428" s="14">
        <v>0</v>
      </c>
      <c r="H1428" s="14">
        <v>0</v>
      </c>
      <c r="I1428" s="14">
        <v>0</v>
      </c>
      <c r="J1428" s="14">
        <v>0</v>
      </c>
      <c r="K1428" s="14">
        <v>0</v>
      </c>
      <c r="L1428" s="14">
        <v>0</v>
      </c>
      <c r="M1428" s="14">
        <v>0</v>
      </c>
      <c r="N1428" s="14">
        <v>0</v>
      </c>
      <c r="O1428" s="14">
        <v>0</v>
      </c>
      <c r="P1428" s="14">
        <v>0</v>
      </c>
      <c r="Q1428" s="14">
        <v>0</v>
      </c>
      <c r="R1428" s="14">
        <v>0</v>
      </c>
      <c r="S1428" s="14">
        <v>0</v>
      </c>
      <c r="T1428" s="14">
        <v>0</v>
      </c>
      <c r="U1428" s="14">
        <v>0</v>
      </c>
      <c r="V1428" s="14">
        <v>0</v>
      </c>
      <c r="W1428" s="14">
        <v>31992</v>
      </c>
      <c r="X1428" s="14">
        <v>0</v>
      </c>
      <c r="Y1428" s="14">
        <v>0</v>
      </c>
      <c r="Z1428" s="14">
        <v>0</v>
      </c>
      <c r="AA1428" s="14">
        <v>0</v>
      </c>
      <c r="AB1428" s="14">
        <v>0</v>
      </c>
      <c r="AC1428" s="14">
        <v>0</v>
      </c>
      <c r="AD1428" s="14">
        <v>0</v>
      </c>
      <c r="AE1428" s="14">
        <v>0</v>
      </c>
      <c r="AF1428" s="14">
        <v>0</v>
      </c>
      <c r="AG1428" s="14">
        <v>0</v>
      </c>
      <c r="AH1428" s="14">
        <v>0</v>
      </c>
    </row>
    <row r="1429" spans="1:34" ht="14.5" x14ac:dyDescent="0.35">
      <c r="A1429" s="14" t="s">
        <v>174</v>
      </c>
      <c r="B1429" s="14" t="s">
        <v>89</v>
      </c>
      <c r="C1429" s="19">
        <f t="shared" si="22"/>
        <v>4569</v>
      </c>
      <c r="D1429" s="17">
        <v>10496</v>
      </c>
      <c r="E1429" s="14">
        <v>2716</v>
      </c>
      <c r="F1429" s="14">
        <v>2474</v>
      </c>
      <c r="G1429" s="14">
        <v>2590</v>
      </c>
      <c r="H1429" s="14">
        <v>2816</v>
      </c>
      <c r="I1429" s="14">
        <v>2434</v>
      </c>
      <c r="J1429" s="14">
        <v>59</v>
      </c>
      <c r="K1429" s="14">
        <v>5457</v>
      </c>
      <c r="L1429" s="14">
        <v>0</v>
      </c>
      <c r="M1429" s="14">
        <v>0</v>
      </c>
      <c r="N1429" s="14">
        <v>0</v>
      </c>
      <c r="O1429" s="14">
        <v>0</v>
      </c>
      <c r="P1429" s="14">
        <v>0</v>
      </c>
      <c r="Q1429" s="14">
        <v>0</v>
      </c>
      <c r="R1429" s="14">
        <v>0</v>
      </c>
      <c r="S1429" s="14">
        <v>0</v>
      </c>
      <c r="T1429" s="14">
        <v>0</v>
      </c>
      <c r="U1429" s="14">
        <v>15530</v>
      </c>
      <c r="V1429" s="14">
        <v>0</v>
      </c>
      <c r="W1429" s="14">
        <v>0</v>
      </c>
      <c r="X1429" s="14">
        <v>0</v>
      </c>
      <c r="Y1429" s="14">
        <v>0</v>
      </c>
      <c r="Z1429" s="14">
        <v>0</v>
      </c>
      <c r="AA1429" s="14">
        <v>0</v>
      </c>
      <c r="AB1429" s="14">
        <v>0</v>
      </c>
      <c r="AC1429" s="14">
        <v>0</v>
      </c>
      <c r="AD1429" s="14">
        <v>0</v>
      </c>
      <c r="AE1429" s="14">
        <v>0</v>
      </c>
      <c r="AF1429" s="14">
        <v>0</v>
      </c>
      <c r="AG1429" s="14">
        <v>0</v>
      </c>
      <c r="AH1429" s="14">
        <v>0</v>
      </c>
    </row>
    <row r="1430" spans="1:34" ht="14.5" x14ac:dyDescent="0.35">
      <c r="A1430" s="14" t="s">
        <v>174</v>
      </c>
      <c r="B1430" s="14" t="s">
        <v>90</v>
      </c>
      <c r="C1430" s="19">
        <f t="shared" si="22"/>
        <v>5428433</v>
      </c>
      <c r="D1430" s="17">
        <v>5331458</v>
      </c>
      <c r="E1430" s="14">
        <v>5427664</v>
      </c>
      <c r="F1430" s="14">
        <v>5530948</v>
      </c>
      <c r="G1430" s="14">
        <v>5423662</v>
      </c>
      <c r="H1430" s="14">
        <v>5516450</v>
      </c>
      <c r="I1430" s="14">
        <v>5521109</v>
      </c>
      <c r="J1430" s="14">
        <v>5569861</v>
      </c>
      <c r="K1430" s="14">
        <v>5587712</v>
      </c>
      <c r="L1430" s="14">
        <v>5510764</v>
      </c>
      <c r="M1430" s="14">
        <v>5550184</v>
      </c>
      <c r="N1430" s="14">
        <v>5594833</v>
      </c>
      <c r="O1430" s="14">
        <v>5496513</v>
      </c>
      <c r="P1430" s="14">
        <v>5741204</v>
      </c>
      <c r="Q1430" s="14">
        <v>5864006</v>
      </c>
      <c r="R1430" s="14">
        <v>5795029</v>
      </c>
      <c r="S1430" s="14">
        <v>5883053</v>
      </c>
      <c r="T1430" s="14">
        <v>5663772</v>
      </c>
      <c r="U1430" s="14">
        <v>5352429</v>
      </c>
      <c r="V1430" s="14">
        <v>5629263</v>
      </c>
      <c r="W1430" s="14">
        <v>5617438</v>
      </c>
      <c r="X1430" s="14">
        <v>5638614</v>
      </c>
      <c r="Y1430" s="14">
        <v>5527328</v>
      </c>
      <c r="Z1430" s="14">
        <v>5363258</v>
      </c>
      <c r="AA1430" s="14">
        <v>5312146</v>
      </c>
      <c r="AB1430" s="14">
        <v>5239492</v>
      </c>
      <c r="AC1430" s="14">
        <v>5104102</v>
      </c>
      <c r="AD1430" s="14">
        <v>5066504</v>
      </c>
      <c r="AE1430" s="14">
        <v>5015558</v>
      </c>
      <c r="AF1430" s="14">
        <v>4941032</v>
      </c>
      <c r="AG1430" s="14">
        <v>4704457</v>
      </c>
      <c r="AH1430" s="14">
        <v>4716228</v>
      </c>
    </row>
    <row r="1431" spans="1:34" ht="14.5" x14ac:dyDescent="0.35">
      <c r="A1431" s="14" t="s">
        <v>174</v>
      </c>
      <c r="B1431" s="14" t="s">
        <v>91</v>
      </c>
      <c r="C1431" s="19">
        <f t="shared" si="22"/>
        <v>6764.75</v>
      </c>
      <c r="D1431" s="17">
        <v>7921</v>
      </c>
      <c r="E1431" s="14">
        <v>5072</v>
      </c>
      <c r="F1431" s="14">
        <v>9682</v>
      </c>
      <c r="G1431" s="14">
        <v>4384</v>
      </c>
      <c r="H1431" s="14">
        <v>4818</v>
      </c>
      <c r="I1431" s="14">
        <v>4375</v>
      </c>
      <c r="J1431" s="14">
        <v>5462</v>
      </c>
      <c r="K1431" s="14">
        <v>3908</v>
      </c>
      <c r="L1431" s="14">
        <v>3891</v>
      </c>
      <c r="M1431" s="14">
        <v>5064</v>
      </c>
      <c r="N1431" s="14">
        <v>19806</v>
      </c>
      <c r="O1431" s="14">
        <v>1287</v>
      </c>
      <c r="P1431" s="14">
        <v>0</v>
      </c>
      <c r="Q1431" s="14">
        <v>19028</v>
      </c>
      <c r="R1431" s="14">
        <v>25524</v>
      </c>
      <c r="S1431" s="14">
        <v>30484</v>
      </c>
      <c r="T1431" s="14">
        <v>70982</v>
      </c>
      <c r="U1431" s="14">
        <v>70908</v>
      </c>
      <c r="V1431" s="14">
        <v>70019</v>
      </c>
      <c r="W1431" s="14">
        <v>68529</v>
      </c>
      <c r="X1431" s="14">
        <v>45390</v>
      </c>
      <c r="Y1431" s="14">
        <v>112268</v>
      </c>
      <c r="Z1431" s="14">
        <v>54456</v>
      </c>
      <c r="AA1431" s="14">
        <v>43873</v>
      </c>
      <c r="AB1431" s="14">
        <v>37199</v>
      </c>
      <c r="AC1431" s="14">
        <v>59569</v>
      </c>
      <c r="AD1431" s="14">
        <v>64173</v>
      </c>
      <c r="AE1431" s="14">
        <v>57845</v>
      </c>
      <c r="AF1431" s="14">
        <v>44731</v>
      </c>
      <c r="AG1431" s="14">
        <v>35275</v>
      </c>
      <c r="AH1431" s="14">
        <v>33832</v>
      </c>
    </row>
    <row r="1432" spans="1:34" ht="14.5" x14ac:dyDescent="0.35">
      <c r="A1432" s="14" t="s">
        <v>174</v>
      </c>
      <c r="B1432" s="14" t="s">
        <v>92</v>
      </c>
      <c r="C1432" s="19">
        <f t="shared" si="22"/>
        <v>4150.25</v>
      </c>
      <c r="D1432" s="17">
        <v>415</v>
      </c>
      <c r="E1432" s="14">
        <v>250</v>
      </c>
      <c r="F1432" s="14">
        <v>6440</v>
      </c>
      <c r="G1432" s="14">
        <v>9496</v>
      </c>
      <c r="H1432" s="14">
        <v>6937</v>
      </c>
      <c r="I1432" s="14">
        <v>13235</v>
      </c>
      <c r="J1432" s="14">
        <v>25398</v>
      </c>
      <c r="K1432" s="14">
        <v>3704</v>
      </c>
      <c r="L1432" s="14">
        <v>15700</v>
      </c>
      <c r="M1432" s="14">
        <v>2161</v>
      </c>
      <c r="N1432" s="14">
        <v>32247</v>
      </c>
      <c r="O1432" s="14">
        <v>41271</v>
      </c>
      <c r="P1432" s="14">
        <v>40650</v>
      </c>
      <c r="Q1432" s="14">
        <v>117140</v>
      </c>
      <c r="R1432" s="14">
        <v>80066</v>
      </c>
      <c r="S1432" s="14">
        <v>38272</v>
      </c>
      <c r="T1432" s="14">
        <v>14402</v>
      </c>
      <c r="U1432" s="14">
        <v>25615</v>
      </c>
      <c r="V1432" s="14">
        <v>0</v>
      </c>
      <c r="W1432" s="14">
        <v>0</v>
      </c>
      <c r="X1432" s="14">
        <v>362070</v>
      </c>
      <c r="Y1432" s="14">
        <v>165078</v>
      </c>
      <c r="Z1432" s="14">
        <v>66924</v>
      </c>
      <c r="AA1432" s="14">
        <v>119741</v>
      </c>
      <c r="AB1432" s="14">
        <v>287925</v>
      </c>
      <c r="AC1432" s="14">
        <v>439703</v>
      </c>
      <c r="AD1432" s="14">
        <v>443336</v>
      </c>
      <c r="AE1432" s="14">
        <v>499835</v>
      </c>
      <c r="AF1432" s="14">
        <v>669689</v>
      </c>
      <c r="AG1432" s="14">
        <v>327830</v>
      </c>
      <c r="AH1432" s="14">
        <v>98793</v>
      </c>
    </row>
    <row r="1433" spans="1:34" ht="14.5" x14ac:dyDescent="0.35">
      <c r="A1433" s="14" t="s">
        <v>174</v>
      </c>
      <c r="B1433" s="14" t="s">
        <v>93</v>
      </c>
      <c r="C1433" s="19">
        <f t="shared" si="22"/>
        <v>292888.25</v>
      </c>
      <c r="D1433" s="17">
        <v>296932</v>
      </c>
      <c r="E1433" s="14">
        <v>294309</v>
      </c>
      <c r="F1433" s="14">
        <v>285273</v>
      </c>
      <c r="G1433" s="14">
        <v>295039</v>
      </c>
      <c r="H1433" s="14">
        <v>287909</v>
      </c>
      <c r="I1433" s="14">
        <v>275357</v>
      </c>
      <c r="J1433" s="14">
        <v>290022</v>
      </c>
      <c r="K1433" s="14">
        <v>300170</v>
      </c>
      <c r="L1433" s="14">
        <v>298430</v>
      </c>
      <c r="M1433" s="14">
        <v>342966</v>
      </c>
      <c r="N1433" s="14">
        <v>345636</v>
      </c>
      <c r="O1433" s="14">
        <v>349894</v>
      </c>
      <c r="P1433" s="14">
        <v>365718</v>
      </c>
      <c r="Q1433" s="14">
        <v>371147</v>
      </c>
      <c r="R1433" s="14">
        <v>375743</v>
      </c>
      <c r="S1433" s="14">
        <v>393198</v>
      </c>
      <c r="T1433" s="14">
        <v>415019</v>
      </c>
      <c r="U1433" s="14">
        <v>393019</v>
      </c>
      <c r="V1433" s="14">
        <v>422249</v>
      </c>
      <c r="W1433" s="14">
        <v>439303</v>
      </c>
      <c r="X1433" s="14">
        <v>438590</v>
      </c>
      <c r="Y1433" s="14">
        <v>433631</v>
      </c>
      <c r="Z1433" s="14">
        <v>381369</v>
      </c>
      <c r="AA1433" s="14">
        <v>400520</v>
      </c>
      <c r="AB1433" s="14">
        <v>406698</v>
      </c>
      <c r="AC1433" s="14">
        <v>389572</v>
      </c>
      <c r="AD1433" s="14">
        <v>384883</v>
      </c>
      <c r="AE1433" s="14">
        <v>401414</v>
      </c>
      <c r="AF1433" s="14">
        <v>390607</v>
      </c>
      <c r="AG1433" s="14">
        <v>361231</v>
      </c>
      <c r="AH1433" s="14">
        <v>358060</v>
      </c>
    </row>
    <row r="1434" spans="1:34" ht="14.5" x14ac:dyDescent="0.35">
      <c r="A1434" s="14" t="s">
        <v>174</v>
      </c>
      <c r="B1434" s="14" t="s">
        <v>94</v>
      </c>
      <c r="C1434" s="19">
        <f t="shared" si="22"/>
        <v>15699</v>
      </c>
      <c r="D1434" s="17">
        <v>-11948</v>
      </c>
      <c r="E1434" s="14">
        <v>8272</v>
      </c>
      <c r="F1434" s="14">
        <v>30389</v>
      </c>
      <c r="G1434" s="14">
        <v>36083</v>
      </c>
      <c r="H1434" s="14">
        <v>67127</v>
      </c>
      <c r="I1434" s="14">
        <v>84476</v>
      </c>
      <c r="J1434" s="14">
        <v>72079</v>
      </c>
      <c r="K1434" s="14">
        <v>84292</v>
      </c>
      <c r="L1434" s="14">
        <v>94236</v>
      </c>
      <c r="M1434" s="14">
        <v>35161</v>
      </c>
      <c r="N1434" s="14">
        <v>49093</v>
      </c>
      <c r="O1434" s="14">
        <v>49548</v>
      </c>
      <c r="P1434" s="14">
        <v>74976</v>
      </c>
      <c r="Q1434" s="14">
        <v>93458</v>
      </c>
      <c r="R1434" s="14">
        <v>0</v>
      </c>
      <c r="S1434" s="14">
        <v>0</v>
      </c>
      <c r="T1434" s="14">
        <v>0</v>
      </c>
      <c r="U1434" s="14">
        <v>0</v>
      </c>
      <c r="V1434" s="14">
        <v>0</v>
      </c>
      <c r="W1434" s="14">
        <v>0</v>
      </c>
      <c r="X1434" s="14">
        <v>0</v>
      </c>
      <c r="Y1434" s="14">
        <v>0</v>
      </c>
      <c r="Z1434" s="14">
        <v>0</v>
      </c>
      <c r="AA1434" s="14">
        <v>0</v>
      </c>
      <c r="AB1434" s="14">
        <v>0</v>
      </c>
      <c r="AC1434" s="14">
        <v>0</v>
      </c>
      <c r="AD1434" s="14">
        <v>0</v>
      </c>
      <c r="AE1434" s="14">
        <v>0</v>
      </c>
      <c r="AF1434" s="14">
        <v>0</v>
      </c>
      <c r="AG1434" s="14">
        <v>0</v>
      </c>
      <c r="AH1434" s="14">
        <v>0</v>
      </c>
    </row>
    <row r="1435" spans="1:34" ht="14.5" x14ac:dyDescent="0.35">
      <c r="A1435" s="14" t="s">
        <v>174</v>
      </c>
      <c r="B1435" s="14" t="s">
        <v>95</v>
      </c>
      <c r="C1435" s="19">
        <f t="shared" si="22"/>
        <v>8511344.75</v>
      </c>
      <c r="D1435" s="17">
        <v>10596786</v>
      </c>
      <c r="E1435" s="14">
        <v>10687862</v>
      </c>
      <c r="F1435" s="14">
        <v>6042545</v>
      </c>
      <c r="G1435" s="14">
        <v>6718186</v>
      </c>
      <c r="H1435" s="14">
        <v>4989525</v>
      </c>
      <c r="I1435" s="14">
        <v>6887947</v>
      </c>
      <c r="J1435" s="14">
        <v>12250520</v>
      </c>
      <c r="K1435" s="14">
        <v>12647597</v>
      </c>
      <c r="L1435" s="14">
        <v>12203453</v>
      </c>
      <c r="M1435" s="14">
        <v>3364713</v>
      </c>
      <c r="N1435" s="14">
        <v>3036806</v>
      </c>
      <c r="O1435" s="14">
        <v>3948595</v>
      </c>
      <c r="P1435" s="14">
        <v>3131676</v>
      </c>
      <c r="Q1435" s="14">
        <v>1968963</v>
      </c>
      <c r="R1435" s="14">
        <v>3065279</v>
      </c>
      <c r="S1435" s="14">
        <v>1281175</v>
      </c>
      <c r="T1435" s="14">
        <v>1049527</v>
      </c>
      <c r="U1435" s="14">
        <v>1984442</v>
      </c>
      <c r="V1435" s="14">
        <v>1623748</v>
      </c>
      <c r="W1435" s="14">
        <v>2262811</v>
      </c>
      <c r="X1435" s="14">
        <v>3898951</v>
      </c>
      <c r="Y1435" s="14">
        <v>7161177</v>
      </c>
      <c r="Z1435" s="14">
        <v>2816507</v>
      </c>
      <c r="AA1435" s="14">
        <v>3700300</v>
      </c>
      <c r="AB1435" s="14">
        <v>2981584</v>
      </c>
      <c r="AC1435" s="14">
        <v>3368897</v>
      </c>
      <c r="AD1435" s="14">
        <v>2977978</v>
      </c>
      <c r="AE1435" s="14">
        <v>1592672</v>
      </c>
      <c r="AF1435" s="14">
        <v>1381366</v>
      </c>
      <c r="AG1435" s="14">
        <v>1822880</v>
      </c>
      <c r="AH1435" s="14">
        <v>1590664</v>
      </c>
    </row>
    <row r="1436" spans="1:34" ht="14.5" x14ac:dyDescent="0.35">
      <c r="A1436" s="14" t="s">
        <v>174</v>
      </c>
      <c r="B1436" s="20" t="s">
        <v>96</v>
      </c>
      <c r="C1436" s="19">
        <f t="shared" si="22"/>
        <v>14259279.75</v>
      </c>
      <c r="D1436" s="17">
        <v>16221564</v>
      </c>
      <c r="E1436" s="14">
        <v>16423429</v>
      </c>
      <c r="F1436" s="14">
        <v>11905277</v>
      </c>
      <c r="G1436" s="14">
        <v>12486849</v>
      </c>
      <c r="H1436" s="14">
        <v>10872766</v>
      </c>
      <c r="I1436" s="14">
        <v>12786498</v>
      </c>
      <c r="J1436" s="14">
        <v>18213342</v>
      </c>
      <c r="K1436" s="14">
        <v>18627383</v>
      </c>
      <c r="L1436" s="14">
        <v>18126474</v>
      </c>
      <c r="M1436" s="14">
        <v>9300249</v>
      </c>
      <c r="N1436" s="14">
        <v>9078422</v>
      </c>
      <c r="O1436" s="14">
        <v>9887108</v>
      </c>
      <c r="P1436" s="14">
        <v>9354224</v>
      </c>
      <c r="Q1436" s="14">
        <v>8433743</v>
      </c>
      <c r="R1436" s="14">
        <v>9593278</v>
      </c>
      <c r="S1436" s="14">
        <v>7876361</v>
      </c>
      <c r="T1436" s="14">
        <v>7422483</v>
      </c>
      <c r="U1436" s="14">
        <v>7969464</v>
      </c>
      <c r="V1436" s="14">
        <v>7889623</v>
      </c>
      <c r="W1436" s="14">
        <v>8479694</v>
      </c>
      <c r="X1436" s="14">
        <v>10582540</v>
      </c>
      <c r="Y1436" s="14">
        <v>13540985</v>
      </c>
      <c r="Z1436" s="14">
        <v>8873957</v>
      </c>
      <c r="AA1436" s="14">
        <v>9773816</v>
      </c>
      <c r="AB1436" s="14">
        <v>9154865</v>
      </c>
      <c r="AC1436" s="14">
        <v>9553899</v>
      </c>
      <c r="AD1436" s="14">
        <v>9103687</v>
      </c>
      <c r="AE1436" s="14">
        <v>7743382</v>
      </c>
      <c r="AF1436" s="14">
        <v>7611259</v>
      </c>
      <c r="AG1436" s="14">
        <v>7419876</v>
      </c>
      <c r="AH1436" s="14">
        <v>6972934</v>
      </c>
    </row>
    <row r="1437" spans="1:34" ht="14.5" x14ac:dyDescent="0.35">
      <c r="A1437" s="14" t="s">
        <v>174</v>
      </c>
      <c r="B1437" s="14" t="s">
        <v>97</v>
      </c>
      <c r="C1437" s="19">
        <f t="shared" si="22"/>
        <v>8511344.75</v>
      </c>
      <c r="D1437" s="17">
        <v>10596786</v>
      </c>
      <c r="E1437" s="14">
        <v>10687862</v>
      </c>
      <c r="F1437" s="14">
        <v>6042545</v>
      </c>
      <c r="G1437" s="14">
        <v>6718186</v>
      </c>
      <c r="H1437" s="14">
        <v>4989525</v>
      </c>
      <c r="I1437" s="14">
        <v>6887947</v>
      </c>
      <c r="J1437" s="14">
        <v>12250520</v>
      </c>
      <c r="K1437" s="14">
        <v>12647597</v>
      </c>
      <c r="L1437" s="14">
        <v>12203453</v>
      </c>
      <c r="M1437" s="14">
        <v>3364713</v>
      </c>
      <c r="N1437" s="14">
        <v>3036806</v>
      </c>
      <c r="O1437" s="14">
        <v>3948595</v>
      </c>
      <c r="P1437" s="14">
        <v>3131676</v>
      </c>
      <c r="Q1437" s="14">
        <v>1968963</v>
      </c>
      <c r="R1437" s="14">
        <v>3065279</v>
      </c>
      <c r="S1437" s="14">
        <v>1281175</v>
      </c>
      <c r="T1437" s="14">
        <v>1049527</v>
      </c>
      <c r="U1437" s="14">
        <v>1984442</v>
      </c>
      <c r="V1437" s="14">
        <v>1623748</v>
      </c>
      <c r="W1437" s="14">
        <v>2262811</v>
      </c>
      <c r="X1437" s="14">
        <v>3898951</v>
      </c>
      <c r="Y1437" s="14">
        <v>7161177</v>
      </c>
      <c r="Z1437" s="14">
        <v>2816507</v>
      </c>
      <c r="AA1437" s="14">
        <v>3700300</v>
      </c>
      <c r="AB1437" s="14">
        <v>2981584</v>
      </c>
      <c r="AC1437" s="14">
        <v>3368897</v>
      </c>
      <c r="AD1437" s="14">
        <v>2977978</v>
      </c>
      <c r="AE1437" s="14">
        <v>1592672</v>
      </c>
      <c r="AF1437" s="14">
        <v>1381366</v>
      </c>
      <c r="AG1437" s="14">
        <v>1822880</v>
      </c>
      <c r="AH1437" s="14">
        <v>1590664</v>
      </c>
    </row>
    <row r="1438" spans="1:34" ht="14.5" x14ac:dyDescent="0.35">
      <c r="A1438" s="14" t="s">
        <v>174</v>
      </c>
      <c r="B1438" s="14" t="s">
        <v>98</v>
      </c>
      <c r="C1438" s="19">
        <f t="shared" si="22"/>
        <v>2.4824999999999999</v>
      </c>
      <c r="D1438" s="17">
        <v>2.88</v>
      </c>
      <c r="E1438" s="14">
        <v>2.86</v>
      </c>
      <c r="F1438" s="14">
        <v>2.0299999999999998</v>
      </c>
      <c r="G1438" s="14">
        <v>2.16</v>
      </c>
      <c r="H1438" s="14">
        <v>1.85</v>
      </c>
      <c r="I1438" s="14">
        <v>2.17</v>
      </c>
      <c r="J1438" s="14">
        <v>3.05</v>
      </c>
      <c r="K1438" s="14">
        <v>3.12</v>
      </c>
      <c r="L1438" s="14">
        <v>3.06</v>
      </c>
      <c r="M1438" s="14">
        <v>1.57</v>
      </c>
      <c r="N1438" s="14">
        <v>1.5</v>
      </c>
      <c r="O1438" s="14">
        <v>1.66</v>
      </c>
      <c r="P1438" s="14">
        <v>1.5</v>
      </c>
      <c r="Q1438" s="14">
        <v>1.3</v>
      </c>
      <c r="R1438" s="14">
        <v>1.47</v>
      </c>
      <c r="S1438" s="14">
        <v>1.19</v>
      </c>
      <c r="T1438" s="14">
        <v>1.1599999999999999</v>
      </c>
      <c r="U1438" s="14">
        <v>1.33</v>
      </c>
      <c r="V1438" s="14">
        <v>1.26</v>
      </c>
      <c r="W1438" s="14">
        <v>1.36</v>
      </c>
      <c r="X1438" s="14">
        <v>1.58</v>
      </c>
      <c r="Y1438" s="14">
        <v>2.12</v>
      </c>
      <c r="Z1438" s="14">
        <v>1.46</v>
      </c>
      <c r="AA1438" s="14">
        <v>1.61</v>
      </c>
      <c r="AB1438" s="14">
        <v>1.48</v>
      </c>
      <c r="AC1438" s="14">
        <v>1.54</v>
      </c>
      <c r="AD1438" s="14">
        <v>1.49</v>
      </c>
      <c r="AE1438" s="14">
        <v>1.26</v>
      </c>
      <c r="AF1438" s="14">
        <v>1.22</v>
      </c>
      <c r="AG1438" s="14">
        <v>1.33</v>
      </c>
      <c r="AH1438" s="14">
        <v>1.3</v>
      </c>
    </row>
    <row r="1439" spans="1:34" ht="14.5" x14ac:dyDescent="0.35">
      <c r="A1439" s="14" t="s">
        <v>174</v>
      </c>
      <c r="B1439" s="14" t="s">
        <v>99</v>
      </c>
      <c r="C1439" s="19">
        <f t="shared" si="22"/>
        <v>0</v>
      </c>
    </row>
    <row r="1440" spans="1:34" ht="14.5" x14ac:dyDescent="0.35">
      <c r="A1440" s="14" t="s">
        <v>174</v>
      </c>
      <c r="B1440" s="14" t="s">
        <v>35</v>
      </c>
      <c r="C1440" s="19">
        <f t="shared" si="22"/>
        <v>0</v>
      </c>
      <c r="D1440" s="17" t="s">
        <v>100</v>
      </c>
      <c r="E1440" s="14" t="s">
        <v>101</v>
      </c>
      <c r="F1440" s="14" t="s">
        <v>102</v>
      </c>
      <c r="G1440" s="14" t="s">
        <v>103</v>
      </c>
      <c r="H1440" s="14" t="s">
        <v>104</v>
      </c>
      <c r="I1440" s="14" t="s">
        <v>105</v>
      </c>
      <c r="J1440" s="14" t="s">
        <v>106</v>
      </c>
      <c r="K1440" s="14" t="s">
        <v>107</v>
      </c>
      <c r="L1440" s="14" t="s">
        <v>108</v>
      </c>
      <c r="M1440" s="14" t="s">
        <v>109</v>
      </c>
      <c r="N1440" s="14" t="s">
        <v>110</v>
      </c>
      <c r="O1440" s="14" t="s">
        <v>111</v>
      </c>
      <c r="P1440" s="14" t="s">
        <v>112</v>
      </c>
      <c r="Q1440" s="14" t="s">
        <v>113</v>
      </c>
      <c r="R1440" s="14" t="s">
        <v>114</v>
      </c>
      <c r="S1440" s="14" t="s">
        <v>115</v>
      </c>
      <c r="T1440" s="14" t="s">
        <v>116</v>
      </c>
      <c r="U1440" s="14" t="s">
        <v>117</v>
      </c>
      <c r="V1440" s="14" t="s">
        <v>118</v>
      </c>
      <c r="W1440" s="14" t="s">
        <v>119</v>
      </c>
      <c r="X1440" s="14" t="s">
        <v>120</v>
      </c>
      <c r="Y1440" s="14" t="s">
        <v>121</v>
      </c>
      <c r="Z1440" s="14" t="s">
        <v>122</v>
      </c>
      <c r="AA1440" s="14" t="s">
        <v>123</v>
      </c>
      <c r="AB1440" s="14" t="s">
        <v>124</v>
      </c>
      <c r="AC1440" s="14" t="s">
        <v>125</v>
      </c>
      <c r="AD1440" s="14" t="s">
        <v>126</v>
      </c>
      <c r="AE1440" s="14" t="s">
        <v>127</v>
      </c>
      <c r="AF1440" s="14" t="s">
        <v>128</v>
      </c>
      <c r="AG1440" s="14" t="s">
        <v>129</v>
      </c>
      <c r="AH1440" s="14" t="s">
        <v>130</v>
      </c>
    </row>
    <row r="1441" spans="1:34" ht="14.5" x14ac:dyDescent="0.35">
      <c r="B1441" s="14" t="s">
        <v>175</v>
      </c>
      <c r="C1441" s="19">
        <f t="shared" si="22"/>
        <v>0</v>
      </c>
    </row>
    <row r="1442" spans="1:34" ht="14.5" x14ac:dyDescent="0.35">
      <c r="A1442" s="14" t="s">
        <v>175</v>
      </c>
      <c r="B1442" s="14" t="s">
        <v>38</v>
      </c>
      <c r="C1442" s="19">
        <f t="shared" si="22"/>
        <v>0</v>
      </c>
    </row>
    <row r="1443" spans="1:34" ht="14.5" x14ac:dyDescent="0.35">
      <c r="A1443" s="14" t="s">
        <v>175</v>
      </c>
      <c r="B1443" s="14" t="s">
        <v>39</v>
      </c>
      <c r="C1443" s="19">
        <f t="shared" si="22"/>
        <v>0</v>
      </c>
      <c r="D1443" s="17" t="s">
        <v>40</v>
      </c>
      <c r="E1443" s="14" t="s">
        <v>41</v>
      </c>
      <c r="F1443" s="14" t="s">
        <v>42</v>
      </c>
      <c r="G1443" s="14" t="s">
        <v>43</v>
      </c>
      <c r="H1443" s="14" t="s">
        <v>44</v>
      </c>
      <c r="I1443" s="14" t="s">
        <v>45</v>
      </c>
      <c r="J1443" s="14" t="s">
        <v>46</v>
      </c>
      <c r="K1443" s="14" t="s">
        <v>47</v>
      </c>
      <c r="L1443" s="14" t="s">
        <v>48</v>
      </c>
      <c r="M1443" s="14" t="s">
        <v>49</v>
      </c>
      <c r="N1443" s="14" t="s">
        <v>50</v>
      </c>
      <c r="O1443" s="14" t="s">
        <v>51</v>
      </c>
      <c r="P1443" s="14" t="s">
        <v>52</v>
      </c>
      <c r="Q1443" s="14" t="s">
        <v>53</v>
      </c>
      <c r="R1443" s="14" t="s">
        <v>54</v>
      </c>
      <c r="S1443" s="14" t="s">
        <v>55</v>
      </c>
      <c r="T1443" s="14" t="s">
        <v>56</v>
      </c>
      <c r="U1443" s="14" t="s">
        <v>57</v>
      </c>
      <c r="V1443" s="14" t="s">
        <v>58</v>
      </c>
      <c r="W1443" s="14" t="s">
        <v>59</v>
      </c>
      <c r="X1443" s="14" t="s">
        <v>60</v>
      </c>
      <c r="Y1443" s="14" t="s">
        <v>61</v>
      </c>
      <c r="Z1443" s="14" t="s">
        <v>62</v>
      </c>
      <c r="AA1443" s="14" t="s">
        <v>63</v>
      </c>
      <c r="AB1443" s="14" t="s">
        <v>64</v>
      </c>
      <c r="AC1443" s="14" t="s">
        <v>65</v>
      </c>
      <c r="AD1443" s="14" t="s">
        <v>66</v>
      </c>
      <c r="AE1443" s="14" t="s">
        <v>67</v>
      </c>
      <c r="AF1443" s="14" t="s">
        <v>68</v>
      </c>
      <c r="AG1443" s="14" t="s">
        <v>69</v>
      </c>
      <c r="AH1443" s="14" t="s">
        <v>70</v>
      </c>
    </row>
    <row r="1444" spans="1:34" ht="14.5" x14ac:dyDescent="0.35">
      <c r="A1444" s="14" t="s">
        <v>175</v>
      </c>
      <c r="B1444" s="14" t="s">
        <v>71</v>
      </c>
      <c r="C1444" s="19">
        <f t="shared" si="22"/>
        <v>0</v>
      </c>
      <c r="D1444" s="17" t="s">
        <v>72</v>
      </c>
      <c r="E1444" s="14" t="s">
        <v>72</v>
      </c>
      <c r="F1444" s="14" t="s">
        <v>72</v>
      </c>
      <c r="G1444" s="14" t="s">
        <v>72</v>
      </c>
      <c r="H1444" s="14" t="s">
        <v>72</v>
      </c>
      <c r="I1444" s="14" t="s">
        <v>72</v>
      </c>
      <c r="J1444" s="14" t="s">
        <v>72</v>
      </c>
      <c r="K1444" s="14" t="s">
        <v>72</v>
      </c>
      <c r="L1444" s="14" t="s">
        <v>72</v>
      </c>
      <c r="M1444" s="14" t="s">
        <v>72</v>
      </c>
      <c r="N1444" s="14" t="s">
        <v>72</v>
      </c>
      <c r="O1444" s="14" t="s">
        <v>72</v>
      </c>
      <c r="P1444" s="14" t="s">
        <v>72</v>
      </c>
      <c r="Q1444" s="14" t="s">
        <v>72</v>
      </c>
      <c r="R1444" s="14" t="s">
        <v>72</v>
      </c>
      <c r="S1444" s="14" t="s">
        <v>72</v>
      </c>
      <c r="T1444" s="14" t="s">
        <v>72</v>
      </c>
      <c r="U1444" s="14" t="s">
        <v>72</v>
      </c>
      <c r="V1444" s="14" t="s">
        <v>72</v>
      </c>
      <c r="W1444" s="14" t="s">
        <v>72</v>
      </c>
      <c r="X1444" s="14" t="s">
        <v>72</v>
      </c>
      <c r="Y1444" s="14" t="s">
        <v>72</v>
      </c>
      <c r="Z1444" s="14" t="s">
        <v>72</v>
      </c>
      <c r="AA1444" s="14" t="s">
        <v>72</v>
      </c>
      <c r="AB1444" s="14" t="s">
        <v>72</v>
      </c>
      <c r="AC1444" s="14" t="s">
        <v>72</v>
      </c>
      <c r="AD1444" s="14" t="s">
        <v>72</v>
      </c>
      <c r="AE1444" s="14" t="s">
        <v>72</v>
      </c>
      <c r="AF1444" s="14" t="s">
        <v>72</v>
      </c>
      <c r="AG1444" s="14" t="s">
        <v>72</v>
      </c>
      <c r="AH1444" s="14" t="s">
        <v>72</v>
      </c>
    </row>
    <row r="1445" spans="1:34" ht="14.5" x14ac:dyDescent="0.35">
      <c r="A1445" s="14" t="s">
        <v>175</v>
      </c>
      <c r="B1445" s="14" t="s">
        <v>73</v>
      </c>
      <c r="C1445" s="19">
        <f t="shared" si="22"/>
        <v>0</v>
      </c>
      <c r="D1445" s="17" t="s">
        <v>72</v>
      </c>
      <c r="E1445" s="14" t="s">
        <v>72</v>
      </c>
      <c r="F1445" s="14" t="s">
        <v>72</v>
      </c>
      <c r="G1445" s="14" t="s">
        <v>72</v>
      </c>
      <c r="H1445" s="14" t="s">
        <v>72</v>
      </c>
      <c r="I1445" s="14" t="s">
        <v>72</v>
      </c>
      <c r="J1445" s="14" t="s">
        <v>72</v>
      </c>
      <c r="K1445" s="14" t="s">
        <v>72</v>
      </c>
      <c r="L1445" s="14" t="s">
        <v>72</v>
      </c>
      <c r="M1445" s="14" t="s">
        <v>72</v>
      </c>
      <c r="N1445" s="14" t="s">
        <v>72</v>
      </c>
      <c r="O1445" s="14" t="s">
        <v>72</v>
      </c>
      <c r="P1445" s="14" t="s">
        <v>72</v>
      </c>
      <c r="Q1445" s="14" t="s">
        <v>72</v>
      </c>
      <c r="R1445" s="14" t="s">
        <v>72</v>
      </c>
      <c r="S1445" s="14" t="s">
        <v>72</v>
      </c>
      <c r="T1445" s="14" t="s">
        <v>72</v>
      </c>
      <c r="U1445" s="14" t="s">
        <v>72</v>
      </c>
      <c r="V1445" s="14" t="s">
        <v>72</v>
      </c>
      <c r="W1445" s="14" t="s">
        <v>72</v>
      </c>
      <c r="X1445" s="14" t="s">
        <v>72</v>
      </c>
      <c r="Y1445" s="14" t="s">
        <v>72</v>
      </c>
      <c r="Z1445" s="14" t="s">
        <v>72</v>
      </c>
      <c r="AA1445" s="14" t="s">
        <v>72</v>
      </c>
      <c r="AB1445" s="14" t="s">
        <v>72</v>
      </c>
      <c r="AC1445" s="14" t="s">
        <v>72</v>
      </c>
      <c r="AD1445" s="14" t="s">
        <v>72</v>
      </c>
      <c r="AE1445" s="14" t="s">
        <v>72</v>
      </c>
      <c r="AF1445" s="14" t="s">
        <v>72</v>
      </c>
      <c r="AG1445" s="14" t="s">
        <v>72</v>
      </c>
      <c r="AH1445" s="14" t="s">
        <v>72</v>
      </c>
    </row>
    <row r="1446" spans="1:34" ht="14.5" x14ac:dyDescent="0.35">
      <c r="A1446" s="14" t="s">
        <v>175</v>
      </c>
      <c r="B1446" s="14" t="s">
        <v>74</v>
      </c>
      <c r="C1446" s="19">
        <f t="shared" si="22"/>
        <v>74489904.25</v>
      </c>
      <c r="D1446" s="17">
        <v>80244048</v>
      </c>
      <c r="E1446" s="14">
        <v>74385815</v>
      </c>
      <c r="F1446" s="14">
        <v>72378588</v>
      </c>
      <c r="G1446" s="14">
        <v>70951166</v>
      </c>
      <c r="H1446" s="14">
        <v>76224379</v>
      </c>
      <c r="I1446" s="14">
        <v>67573071</v>
      </c>
      <c r="J1446" s="14">
        <v>62966914</v>
      </c>
      <c r="K1446" s="14">
        <v>63724860</v>
      </c>
      <c r="L1446" s="14">
        <v>56188401</v>
      </c>
      <c r="M1446" s="14">
        <v>53328664</v>
      </c>
      <c r="N1446" s="14">
        <v>58902054</v>
      </c>
      <c r="O1446" s="14">
        <v>59225368</v>
      </c>
      <c r="P1446" s="14">
        <v>59780402</v>
      </c>
      <c r="Q1446" s="14">
        <v>64316732</v>
      </c>
      <c r="R1446" s="14">
        <v>61176351</v>
      </c>
      <c r="S1446" s="14">
        <v>65456080</v>
      </c>
      <c r="T1446" s="14">
        <v>65103653</v>
      </c>
      <c r="U1446" s="14">
        <v>61806347</v>
      </c>
      <c r="V1446" s="14">
        <v>62880125</v>
      </c>
      <c r="W1446" s="14">
        <v>62135492</v>
      </c>
      <c r="X1446" s="14">
        <v>65842720</v>
      </c>
      <c r="Y1446" s="14">
        <v>65071068</v>
      </c>
      <c r="Z1446" s="14">
        <v>63814565</v>
      </c>
      <c r="AA1446" s="14">
        <v>58985991</v>
      </c>
      <c r="AB1446" s="14">
        <v>56532918</v>
      </c>
      <c r="AC1446" s="14">
        <v>52727470</v>
      </c>
      <c r="AD1446" s="14">
        <v>52732286</v>
      </c>
      <c r="AE1446" s="14">
        <v>52181906</v>
      </c>
      <c r="AF1446" s="14">
        <v>48963593</v>
      </c>
      <c r="AG1446" s="14">
        <v>48940655</v>
      </c>
      <c r="AH1446" s="14">
        <v>47200499</v>
      </c>
    </row>
    <row r="1447" spans="1:34" ht="14.5" x14ac:dyDescent="0.35">
      <c r="A1447" s="14" t="s">
        <v>175</v>
      </c>
      <c r="B1447" s="14" t="s">
        <v>75</v>
      </c>
      <c r="C1447" s="19">
        <f t="shared" si="22"/>
        <v>17605631.5</v>
      </c>
      <c r="D1447" s="17">
        <v>18138146</v>
      </c>
      <c r="E1447" s="14">
        <v>18141353</v>
      </c>
      <c r="F1447" s="14">
        <v>18747217</v>
      </c>
      <c r="G1447" s="14">
        <v>15395810</v>
      </c>
      <c r="H1447" s="14">
        <v>12051970</v>
      </c>
      <c r="I1447" s="14">
        <v>12151327</v>
      </c>
      <c r="J1447" s="14">
        <v>10124494</v>
      </c>
      <c r="K1447" s="14">
        <v>9587886</v>
      </c>
      <c r="L1447" s="14">
        <v>10824652</v>
      </c>
      <c r="M1447" s="14">
        <v>9150792</v>
      </c>
      <c r="N1447" s="14">
        <v>9303146</v>
      </c>
      <c r="O1447" s="14">
        <v>5627311</v>
      </c>
      <c r="P1447" s="14">
        <v>4969674</v>
      </c>
      <c r="Q1447" s="14">
        <v>6537922</v>
      </c>
      <c r="R1447" s="14">
        <v>4635550</v>
      </c>
      <c r="S1447" s="14">
        <v>5278554</v>
      </c>
      <c r="T1447" s="14">
        <v>6263260</v>
      </c>
      <c r="U1447" s="14">
        <v>6058005</v>
      </c>
      <c r="V1447" s="14">
        <v>4828127</v>
      </c>
      <c r="W1447" s="14">
        <v>4696899</v>
      </c>
      <c r="X1447" s="14">
        <v>2857726</v>
      </c>
      <c r="Y1447" s="14">
        <v>2408323</v>
      </c>
      <c r="Z1447" s="14">
        <v>2285178</v>
      </c>
      <c r="AA1447" s="14">
        <v>2510375</v>
      </c>
      <c r="AB1447" s="14">
        <v>3016640</v>
      </c>
      <c r="AC1447" s="14">
        <v>3341351</v>
      </c>
      <c r="AD1447" s="14">
        <v>2313071</v>
      </c>
      <c r="AE1447" s="14">
        <v>2297630</v>
      </c>
      <c r="AF1447" s="14">
        <v>1670272</v>
      </c>
      <c r="AG1447" s="14">
        <v>813240</v>
      </c>
      <c r="AH1447" s="14">
        <v>427932</v>
      </c>
    </row>
    <row r="1448" spans="1:34" ht="14.5" x14ac:dyDescent="0.35">
      <c r="A1448" s="14" t="s">
        <v>175</v>
      </c>
      <c r="B1448" s="14" t="s">
        <v>76</v>
      </c>
      <c r="C1448" s="19">
        <f t="shared" si="22"/>
        <v>1559326</v>
      </c>
      <c r="D1448" s="17">
        <v>1967251</v>
      </c>
      <c r="E1448" s="14">
        <v>1528805</v>
      </c>
      <c r="F1448" s="14">
        <v>1517249</v>
      </c>
      <c r="G1448" s="14">
        <v>1223999</v>
      </c>
      <c r="H1448" s="14">
        <v>1373406</v>
      </c>
      <c r="I1448" s="14">
        <v>1765112</v>
      </c>
      <c r="J1448" s="14">
        <v>1363562</v>
      </c>
      <c r="K1448" s="14">
        <v>1080585</v>
      </c>
      <c r="L1448" s="14">
        <v>1484439</v>
      </c>
      <c r="M1448" s="14">
        <v>1999340</v>
      </c>
      <c r="N1448" s="14">
        <v>2544588</v>
      </c>
      <c r="O1448" s="14">
        <v>2607854</v>
      </c>
      <c r="P1448" s="14">
        <v>5020046</v>
      </c>
      <c r="Q1448" s="14">
        <v>4638270</v>
      </c>
      <c r="R1448" s="14">
        <v>4409041</v>
      </c>
      <c r="S1448" s="14">
        <v>5251187</v>
      </c>
      <c r="T1448" s="14">
        <v>4508634</v>
      </c>
      <c r="U1448" s="14">
        <v>4367778</v>
      </c>
      <c r="V1448" s="14">
        <v>4074281</v>
      </c>
      <c r="W1448" s="14">
        <v>4593146</v>
      </c>
      <c r="X1448" s="14">
        <v>5344130</v>
      </c>
      <c r="Y1448" s="14">
        <v>3233798</v>
      </c>
      <c r="Z1448" s="14">
        <v>2827119</v>
      </c>
      <c r="AA1448" s="14">
        <v>3745571</v>
      </c>
      <c r="AB1448" s="14">
        <v>3952388</v>
      </c>
      <c r="AC1448" s="14">
        <v>3856415</v>
      </c>
      <c r="AD1448" s="14">
        <v>4061982</v>
      </c>
      <c r="AE1448" s="14">
        <v>4067684</v>
      </c>
      <c r="AF1448" s="14">
        <v>2885741</v>
      </c>
      <c r="AG1448" s="14">
        <v>2317857</v>
      </c>
      <c r="AH1448" s="14">
        <v>2161720</v>
      </c>
    </row>
    <row r="1449" spans="1:34" ht="14.5" x14ac:dyDescent="0.35">
      <c r="A1449" s="14" t="s">
        <v>175</v>
      </c>
      <c r="B1449" s="14" t="s">
        <v>77</v>
      </c>
      <c r="C1449" s="19">
        <f t="shared" si="22"/>
        <v>93654861.5</v>
      </c>
      <c r="D1449" s="17">
        <v>100349445</v>
      </c>
      <c r="E1449" s="14">
        <v>94055972</v>
      </c>
      <c r="F1449" s="14">
        <v>92643054</v>
      </c>
      <c r="G1449" s="14">
        <v>87570975</v>
      </c>
      <c r="H1449" s="14">
        <v>89649755</v>
      </c>
      <c r="I1449" s="14">
        <v>81489510</v>
      </c>
      <c r="J1449" s="14">
        <v>74454970</v>
      </c>
      <c r="K1449" s="14">
        <v>74393330</v>
      </c>
      <c r="L1449" s="14">
        <v>68497492</v>
      </c>
      <c r="M1449" s="14">
        <v>64478796</v>
      </c>
      <c r="N1449" s="14">
        <v>70749788</v>
      </c>
      <c r="O1449" s="14">
        <v>67460533</v>
      </c>
      <c r="P1449" s="14">
        <v>69770121</v>
      </c>
      <c r="Q1449" s="14">
        <v>75492925</v>
      </c>
      <c r="R1449" s="14">
        <v>70220942</v>
      </c>
      <c r="S1449" s="14">
        <v>75985821</v>
      </c>
      <c r="T1449" s="14">
        <v>75875547</v>
      </c>
      <c r="U1449" s="14">
        <v>72232130</v>
      </c>
      <c r="V1449" s="14">
        <v>71782533</v>
      </c>
      <c r="W1449" s="14">
        <v>71425537</v>
      </c>
      <c r="X1449" s="14">
        <v>74044576</v>
      </c>
      <c r="Y1449" s="14">
        <v>70713189</v>
      </c>
      <c r="Z1449" s="14">
        <v>68926861</v>
      </c>
      <c r="AA1449" s="14">
        <v>65241937</v>
      </c>
      <c r="AB1449" s="14">
        <v>63501945</v>
      </c>
      <c r="AC1449" s="14">
        <v>59925237</v>
      </c>
      <c r="AD1449" s="14">
        <v>59107339</v>
      </c>
      <c r="AE1449" s="14">
        <v>58547219</v>
      </c>
      <c r="AF1449" s="14">
        <v>53519606</v>
      </c>
      <c r="AG1449" s="14">
        <v>52071752</v>
      </c>
      <c r="AH1449" s="14">
        <v>49790151</v>
      </c>
    </row>
    <row r="1450" spans="1:34" ht="14.5" x14ac:dyDescent="0.35">
      <c r="A1450" s="14" t="s">
        <v>175</v>
      </c>
      <c r="B1450" s="14" t="s">
        <v>78</v>
      </c>
      <c r="C1450" s="19">
        <f t="shared" si="22"/>
        <v>388239.25</v>
      </c>
      <c r="D1450" s="17">
        <v>363879</v>
      </c>
      <c r="E1450" s="14">
        <v>367971</v>
      </c>
      <c r="F1450" s="14">
        <v>381651</v>
      </c>
      <c r="G1450" s="14">
        <v>439456</v>
      </c>
      <c r="H1450" s="14">
        <v>448655</v>
      </c>
      <c r="I1450" s="14">
        <v>463144</v>
      </c>
      <c r="J1450" s="14">
        <v>476142</v>
      </c>
      <c r="K1450" s="14">
        <v>450717</v>
      </c>
      <c r="L1450" s="14">
        <v>253178</v>
      </c>
      <c r="M1450" s="14">
        <v>386830</v>
      </c>
      <c r="N1450" s="14">
        <v>361778</v>
      </c>
      <c r="O1450" s="14">
        <v>333718</v>
      </c>
      <c r="P1450" s="14">
        <v>386340</v>
      </c>
      <c r="Q1450" s="14">
        <v>398376</v>
      </c>
      <c r="R1450" s="14">
        <v>346884</v>
      </c>
      <c r="S1450" s="14">
        <v>389315</v>
      </c>
      <c r="T1450" s="14">
        <v>360767</v>
      </c>
      <c r="U1450" s="14">
        <v>332445</v>
      </c>
      <c r="V1450" s="14">
        <v>456195</v>
      </c>
      <c r="W1450" s="14">
        <v>514904</v>
      </c>
      <c r="X1450" s="14">
        <v>606409</v>
      </c>
      <c r="Y1450" s="14">
        <v>543276</v>
      </c>
      <c r="Z1450" s="14">
        <v>610415</v>
      </c>
      <c r="AA1450" s="14">
        <v>657491</v>
      </c>
      <c r="AB1450" s="14">
        <v>759998</v>
      </c>
      <c r="AC1450" s="14">
        <v>554133</v>
      </c>
      <c r="AD1450" s="14">
        <v>333414</v>
      </c>
      <c r="AE1450" s="14">
        <v>90720</v>
      </c>
      <c r="AF1450" s="14">
        <v>182509</v>
      </c>
      <c r="AG1450" s="14">
        <v>164514</v>
      </c>
      <c r="AH1450" s="14">
        <v>264869</v>
      </c>
    </row>
    <row r="1451" spans="1:34" ht="14.5" x14ac:dyDescent="0.35">
      <c r="A1451" s="14" t="s">
        <v>175</v>
      </c>
      <c r="B1451" s="14" t="s">
        <v>79</v>
      </c>
      <c r="C1451" s="19">
        <f t="shared" si="22"/>
        <v>2409422.25</v>
      </c>
      <c r="D1451" s="17">
        <v>2342859</v>
      </c>
      <c r="E1451" s="14">
        <v>2403696</v>
      </c>
      <c r="F1451" s="14">
        <v>2484416</v>
      </c>
      <c r="G1451" s="14">
        <v>2406718</v>
      </c>
      <c r="H1451" s="14">
        <v>2456466</v>
      </c>
      <c r="I1451" s="14">
        <v>2458938</v>
      </c>
      <c r="J1451" s="14">
        <v>2206326</v>
      </c>
      <c r="K1451" s="14">
        <v>2052518</v>
      </c>
      <c r="L1451" s="14">
        <v>1988565</v>
      </c>
      <c r="M1451" s="14">
        <v>1805233</v>
      </c>
      <c r="N1451" s="14">
        <v>1854890</v>
      </c>
      <c r="O1451" s="14">
        <v>2287814</v>
      </c>
      <c r="P1451" s="14">
        <v>2522070</v>
      </c>
      <c r="Q1451" s="14">
        <v>2469206</v>
      </c>
      <c r="R1451" s="14">
        <v>2501710</v>
      </c>
      <c r="S1451" s="14">
        <v>2567909</v>
      </c>
      <c r="T1451" s="14">
        <v>2663726</v>
      </c>
      <c r="U1451" s="14">
        <v>2744845</v>
      </c>
      <c r="V1451" s="14">
        <v>2766923</v>
      </c>
      <c r="W1451" s="14">
        <v>2164303</v>
      </c>
      <c r="X1451" s="14">
        <v>2538386</v>
      </c>
      <c r="Y1451" s="14">
        <v>2641144</v>
      </c>
      <c r="Z1451" s="14">
        <v>2662167</v>
      </c>
      <c r="AA1451" s="14">
        <v>2615906</v>
      </c>
      <c r="AB1451" s="14">
        <v>2633181</v>
      </c>
      <c r="AC1451" s="14">
        <v>2516651</v>
      </c>
      <c r="AD1451" s="14">
        <v>2608173</v>
      </c>
      <c r="AE1451" s="14">
        <v>2605571</v>
      </c>
      <c r="AF1451" s="14">
        <v>2650240</v>
      </c>
      <c r="AG1451" s="14">
        <v>2492830</v>
      </c>
      <c r="AH1451" s="14">
        <v>2509438</v>
      </c>
    </row>
    <row r="1452" spans="1:34" ht="14.5" x14ac:dyDescent="0.35">
      <c r="A1452" s="14" t="s">
        <v>175</v>
      </c>
      <c r="B1452" s="14" t="s">
        <v>80</v>
      </c>
      <c r="C1452" s="19">
        <f t="shared" si="22"/>
        <v>2797661.5</v>
      </c>
      <c r="D1452" s="17">
        <v>2706738</v>
      </c>
      <c r="E1452" s="14">
        <v>2771667</v>
      </c>
      <c r="F1452" s="14">
        <v>2866067</v>
      </c>
      <c r="G1452" s="14">
        <v>2846174</v>
      </c>
      <c r="H1452" s="14">
        <v>2905121</v>
      </c>
      <c r="I1452" s="14">
        <v>2922082</v>
      </c>
      <c r="J1452" s="14">
        <v>2682468</v>
      </c>
      <c r="K1452" s="14">
        <v>2503235</v>
      </c>
      <c r="L1452" s="14">
        <v>2241743</v>
      </c>
      <c r="M1452" s="14">
        <v>2192063</v>
      </c>
      <c r="N1452" s="14">
        <v>2216668</v>
      </c>
      <c r="O1452" s="14">
        <v>2621533</v>
      </c>
      <c r="P1452" s="14">
        <v>2908410</v>
      </c>
      <c r="Q1452" s="14">
        <v>2867582</v>
      </c>
      <c r="R1452" s="14">
        <v>2848594</v>
      </c>
      <c r="S1452" s="14">
        <v>2957224</v>
      </c>
      <c r="T1452" s="14">
        <v>3024493</v>
      </c>
      <c r="U1452" s="14">
        <v>3077290</v>
      </c>
      <c r="V1452" s="14">
        <v>3223118</v>
      </c>
      <c r="W1452" s="14">
        <v>2679207</v>
      </c>
      <c r="X1452" s="14">
        <v>3144795</v>
      </c>
      <c r="Y1452" s="14">
        <v>3184420</v>
      </c>
      <c r="Z1452" s="14">
        <v>3272582</v>
      </c>
      <c r="AA1452" s="14">
        <v>3273397</v>
      </c>
      <c r="AB1452" s="14">
        <v>3393179</v>
      </c>
      <c r="AC1452" s="14">
        <v>3070785</v>
      </c>
      <c r="AD1452" s="14">
        <v>2941587</v>
      </c>
      <c r="AE1452" s="14">
        <v>2696291</v>
      </c>
      <c r="AF1452" s="14">
        <v>2832749</v>
      </c>
      <c r="AG1452" s="14">
        <v>2657344</v>
      </c>
      <c r="AH1452" s="14">
        <v>2774307</v>
      </c>
    </row>
    <row r="1453" spans="1:34" ht="14.5" x14ac:dyDescent="0.35">
      <c r="A1453" s="14" t="s">
        <v>175</v>
      </c>
      <c r="B1453" s="14" t="s">
        <v>81</v>
      </c>
      <c r="C1453" s="19">
        <f t="shared" si="22"/>
        <v>96452523</v>
      </c>
      <c r="D1453" s="17">
        <v>103056183</v>
      </c>
      <c r="E1453" s="14">
        <v>96827639</v>
      </c>
      <c r="F1453" s="14">
        <v>95509121</v>
      </c>
      <c r="G1453" s="14">
        <v>90417149</v>
      </c>
      <c r="H1453" s="14">
        <v>92554876</v>
      </c>
      <c r="I1453" s="14">
        <v>84411592</v>
      </c>
      <c r="J1453" s="14">
        <v>77137438</v>
      </c>
      <c r="K1453" s="14">
        <v>76896565</v>
      </c>
      <c r="L1453" s="14">
        <v>70739235</v>
      </c>
      <c r="M1453" s="14">
        <v>66670859</v>
      </c>
      <c r="N1453" s="14">
        <v>72966456</v>
      </c>
      <c r="O1453" s="14">
        <v>70082066</v>
      </c>
      <c r="P1453" s="14">
        <v>72678531</v>
      </c>
      <c r="Q1453" s="14">
        <v>78360507</v>
      </c>
      <c r="R1453" s="14">
        <v>73069537</v>
      </c>
      <c r="S1453" s="14">
        <v>78943045</v>
      </c>
      <c r="T1453" s="14">
        <v>78900040</v>
      </c>
      <c r="U1453" s="14">
        <v>75309420</v>
      </c>
      <c r="V1453" s="14">
        <v>75005651</v>
      </c>
      <c r="W1453" s="14">
        <v>74104744</v>
      </c>
      <c r="X1453" s="14">
        <v>77189371</v>
      </c>
      <c r="Y1453" s="14">
        <v>73897608</v>
      </c>
      <c r="Z1453" s="14">
        <v>72199443</v>
      </c>
      <c r="AA1453" s="14">
        <v>68515334</v>
      </c>
      <c r="AB1453" s="14">
        <v>66895125</v>
      </c>
      <c r="AC1453" s="14">
        <v>62996021</v>
      </c>
      <c r="AD1453" s="14">
        <v>62048926</v>
      </c>
      <c r="AE1453" s="14">
        <v>61243511</v>
      </c>
      <c r="AF1453" s="14">
        <v>56352355</v>
      </c>
      <c r="AG1453" s="14">
        <v>54729096</v>
      </c>
      <c r="AH1453" s="14">
        <v>52564458</v>
      </c>
    </row>
    <row r="1454" spans="1:34" ht="14.5" x14ac:dyDescent="0.35">
      <c r="A1454" s="14" t="s">
        <v>175</v>
      </c>
      <c r="B1454" s="14" t="s">
        <v>82</v>
      </c>
      <c r="C1454" s="19">
        <f t="shared" si="22"/>
        <v>14678</v>
      </c>
      <c r="D1454" s="17">
        <v>0</v>
      </c>
      <c r="E1454" s="14">
        <v>0</v>
      </c>
      <c r="F1454" s="14">
        <v>30492</v>
      </c>
      <c r="G1454" s="14">
        <v>28220</v>
      </c>
      <c r="H1454" s="14">
        <v>0</v>
      </c>
      <c r="I1454" s="14">
        <v>0</v>
      </c>
      <c r="J1454" s="14">
        <v>0</v>
      </c>
      <c r="K1454" s="14">
        <v>0</v>
      </c>
      <c r="L1454" s="14">
        <v>0</v>
      </c>
      <c r="M1454" s="14">
        <v>0</v>
      </c>
      <c r="N1454" s="14">
        <v>0</v>
      </c>
      <c r="O1454" s="14">
        <v>0</v>
      </c>
      <c r="P1454" s="14">
        <v>0</v>
      </c>
      <c r="Q1454" s="14">
        <v>0</v>
      </c>
      <c r="R1454" s="14">
        <v>0</v>
      </c>
      <c r="S1454" s="14">
        <v>0</v>
      </c>
      <c r="T1454" s="14">
        <v>0</v>
      </c>
      <c r="U1454" s="14">
        <v>16</v>
      </c>
      <c r="V1454" s="14">
        <v>375</v>
      </c>
      <c r="W1454" s="14">
        <v>0</v>
      </c>
      <c r="X1454" s="14">
        <v>0</v>
      </c>
      <c r="Y1454" s="14">
        <v>0</v>
      </c>
      <c r="Z1454" s="14">
        <v>0</v>
      </c>
      <c r="AA1454" s="14">
        <v>0</v>
      </c>
      <c r="AB1454" s="14">
        <v>0</v>
      </c>
      <c r="AC1454" s="14">
        <v>0</v>
      </c>
      <c r="AD1454" s="14">
        <v>0</v>
      </c>
      <c r="AE1454" s="14">
        <v>0</v>
      </c>
      <c r="AF1454" s="14">
        <v>0</v>
      </c>
      <c r="AG1454" s="14">
        <v>0</v>
      </c>
      <c r="AH1454" s="14">
        <v>0</v>
      </c>
    </row>
    <row r="1455" spans="1:34" ht="14.5" x14ac:dyDescent="0.35">
      <c r="A1455" s="14" t="s">
        <v>175</v>
      </c>
      <c r="B1455" s="14" t="s">
        <v>83</v>
      </c>
      <c r="C1455" s="19">
        <f t="shared" si="22"/>
        <v>29235046</v>
      </c>
      <c r="D1455" s="17">
        <v>23214809</v>
      </c>
      <c r="E1455" s="14">
        <v>30984357</v>
      </c>
      <c r="F1455" s="14">
        <v>32161239</v>
      </c>
      <c r="G1455" s="14">
        <v>30579779</v>
      </c>
      <c r="H1455" s="14">
        <v>29645317</v>
      </c>
      <c r="I1455" s="14">
        <v>37638570</v>
      </c>
      <c r="J1455" s="14">
        <v>43825494</v>
      </c>
      <c r="K1455" s="14">
        <v>43672009</v>
      </c>
      <c r="L1455" s="14">
        <v>46817968</v>
      </c>
      <c r="M1455" s="14">
        <v>52912485</v>
      </c>
      <c r="N1455" s="14">
        <v>50858500</v>
      </c>
      <c r="O1455" s="14">
        <v>48698862</v>
      </c>
      <c r="P1455" s="14">
        <v>48576229</v>
      </c>
      <c r="Q1455" s="14">
        <v>44487255</v>
      </c>
      <c r="R1455" s="14">
        <v>45677733</v>
      </c>
      <c r="S1455" s="14">
        <v>42376444</v>
      </c>
      <c r="T1455" s="14">
        <v>39458324</v>
      </c>
      <c r="U1455" s="14">
        <v>37713380</v>
      </c>
      <c r="V1455" s="14">
        <v>37211367</v>
      </c>
      <c r="W1455" s="14">
        <v>32642807</v>
      </c>
      <c r="X1455" s="14">
        <v>31241626</v>
      </c>
      <c r="Y1455" s="14">
        <v>30705823</v>
      </c>
      <c r="Z1455" s="14">
        <v>29008475</v>
      </c>
      <c r="AA1455" s="14">
        <v>29466309</v>
      </c>
      <c r="AB1455" s="14">
        <v>31500656</v>
      </c>
      <c r="AC1455" s="14">
        <v>32866650</v>
      </c>
      <c r="AD1455" s="14">
        <v>30156199</v>
      </c>
      <c r="AE1455" s="14">
        <v>30437308</v>
      </c>
      <c r="AF1455" s="14">
        <v>29678463</v>
      </c>
      <c r="AG1455" s="14">
        <v>29400320</v>
      </c>
      <c r="AH1455" s="14">
        <v>28877488</v>
      </c>
    </row>
    <row r="1456" spans="1:34" ht="14.5" x14ac:dyDescent="0.35">
      <c r="A1456" s="14" t="s">
        <v>175</v>
      </c>
      <c r="B1456" s="20" t="s">
        <v>84</v>
      </c>
      <c r="C1456" s="19">
        <f t="shared" si="22"/>
        <v>125702247</v>
      </c>
      <c r="D1456" s="17">
        <v>126270992</v>
      </c>
      <c r="E1456" s="14">
        <v>127811996</v>
      </c>
      <c r="F1456" s="14">
        <v>127700852</v>
      </c>
      <c r="G1456" s="14">
        <v>121025148</v>
      </c>
      <c r="H1456" s="14">
        <v>122200193</v>
      </c>
      <c r="I1456" s="14">
        <v>122050162</v>
      </c>
      <c r="J1456" s="14">
        <v>120962932</v>
      </c>
      <c r="K1456" s="14">
        <v>120568574</v>
      </c>
      <c r="L1456" s="14">
        <v>117557203</v>
      </c>
      <c r="M1456" s="14">
        <v>119583344</v>
      </c>
      <c r="N1456" s="14">
        <v>123824956</v>
      </c>
      <c r="O1456" s="14">
        <v>118780928</v>
      </c>
      <c r="P1456" s="14">
        <v>121254760</v>
      </c>
      <c r="Q1456" s="14">
        <v>122847762</v>
      </c>
      <c r="R1456" s="14">
        <v>118747270</v>
      </c>
      <c r="S1456" s="14">
        <v>121319489</v>
      </c>
      <c r="T1456" s="14">
        <v>118358364</v>
      </c>
      <c r="U1456" s="14">
        <v>113022816</v>
      </c>
      <c r="V1456" s="14">
        <v>112217393</v>
      </c>
      <c r="W1456" s="14">
        <v>106747551</v>
      </c>
      <c r="X1456" s="14">
        <v>108430997</v>
      </c>
      <c r="Y1456" s="14">
        <v>104603431</v>
      </c>
      <c r="Z1456" s="14">
        <v>101207918</v>
      </c>
      <c r="AA1456" s="14">
        <v>97981643</v>
      </c>
      <c r="AB1456" s="14">
        <v>98395781</v>
      </c>
      <c r="AC1456" s="14">
        <v>95862671</v>
      </c>
      <c r="AD1456" s="14">
        <v>92205125</v>
      </c>
      <c r="AE1456" s="14">
        <v>91680819</v>
      </c>
      <c r="AF1456" s="14">
        <v>86030818</v>
      </c>
      <c r="AG1456" s="14">
        <v>84129416</v>
      </c>
      <c r="AH1456" s="14">
        <v>81441946</v>
      </c>
    </row>
    <row r="1457" spans="1:34" ht="14.5" x14ac:dyDescent="0.35">
      <c r="A1457" s="14" t="s">
        <v>175</v>
      </c>
      <c r="B1457" s="14" t="s">
        <v>85</v>
      </c>
      <c r="C1457" s="19">
        <f t="shared" si="22"/>
        <v>0</v>
      </c>
      <c r="D1457" s="17" t="s">
        <v>72</v>
      </c>
      <c r="E1457" s="14" t="s">
        <v>72</v>
      </c>
      <c r="F1457" s="14" t="s">
        <v>72</v>
      </c>
      <c r="G1457" s="14" t="s">
        <v>72</v>
      </c>
      <c r="H1457" s="14" t="s">
        <v>72</v>
      </c>
      <c r="I1457" s="14" t="s">
        <v>72</v>
      </c>
      <c r="J1457" s="14" t="s">
        <v>72</v>
      </c>
      <c r="K1457" s="14" t="s">
        <v>72</v>
      </c>
      <c r="L1457" s="14" t="s">
        <v>72</v>
      </c>
      <c r="M1457" s="14" t="s">
        <v>72</v>
      </c>
      <c r="N1457" s="14" t="s">
        <v>72</v>
      </c>
      <c r="O1457" s="14" t="s">
        <v>72</v>
      </c>
      <c r="P1457" s="14" t="s">
        <v>72</v>
      </c>
      <c r="Q1457" s="14" t="s">
        <v>72</v>
      </c>
      <c r="R1457" s="14" t="s">
        <v>72</v>
      </c>
      <c r="S1457" s="14" t="s">
        <v>72</v>
      </c>
      <c r="T1457" s="14" t="s">
        <v>72</v>
      </c>
      <c r="U1457" s="14" t="s">
        <v>72</v>
      </c>
      <c r="V1457" s="14" t="s">
        <v>72</v>
      </c>
      <c r="W1457" s="14" t="s">
        <v>72</v>
      </c>
      <c r="X1457" s="14" t="s">
        <v>72</v>
      </c>
      <c r="Y1457" s="14" t="s">
        <v>72</v>
      </c>
      <c r="Z1457" s="14" t="s">
        <v>72</v>
      </c>
      <c r="AA1457" s="14" t="s">
        <v>72</v>
      </c>
      <c r="AB1457" s="14" t="s">
        <v>72</v>
      </c>
      <c r="AC1457" s="14" t="s">
        <v>72</v>
      </c>
      <c r="AD1457" s="14" t="s">
        <v>72</v>
      </c>
      <c r="AE1457" s="14" t="s">
        <v>72</v>
      </c>
      <c r="AF1457" s="14" t="s">
        <v>72</v>
      </c>
      <c r="AG1457" s="14" t="s">
        <v>72</v>
      </c>
      <c r="AH1457" s="14" t="s">
        <v>72</v>
      </c>
    </row>
    <row r="1458" spans="1:34" ht="14.5" x14ac:dyDescent="0.35">
      <c r="A1458" s="14" t="s">
        <v>175</v>
      </c>
      <c r="B1458" s="14" t="s">
        <v>86</v>
      </c>
      <c r="C1458" s="19">
        <f t="shared" si="22"/>
        <v>0</v>
      </c>
      <c r="D1458" s="17" t="s">
        <v>72</v>
      </c>
      <c r="E1458" s="14" t="s">
        <v>72</v>
      </c>
      <c r="F1458" s="14" t="s">
        <v>72</v>
      </c>
      <c r="G1458" s="14" t="s">
        <v>72</v>
      </c>
      <c r="H1458" s="14" t="s">
        <v>72</v>
      </c>
      <c r="I1458" s="14" t="s">
        <v>72</v>
      </c>
      <c r="J1458" s="14" t="s">
        <v>72</v>
      </c>
      <c r="K1458" s="14" t="s">
        <v>72</v>
      </c>
      <c r="L1458" s="14" t="s">
        <v>72</v>
      </c>
      <c r="M1458" s="14" t="s">
        <v>72</v>
      </c>
      <c r="N1458" s="14" t="s">
        <v>72</v>
      </c>
      <c r="O1458" s="14" t="s">
        <v>72</v>
      </c>
      <c r="P1458" s="14" t="s">
        <v>72</v>
      </c>
      <c r="Q1458" s="14" t="s">
        <v>72</v>
      </c>
      <c r="R1458" s="14" t="s">
        <v>72</v>
      </c>
      <c r="S1458" s="14" t="s">
        <v>72</v>
      </c>
      <c r="T1458" s="14" t="s">
        <v>72</v>
      </c>
      <c r="U1458" s="14" t="s">
        <v>72</v>
      </c>
      <c r="V1458" s="14" t="s">
        <v>72</v>
      </c>
      <c r="W1458" s="14" t="s">
        <v>72</v>
      </c>
      <c r="X1458" s="14" t="s">
        <v>72</v>
      </c>
      <c r="Y1458" s="14" t="s">
        <v>72</v>
      </c>
      <c r="Z1458" s="14" t="s">
        <v>72</v>
      </c>
      <c r="AA1458" s="14" t="s">
        <v>72</v>
      </c>
      <c r="AB1458" s="14" t="s">
        <v>72</v>
      </c>
      <c r="AC1458" s="14" t="s">
        <v>72</v>
      </c>
      <c r="AD1458" s="14" t="s">
        <v>72</v>
      </c>
      <c r="AE1458" s="14" t="s">
        <v>72</v>
      </c>
      <c r="AF1458" s="14" t="s">
        <v>72</v>
      </c>
      <c r="AG1458" s="14" t="s">
        <v>72</v>
      </c>
      <c r="AH1458" s="14" t="s">
        <v>72</v>
      </c>
    </row>
    <row r="1459" spans="1:34" ht="14.5" x14ac:dyDescent="0.35">
      <c r="A1459" s="14" t="s">
        <v>175</v>
      </c>
      <c r="B1459" s="14" t="s">
        <v>87</v>
      </c>
      <c r="C1459" s="19">
        <f t="shared" si="22"/>
        <v>114492700</v>
      </c>
      <c r="D1459" s="17">
        <v>112825144</v>
      </c>
      <c r="E1459" s="14">
        <v>116816747</v>
      </c>
      <c r="F1459" s="14">
        <v>117384211</v>
      </c>
      <c r="G1459" s="14">
        <v>110944698</v>
      </c>
      <c r="H1459" s="14">
        <v>111646889</v>
      </c>
      <c r="I1459" s="14">
        <v>111761995</v>
      </c>
      <c r="J1459" s="14">
        <v>112054916</v>
      </c>
      <c r="K1459" s="14">
        <v>110511827</v>
      </c>
      <c r="L1459" s="14">
        <v>107794985</v>
      </c>
      <c r="M1459" s="14">
        <v>110228265</v>
      </c>
      <c r="N1459" s="14">
        <v>113806135</v>
      </c>
      <c r="O1459" s="14">
        <v>108461587</v>
      </c>
      <c r="P1459" s="14">
        <v>110090819</v>
      </c>
      <c r="Q1459" s="14">
        <v>111525729</v>
      </c>
      <c r="R1459" s="14">
        <v>106533840</v>
      </c>
      <c r="S1459" s="14">
        <v>108675998</v>
      </c>
      <c r="T1459" s="14">
        <v>105236917</v>
      </c>
      <c r="U1459" s="14">
        <v>101323815</v>
      </c>
      <c r="V1459" s="14">
        <v>100305309</v>
      </c>
      <c r="W1459" s="14">
        <v>95844135</v>
      </c>
      <c r="X1459" s="14">
        <v>96715402</v>
      </c>
      <c r="Y1459" s="14">
        <v>93032468</v>
      </c>
      <c r="Z1459" s="14">
        <v>90608523</v>
      </c>
      <c r="AA1459" s="14">
        <v>87420340</v>
      </c>
      <c r="AB1459" s="14">
        <v>87595643</v>
      </c>
      <c r="AC1459" s="14">
        <v>85162485</v>
      </c>
      <c r="AD1459" s="14">
        <v>82210138</v>
      </c>
      <c r="AE1459" s="14">
        <v>81371781</v>
      </c>
      <c r="AF1459" s="14">
        <v>76448426</v>
      </c>
      <c r="AG1459" s="14">
        <v>75111148</v>
      </c>
      <c r="AH1459" s="14">
        <v>72696269</v>
      </c>
    </row>
    <row r="1460" spans="1:34" ht="14.5" x14ac:dyDescent="0.35">
      <c r="A1460" s="14" t="s">
        <v>175</v>
      </c>
      <c r="B1460" s="14" t="s">
        <v>88</v>
      </c>
      <c r="C1460" s="19">
        <f t="shared" si="22"/>
        <v>1848584.5</v>
      </c>
      <c r="D1460" s="17">
        <v>4429244</v>
      </c>
      <c r="E1460" s="14">
        <v>1605588</v>
      </c>
      <c r="F1460" s="14">
        <v>776476</v>
      </c>
      <c r="G1460" s="14">
        <v>583030</v>
      </c>
      <c r="H1460" s="14">
        <v>631421</v>
      </c>
      <c r="I1460" s="14">
        <v>247050</v>
      </c>
      <c r="J1460" s="14">
        <v>43465</v>
      </c>
      <c r="K1460" s="14">
        <v>0</v>
      </c>
      <c r="L1460" s="14">
        <v>0</v>
      </c>
      <c r="M1460" s="14">
        <v>0</v>
      </c>
      <c r="N1460" s="14">
        <v>0</v>
      </c>
      <c r="O1460" s="14">
        <v>876</v>
      </c>
      <c r="P1460" s="14">
        <v>15518</v>
      </c>
      <c r="Q1460" s="14">
        <v>43823</v>
      </c>
      <c r="R1460" s="14">
        <v>41940</v>
      </c>
      <c r="S1460" s="14">
        <v>22055</v>
      </c>
      <c r="T1460" s="14">
        <v>25907</v>
      </c>
      <c r="U1460" s="14">
        <v>30603</v>
      </c>
      <c r="V1460" s="14">
        <v>313261</v>
      </c>
      <c r="W1460" s="14">
        <v>609040</v>
      </c>
      <c r="X1460" s="14">
        <v>0</v>
      </c>
      <c r="Y1460" s="14">
        <v>0</v>
      </c>
      <c r="Z1460" s="14">
        <v>0</v>
      </c>
      <c r="AA1460" s="14">
        <v>0</v>
      </c>
      <c r="AB1460" s="14">
        <v>0</v>
      </c>
      <c r="AC1460" s="14">
        <v>0</v>
      </c>
      <c r="AD1460" s="14">
        <v>0</v>
      </c>
      <c r="AE1460" s="14">
        <v>0</v>
      </c>
      <c r="AF1460" s="14">
        <v>0</v>
      </c>
      <c r="AG1460" s="14">
        <v>0</v>
      </c>
      <c r="AH1460" s="14">
        <v>0</v>
      </c>
    </row>
    <row r="1461" spans="1:34" ht="14.5" x14ac:dyDescent="0.35">
      <c r="A1461" s="14" t="s">
        <v>175</v>
      </c>
      <c r="B1461" s="14" t="s">
        <v>89</v>
      </c>
      <c r="C1461" s="19">
        <f t="shared" si="22"/>
        <v>5177.5</v>
      </c>
      <c r="D1461" s="17">
        <v>0</v>
      </c>
      <c r="E1461" s="14">
        <v>13045</v>
      </c>
      <c r="F1461" s="14">
        <v>5661</v>
      </c>
      <c r="G1461" s="14">
        <v>2004</v>
      </c>
      <c r="H1461" s="14">
        <v>2355</v>
      </c>
      <c r="I1461" s="14">
        <v>0</v>
      </c>
      <c r="J1461" s="14">
        <v>0</v>
      </c>
      <c r="K1461" s="14">
        <v>0</v>
      </c>
      <c r="L1461" s="14">
        <v>0</v>
      </c>
      <c r="M1461" s="14">
        <v>0</v>
      </c>
      <c r="N1461" s="14">
        <v>0</v>
      </c>
      <c r="O1461" s="14">
        <v>0</v>
      </c>
      <c r="P1461" s="14">
        <v>0</v>
      </c>
      <c r="Q1461" s="14">
        <v>0</v>
      </c>
      <c r="R1461" s="14">
        <v>145461</v>
      </c>
      <c r="S1461" s="14">
        <v>151499</v>
      </c>
      <c r="T1461" s="14">
        <v>161349</v>
      </c>
      <c r="U1461" s="14">
        <v>155313</v>
      </c>
      <c r="V1461" s="14">
        <v>196028</v>
      </c>
      <c r="W1461" s="14">
        <v>0</v>
      </c>
      <c r="X1461" s="14">
        <v>0</v>
      </c>
      <c r="Y1461" s="14">
        <v>0</v>
      </c>
      <c r="Z1461" s="14">
        <v>0</v>
      </c>
      <c r="AA1461" s="14">
        <v>0</v>
      </c>
      <c r="AB1461" s="14">
        <v>0</v>
      </c>
      <c r="AC1461" s="14">
        <v>0</v>
      </c>
      <c r="AD1461" s="14">
        <v>0</v>
      </c>
      <c r="AE1461" s="14">
        <v>0</v>
      </c>
      <c r="AF1461" s="14">
        <v>0</v>
      </c>
      <c r="AG1461" s="14">
        <v>0</v>
      </c>
      <c r="AH1461" s="14">
        <v>0</v>
      </c>
    </row>
    <row r="1462" spans="1:34" ht="14.5" x14ac:dyDescent="0.35">
      <c r="A1462" s="14" t="s">
        <v>175</v>
      </c>
      <c r="B1462" s="14" t="s">
        <v>90</v>
      </c>
      <c r="C1462" s="19">
        <f t="shared" si="22"/>
        <v>116346462</v>
      </c>
      <c r="D1462" s="17">
        <v>117254388</v>
      </c>
      <c r="E1462" s="14">
        <v>118435380</v>
      </c>
      <c r="F1462" s="14">
        <v>118166348</v>
      </c>
      <c r="G1462" s="14">
        <v>111529732</v>
      </c>
      <c r="H1462" s="14">
        <v>112280665</v>
      </c>
      <c r="I1462" s="14">
        <v>112009045</v>
      </c>
      <c r="J1462" s="14">
        <v>112098381</v>
      </c>
      <c r="K1462" s="14">
        <v>110511827</v>
      </c>
      <c r="L1462" s="14">
        <v>107794985</v>
      </c>
      <c r="M1462" s="14">
        <v>110228265</v>
      </c>
      <c r="N1462" s="14">
        <v>113806135</v>
      </c>
      <c r="O1462" s="14">
        <v>108462463</v>
      </c>
      <c r="P1462" s="14">
        <v>110106337</v>
      </c>
      <c r="Q1462" s="14">
        <v>111569552</v>
      </c>
      <c r="R1462" s="14">
        <v>106721241</v>
      </c>
      <c r="S1462" s="14">
        <v>108849552</v>
      </c>
      <c r="T1462" s="14">
        <v>105424173</v>
      </c>
      <c r="U1462" s="14">
        <v>101509731</v>
      </c>
      <c r="V1462" s="14">
        <v>100814598</v>
      </c>
      <c r="W1462" s="14">
        <v>96453175</v>
      </c>
      <c r="X1462" s="14">
        <v>96715402</v>
      </c>
      <c r="Y1462" s="14">
        <v>93032468</v>
      </c>
      <c r="Z1462" s="14">
        <v>90608523</v>
      </c>
      <c r="AA1462" s="14">
        <v>87420340</v>
      </c>
      <c r="AB1462" s="14">
        <v>87595643</v>
      </c>
      <c r="AC1462" s="14">
        <v>85162485</v>
      </c>
      <c r="AD1462" s="14">
        <v>82210138</v>
      </c>
      <c r="AE1462" s="14">
        <v>81371781</v>
      </c>
      <c r="AF1462" s="14">
        <v>76448426</v>
      </c>
      <c r="AG1462" s="14">
        <v>75111148</v>
      </c>
      <c r="AH1462" s="14">
        <v>72696269</v>
      </c>
    </row>
    <row r="1463" spans="1:34" ht="14.5" x14ac:dyDescent="0.35">
      <c r="A1463" s="14" t="s">
        <v>175</v>
      </c>
      <c r="B1463" s="14" t="s">
        <v>91</v>
      </c>
      <c r="C1463" s="19">
        <f t="shared" si="22"/>
        <v>2749767</v>
      </c>
      <c r="D1463" s="17">
        <v>2748969</v>
      </c>
      <c r="E1463" s="14">
        <v>2774097</v>
      </c>
      <c r="F1463" s="14">
        <v>2789651</v>
      </c>
      <c r="G1463" s="14">
        <v>2686351</v>
      </c>
      <c r="H1463" s="14">
        <v>2693188</v>
      </c>
      <c r="I1463" s="14">
        <v>2741042</v>
      </c>
      <c r="J1463" s="14">
        <v>1576943</v>
      </c>
      <c r="K1463" s="14">
        <v>2452991</v>
      </c>
      <c r="L1463" s="14">
        <v>2081360</v>
      </c>
      <c r="M1463" s="14">
        <v>1845371</v>
      </c>
      <c r="N1463" s="14">
        <v>1989510</v>
      </c>
      <c r="O1463" s="14">
        <v>2436293</v>
      </c>
      <c r="P1463" s="14">
        <v>2696683</v>
      </c>
      <c r="Q1463" s="14">
        <v>2438542</v>
      </c>
      <c r="R1463" s="14">
        <v>2618130</v>
      </c>
      <c r="S1463" s="14">
        <v>2577487</v>
      </c>
      <c r="T1463" s="14">
        <v>2998532</v>
      </c>
      <c r="U1463" s="14">
        <v>2995409</v>
      </c>
      <c r="V1463" s="14">
        <v>2957850</v>
      </c>
      <c r="W1463" s="14">
        <v>2894919</v>
      </c>
      <c r="X1463" s="14">
        <v>2882976</v>
      </c>
      <c r="Y1463" s="14">
        <v>2983983</v>
      </c>
      <c r="Z1463" s="14">
        <v>3093533</v>
      </c>
      <c r="AA1463" s="14">
        <v>3012075</v>
      </c>
      <c r="AB1463" s="14">
        <v>2960768</v>
      </c>
      <c r="AC1463" s="14">
        <v>2699123</v>
      </c>
      <c r="AD1463" s="14">
        <v>2737415</v>
      </c>
      <c r="AE1463" s="14">
        <v>2713544</v>
      </c>
      <c r="AF1463" s="14">
        <v>3111171</v>
      </c>
      <c r="AG1463" s="14">
        <v>2763433</v>
      </c>
      <c r="AH1463" s="14">
        <v>2626953</v>
      </c>
    </row>
    <row r="1464" spans="1:34" ht="14.5" x14ac:dyDescent="0.35">
      <c r="A1464" s="14" t="s">
        <v>175</v>
      </c>
      <c r="B1464" s="14" t="s">
        <v>92</v>
      </c>
      <c r="C1464" s="19">
        <f t="shared" si="22"/>
        <v>222.5</v>
      </c>
      <c r="D1464" s="17">
        <v>0</v>
      </c>
      <c r="E1464" s="14">
        <v>0</v>
      </c>
      <c r="F1464" s="14">
        <v>856</v>
      </c>
      <c r="G1464" s="14">
        <v>34</v>
      </c>
      <c r="H1464" s="14">
        <v>0</v>
      </c>
      <c r="I1464" s="14">
        <v>0</v>
      </c>
      <c r="J1464" s="14">
        <v>0</v>
      </c>
      <c r="K1464" s="14">
        <v>0</v>
      </c>
      <c r="L1464" s="14">
        <v>0</v>
      </c>
      <c r="M1464" s="14">
        <v>0</v>
      </c>
      <c r="N1464" s="14">
        <v>0</v>
      </c>
      <c r="O1464" s="14">
        <v>0</v>
      </c>
      <c r="P1464" s="14">
        <v>0</v>
      </c>
      <c r="Q1464" s="14">
        <v>0</v>
      </c>
      <c r="R1464" s="14">
        <v>0</v>
      </c>
      <c r="S1464" s="14">
        <v>0</v>
      </c>
      <c r="T1464" s="14">
        <v>0</v>
      </c>
      <c r="U1464" s="14">
        <v>0</v>
      </c>
      <c r="V1464" s="14">
        <v>0</v>
      </c>
      <c r="W1464" s="14">
        <v>0</v>
      </c>
      <c r="X1464" s="14">
        <v>0</v>
      </c>
      <c r="Y1464" s="14">
        <v>0</v>
      </c>
      <c r="Z1464" s="14">
        <v>0</v>
      </c>
      <c r="AA1464" s="14">
        <v>0</v>
      </c>
      <c r="AB1464" s="14">
        <v>0</v>
      </c>
      <c r="AC1464" s="14">
        <v>0</v>
      </c>
      <c r="AD1464" s="14">
        <v>0</v>
      </c>
      <c r="AE1464" s="14">
        <v>0</v>
      </c>
      <c r="AF1464" s="14">
        <v>0</v>
      </c>
      <c r="AG1464" s="14">
        <v>0</v>
      </c>
      <c r="AH1464" s="14">
        <v>0</v>
      </c>
    </row>
    <row r="1465" spans="1:34" ht="14.5" x14ac:dyDescent="0.35">
      <c r="A1465" s="14" t="s">
        <v>175</v>
      </c>
      <c r="B1465" s="14" t="s">
        <v>93</v>
      </c>
      <c r="C1465" s="19">
        <f t="shared" si="22"/>
        <v>6278552</v>
      </c>
      <c r="D1465" s="17">
        <v>6530397</v>
      </c>
      <c r="E1465" s="14">
        <v>6422026</v>
      </c>
      <c r="F1465" s="14">
        <v>6094743</v>
      </c>
      <c r="G1465" s="14">
        <v>6067042</v>
      </c>
      <c r="H1465" s="14">
        <v>5860049</v>
      </c>
      <c r="I1465" s="14">
        <v>5586277</v>
      </c>
      <c r="J1465" s="14">
        <v>5836956</v>
      </c>
      <c r="K1465" s="14">
        <v>5936655</v>
      </c>
      <c r="L1465" s="14">
        <v>5837525</v>
      </c>
      <c r="M1465" s="14">
        <v>6811405</v>
      </c>
      <c r="N1465" s="14">
        <v>7030689</v>
      </c>
      <c r="O1465" s="14">
        <v>6904441</v>
      </c>
      <c r="P1465" s="14">
        <v>7013828</v>
      </c>
      <c r="Q1465" s="14">
        <v>7061513</v>
      </c>
      <c r="R1465" s="14">
        <v>6919685</v>
      </c>
      <c r="S1465" s="14">
        <v>7275040</v>
      </c>
      <c r="T1465" s="14">
        <v>7725061</v>
      </c>
      <c r="U1465" s="14">
        <v>7453669</v>
      </c>
      <c r="V1465" s="14">
        <v>7562065</v>
      </c>
      <c r="W1465" s="14">
        <v>7542972</v>
      </c>
      <c r="X1465" s="14">
        <v>7522840</v>
      </c>
      <c r="Y1465" s="14">
        <v>7298595</v>
      </c>
      <c r="Z1465" s="14">
        <v>6442963</v>
      </c>
      <c r="AA1465" s="14">
        <v>6591226</v>
      </c>
      <c r="AB1465" s="14">
        <v>6799322</v>
      </c>
      <c r="AC1465" s="14">
        <v>6500047</v>
      </c>
      <c r="AD1465" s="14">
        <v>6245203</v>
      </c>
      <c r="AE1465" s="14">
        <v>6512481</v>
      </c>
      <c r="AF1465" s="14">
        <v>6043537</v>
      </c>
      <c r="AG1465" s="14">
        <v>5767394</v>
      </c>
      <c r="AH1465" s="14">
        <v>5519159</v>
      </c>
    </row>
    <row r="1466" spans="1:34" ht="14.5" x14ac:dyDescent="0.35">
      <c r="A1466" s="14" t="s">
        <v>175</v>
      </c>
      <c r="B1466" s="14" t="s">
        <v>94</v>
      </c>
      <c r="C1466" s="19">
        <f t="shared" si="22"/>
        <v>327243.5</v>
      </c>
      <c r="D1466" s="17">
        <v>-262762</v>
      </c>
      <c r="E1466" s="14">
        <v>180493</v>
      </c>
      <c r="F1466" s="14">
        <v>649254</v>
      </c>
      <c r="G1466" s="14">
        <v>741989</v>
      </c>
      <c r="H1466" s="14">
        <v>1366290</v>
      </c>
      <c r="I1466" s="14">
        <v>1713798</v>
      </c>
      <c r="J1466" s="14">
        <v>1450652</v>
      </c>
      <c r="K1466" s="14">
        <v>1667101</v>
      </c>
      <c r="L1466" s="14">
        <v>1843333</v>
      </c>
      <c r="M1466" s="14">
        <v>698303</v>
      </c>
      <c r="N1466" s="14">
        <v>998622</v>
      </c>
      <c r="O1466" s="14">
        <v>977731</v>
      </c>
      <c r="P1466" s="14">
        <v>1437912</v>
      </c>
      <c r="Q1466" s="14">
        <v>1778155</v>
      </c>
      <c r="R1466" s="14">
        <v>0</v>
      </c>
      <c r="S1466" s="14">
        <v>0</v>
      </c>
      <c r="T1466" s="14">
        <v>0</v>
      </c>
      <c r="U1466" s="14">
        <v>0</v>
      </c>
      <c r="V1466" s="14">
        <v>0</v>
      </c>
      <c r="W1466" s="14">
        <v>0</v>
      </c>
      <c r="X1466" s="14">
        <v>0</v>
      </c>
      <c r="Y1466" s="14">
        <v>0</v>
      </c>
      <c r="Z1466" s="14">
        <v>0</v>
      </c>
      <c r="AA1466" s="14">
        <v>0</v>
      </c>
      <c r="AB1466" s="14">
        <v>0</v>
      </c>
      <c r="AC1466" s="14">
        <v>0</v>
      </c>
      <c r="AD1466" s="14">
        <v>0</v>
      </c>
      <c r="AE1466" s="14">
        <v>0</v>
      </c>
      <c r="AF1466" s="14">
        <v>0</v>
      </c>
      <c r="AG1466" s="14">
        <v>0</v>
      </c>
      <c r="AH1466" s="14">
        <v>0</v>
      </c>
    </row>
    <row r="1467" spans="1:34" ht="14.5" x14ac:dyDescent="0.35">
      <c r="A1467" s="14" t="s">
        <v>175</v>
      </c>
      <c r="B1467" s="14" t="s">
        <v>95</v>
      </c>
      <c r="C1467" s="19">
        <f t="shared" si="22"/>
        <v>0</v>
      </c>
      <c r="D1467" s="17">
        <v>0</v>
      </c>
      <c r="E1467" s="14">
        <v>0</v>
      </c>
      <c r="F1467" s="14">
        <v>0</v>
      </c>
      <c r="G1467" s="14">
        <v>0</v>
      </c>
      <c r="H1467" s="14">
        <v>0</v>
      </c>
      <c r="I1467" s="14">
        <v>0</v>
      </c>
      <c r="J1467" s="14">
        <v>0</v>
      </c>
      <c r="K1467" s="14">
        <v>0</v>
      </c>
      <c r="L1467" s="14">
        <v>0</v>
      </c>
      <c r="M1467" s="14">
        <v>0</v>
      </c>
      <c r="N1467" s="14">
        <v>0</v>
      </c>
      <c r="O1467" s="14">
        <v>0</v>
      </c>
      <c r="P1467" s="14">
        <v>0</v>
      </c>
      <c r="Q1467" s="14">
        <v>0</v>
      </c>
      <c r="R1467" s="14">
        <v>0</v>
      </c>
      <c r="S1467" s="14">
        <v>0</v>
      </c>
      <c r="T1467" s="14">
        <v>0</v>
      </c>
      <c r="U1467" s="14">
        <v>0</v>
      </c>
      <c r="V1467" s="14">
        <v>0</v>
      </c>
      <c r="W1467" s="14">
        <v>0</v>
      </c>
      <c r="X1467" s="14">
        <v>0</v>
      </c>
      <c r="Y1467" s="14">
        <v>0</v>
      </c>
      <c r="Z1467" s="14">
        <v>0</v>
      </c>
      <c r="AA1467" s="14">
        <v>0</v>
      </c>
      <c r="AB1467" s="14">
        <v>0</v>
      </c>
      <c r="AC1467" s="14">
        <v>0</v>
      </c>
      <c r="AD1467" s="14">
        <v>0</v>
      </c>
      <c r="AE1467" s="14">
        <v>0</v>
      </c>
      <c r="AF1467" s="14">
        <v>0</v>
      </c>
      <c r="AG1467" s="14">
        <v>0</v>
      </c>
      <c r="AH1467" s="14">
        <v>0</v>
      </c>
    </row>
    <row r="1468" spans="1:34" ht="14.5" x14ac:dyDescent="0.35">
      <c r="A1468" s="14" t="s">
        <v>175</v>
      </c>
      <c r="B1468" s="20" t="s">
        <v>96</v>
      </c>
      <c r="C1468" s="19">
        <f t="shared" si="22"/>
        <v>125702247</v>
      </c>
      <c r="D1468" s="17">
        <v>126270992</v>
      </c>
      <c r="E1468" s="14">
        <v>127811996</v>
      </c>
      <c r="F1468" s="14">
        <v>127700852</v>
      </c>
      <c r="G1468" s="14">
        <v>121025148</v>
      </c>
      <c r="H1468" s="14">
        <v>122200193</v>
      </c>
      <c r="I1468" s="14">
        <v>122050162</v>
      </c>
      <c r="J1468" s="14">
        <v>120962932</v>
      </c>
      <c r="K1468" s="14">
        <v>120568574</v>
      </c>
      <c r="L1468" s="14">
        <v>117557203</v>
      </c>
      <c r="M1468" s="14">
        <v>119583344</v>
      </c>
      <c r="N1468" s="14">
        <v>123824956</v>
      </c>
      <c r="O1468" s="14">
        <v>118780928</v>
      </c>
      <c r="P1468" s="14">
        <v>121254760</v>
      </c>
      <c r="Q1468" s="14">
        <v>122847762</v>
      </c>
      <c r="R1468" s="14">
        <v>118747270</v>
      </c>
      <c r="S1468" s="14">
        <v>121319489</v>
      </c>
      <c r="T1468" s="14">
        <v>118358364</v>
      </c>
      <c r="U1468" s="14">
        <v>113022816</v>
      </c>
      <c r="V1468" s="14">
        <v>112217393</v>
      </c>
      <c r="W1468" s="14">
        <v>106747551</v>
      </c>
      <c r="X1468" s="14">
        <v>108430997</v>
      </c>
      <c r="Y1468" s="14">
        <v>104603431</v>
      </c>
      <c r="Z1468" s="14">
        <v>101207918</v>
      </c>
      <c r="AA1468" s="14">
        <v>97981643</v>
      </c>
      <c r="AB1468" s="14">
        <v>98395781</v>
      </c>
      <c r="AC1468" s="14">
        <v>95862671</v>
      </c>
      <c r="AD1468" s="14">
        <v>92205125</v>
      </c>
      <c r="AE1468" s="14">
        <v>91680819</v>
      </c>
      <c r="AF1468" s="14">
        <v>86030818</v>
      </c>
      <c r="AG1468" s="14">
        <v>84129416</v>
      </c>
      <c r="AH1468" s="14">
        <v>81441946</v>
      </c>
    </row>
    <row r="1469" spans="1:34" ht="14.5" x14ac:dyDescent="0.35">
      <c r="A1469" s="14" t="s">
        <v>175</v>
      </c>
      <c r="B1469" s="14" t="s">
        <v>97</v>
      </c>
      <c r="C1469" s="19">
        <f t="shared" si="22"/>
        <v>-29235046</v>
      </c>
      <c r="D1469" s="17">
        <v>-23214809</v>
      </c>
      <c r="E1469" s="14">
        <v>-30984357</v>
      </c>
      <c r="F1469" s="14">
        <v>-32161239</v>
      </c>
      <c r="G1469" s="14">
        <v>-30579779</v>
      </c>
      <c r="H1469" s="14">
        <v>-29645317</v>
      </c>
      <c r="I1469" s="14">
        <v>-37638570</v>
      </c>
      <c r="J1469" s="14">
        <v>-43825494</v>
      </c>
      <c r="K1469" s="14">
        <v>-43672009</v>
      </c>
      <c r="L1469" s="14">
        <v>-46817968</v>
      </c>
      <c r="M1469" s="14">
        <v>-52912485</v>
      </c>
      <c r="N1469" s="14">
        <v>-50858500</v>
      </c>
      <c r="O1469" s="14">
        <v>-48698862</v>
      </c>
      <c r="P1469" s="14">
        <v>-48576229</v>
      </c>
      <c r="Q1469" s="14">
        <v>-44487255</v>
      </c>
      <c r="R1469" s="14">
        <v>-45677733</v>
      </c>
      <c r="S1469" s="14">
        <v>-42376444</v>
      </c>
      <c r="T1469" s="14">
        <v>-39458324</v>
      </c>
      <c r="U1469" s="14">
        <v>-37713380</v>
      </c>
      <c r="V1469" s="14">
        <v>-37211367</v>
      </c>
      <c r="W1469" s="14">
        <v>-32642807</v>
      </c>
      <c r="X1469" s="14">
        <v>-31241626</v>
      </c>
      <c r="Y1469" s="14">
        <v>-30705823</v>
      </c>
      <c r="Z1469" s="14">
        <v>-29008475</v>
      </c>
      <c r="AA1469" s="14">
        <v>-29466309</v>
      </c>
      <c r="AB1469" s="14">
        <v>-31500656</v>
      </c>
      <c r="AC1469" s="14">
        <v>-32866650</v>
      </c>
      <c r="AD1469" s="14">
        <v>-30156199</v>
      </c>
      <c r="AE1469" s="14">
        <v>-30437308</v>
      </c>
      <c r="AF1469" s="14">
        <v>-29678463</v>
      </c>
      <c r="AG1469" s="14">
        <v>-29400320</v>
      </c>
      <c r="AH1469" s="14">
        <v>-28877488</v>
      </c>
    </row>
    <row r="1470" spans="1:34" ht="14.5" x14ac:dyDescent="0.35">
      <c r="A1470" s="14" t="s">
        <v>175</v>
      </c>
      <c r="B1470" s="14" t="s">
        <v>98</v>
      </c>
      <c r="C1470" s="19">
        <f t="shared" si="22"/>
        <v>0.77</v>
      </c>
      <c r="D1470" s="17">
        <v>0.82</v>
      </c>
      <c r="E1470" s="14">
        <v>0.76</v>
      </c>
      <c r="F1470" s="14">
        <v>0.75</v>
      </c>
      <c r="G1470" s="14">
        <v>0.75</v>
      </c>
      <c r="H1470" s="14">
        <v>0.76</v>
      </c>
      <c r="I1470" s="14">
        <v>0.69</v>
      </c>
      <c r="J1470" s="14">
        <v>0.64</v>
      </c>
      <c r="K1470" s="14">
        <v>0.64</v>
      </c>
      <c r="L1470" s="14">
        <v>0.6</v>
      </c>
      <c r="M1470" s="14">
        <v>0.56000000000000005</v>
      </c>
      <c r="N1470" s="14">
        <v>0.59</v>
      </c>
      <c r="O1470" s="14">
        <v>0.59</v>
      </c>
      <c r="P1470" s="14">
        <v>0.6</v>
      </c>
      <c r="Q1470" s="14">
        <v>0.64</v>
      </c>
      <c r="R1470" s="14">
        <v>0.62</v>
      </c>
      <c r="S1470" s="14">
        <v>0.65</v>
      </c>
      <c r="T1470" s="14">
        <v>0.67</v>
      </c>
      <c r="U1470" s="14">
        <v>0.67</v>
      </c>
      <c r="V1470" s="14">
        <v>0.67</v>
      </c>
      <c r="W1470" s="14">
        <v>0.69</v>
      </c>
      <c r="X1470" s="14">
        <v>0.71</v>
      </c>
      <c r="Y1470" s="14">
        <v>0.71</v>
      </c>
      <c r="Z1470" s="14">
        <v>0.71</v>
      </c>
      <c r="AA1470" s="14">
        <v>0.7</v>
      </c>
      <c r="AB1470" s="14">
        <v>0.68</v>
      </c>
      <c r="AC1470" s="14">
        <v>0.66</v>
      </c>
      <c r="AD1470" s="14">
        <v>0.67</v>
      </c>
      <c r="AE1470" s="14">
        <v>0.67</v>
      </c>
      <c r="AF1470" s="14">
        <v>0.66</v>
      </c>
      <c r="AG1470" s="14">
        <v>0.65</v>
      </c>
      <c r="AH1470" s="14">
        <v>0.65</v>
      </c>
    </row>
    <row r="1471" spans="1:34" ht="14.5" x14ac:dyDescent="0.35">
      <c r="A1471" s="14" t="s">
        <v>175</v>
      </c>
      <c r="B1471" s="14" t="s">
        <v>99</v>
      </c>
      <c r="C1471" s="19">
        <f t="shared" si="22"/>
        <v>0</v>
      </c>
    </row>
    <row r="1472" spans="1:34" ht="14.5" x14ac:dyDescent="0.35">
      <c r="A1472" s="14" t="s">
        <v>175</v>
      </c>
      <c r="B1472" s="14" t="s">
        <v>35</v>
      </c>
      <c r="C1472" s="19">
        <f t="shared" si="22"/>
        <v>0</v>
      </c>
      <c r="D1472" s="17" t="s">
        <v>100</v>
      </c>
      <c r="E1472" s="14" t="s">
        <v>101</v>
      </c>
      <c r="F1472" s="14" t="s">
        <v>102</v>
      </c>
      <c r="G1472" s="14" t="s">
        <v>103</v>
      </c>
      <c r="H1472" s="14" t="s">
        <v>104</v>
      </c>
      <c r="I1472" s="14" t="s">
        <v>105</v>
      </c>
      <c r="J1472" s="14" t="s">
        <v>106</v>
      </c>
      <c r="K1472" s="14" t="s">
        <v>107</v>
      </c>
      <c r="L1472" s="14" t="s">
        <v>108</v>
      </c>
      <c r="M1472" s="14" t="s">
        <v>109</v>
      </c>
      <c r="N1472" s="14" t="s">
        <v>110</v>
      </c>
      <c r="O1472" s="14" t="s">
        <v>111</v>
      </c>
      <c r="P1472" s="14" t="s">
        <v>112</v>
      </c>
      <c r="Q1472" s="14" t="s">
        <v>113</v>
      </c>
      <c r="R1472" s="14" t="s">
        <v>114</v>
      </c>
      <c r="S1472" s="14" t="s">
        <v>115</v>
      </c>
      <c r="T1472" s="14" t="s">
        <v>116</v>
      </c>
      <c r="U1472" s="14" t="s">
        <v>117</v>
      </c>
      <c r="V1472" s="14" t="s">
        <v>118</v>
      </c>
      <c r="W1472" s="14" t="s">
        <v>119</v>
      </c>
      <c r="X1472" s="14" t="s">
        <v>120</v>
      </c>
      <c r="Y1472" s="14" t="s">
        <v>121</v>
      </c>
      <c r="Z1472" s="14" t="s">
        <v>122</v>
      </c>
      <c r="AA1472" s="14" t="s">
        <v>123</v>
      </c>
      <c r="AB1472" s="14" t="s">
        <v>124</v>
      </c>
      <c r="AC1472" s="14" t="s">
        <v>125</v>
      </c>
      <c r="AD1472" s="14" t="s">
        <v>126</v>
      </c>
      <c r="AE1472" s="14" t="s">
        <v>127</v>
      </c>
      <c r="AF1472" s="14" t="s">
        <v>128</v>
      </c>
      <c r="AG1472" s="14" t="s">
        <v>129</v>
      </c>
      <c r="AH1472" s="14" t="s">
        <v>130</v>
      </c>
    </row>
    <row r="1473" spans="1:34" ht="14.5" x14ac:dyDescent="0.35">
      <c r="B1473" s="14" t="s">
        <v>176</v>
      </c>
      <c r="C1473" s="19">
        <f t="shared" si="22"/>
        <v>0</v>
      </c>
    </row>
    <row r="1474" spans="1:34" ht="14.5" x14ac:dyDescent="0.35">
      <c r="A1474" s="14" t="s">
        <v>176</v>
      </c>
      <c r="B1474" s="14" t="s">
        <v>38</v>
      </c>
      <c r="C1474" s="19">
        <f t="shared" si="22"/>
        <v>0</v>
      </c>
    </row>
    <row r="1475" spans="1:34" ht="14.5" x14ac:dyDescent="0.35">
      <c r="A1475" s="14" t="s">
        <v>176</v>
      </c>
      <c r="B1475" s="14" t="s">
        <v>39</v>
      </c>
      <c r="C1475" s="19">
        <f t="shared" si="22"/>
        <v>0</v>
      </c>
      <c r="D1475" s="17" t="s">
        <v>40</v>
      </c>
      <c r="E1475" s="14" t="s">
        <v>41</v>
      </c>
      <c r="F1475" s="14" t="s">
        <v>42</v>
      </c>
      <c r="G1475" s="14" t="s">
        <v>43</v>
      </c>
      <c r="H1475" s="14" t="s">
        <v>44</v>
      </c>
      <c r="I1475" s="14" t="s">
        <v>45</v>
      </c>
      <c r="J1475" s="14" t="s">
        <v>46</v>
      </c>
      <c r="K1475" s="14" t="s">
        <v>47</v>
      </c>
      <c r="L1475" s="14" t="s">
        <v>48</v>
      </c>
      <c r="M1475" s="14" t="s">
        <v>49</v>
      </c>
      <c r="N1475" s="14" t="s">
        <v>50</v>
      </c>
      <c r="O1475" s="14" t="s">
        <v>51</v>
      </c>
      <c r="P1475" s="14" t="s">
        <v>52</v>
      </c>
      <c r="Q1475" s="14" t="s">
        <v>53</v>
      </c>
      <c r="R1475" s="14" t="s">
        <v>54</v>
      </c>
      <c r="S1475" s="14" t="s">
        <v>55</v>
      </c>
      <c r="T1475" s="14" t="s">
        <v>56</v>
      </c>
      <c r="U1475" s="14" t="s">
        <v>57</v>
      </c>
      <c r="V1475" s="14" t="s">
        <v>58</v>
      </c>
      <c r="W1475" s="14" t="s">
        <v>59</v>
      </c>
      <c r="X1475" s="14" t="s">
        <v>60</v>
      </c>
      <c r="Y1475" s="14" t="s">
        <v>61</v>
      </c>
      <c r="Z1475" s="14" t="s">
        <v>62</v>
      </c>
      <c r="AA1475" s="14" t="s">
        <v>63</v>
      </c>
      <c r="AB1475" s="14" t="s">
        <v>64</v>
      </c>
      <c r="AC1475" s="14" t="s">
        <v>65</v>
      </c>
      <c r="AD1475" s="14" t="s">
        <v>66</v>
      </c>
      <c r="AE1475" s="14" t="s">
        <v>67</v>
      </c>
      <c r="AF1475" s="14" t="s">
        <v>68</v>
      </c>
      <c r="AG1475" s="14" t="s">
        <v>69</v>
      </c>
      <c r="AH1475" s="14" t="s">
        <v>70</v>
      </c>
    </row>
    <row r="1476" spans="1:34" ht="14.5" x14ac:dyDescent="0.35">
      <c r="A1476" s="14" t="s">
        <v>176</v>
      </c>
      <c r="B1476" s="14" t="s">
        <v>71</v>
      </c>
      <c r="C1476" s="19">
        <f t="shared" si="22"/>
        <v>0</v>
      </c>
      <c r="D1476" s="17" t="s">
        <v>72</v>
      </c>
      <c r="E1476" s="14" t="s">
        <v>72</v>
      </c>
      <c r="F1476" s="14" t="s">
        <v>72</v>
      </c>
      <c r="G1476" s="14" t="s">
        <v>72</v>
      </c>
      <c r="H1476" s="14" t="s">
        <v>72</v>
      </c>
      <c r="I1476" s="14" t="s">
        <v>72</v>
      </c>
      <c r="J1476" s="14" t="s">
        <v>72</v>
      </c>
      <c r="K1476" s="14" t="s">
        <v>72</v>
      </c>
      <c r="L1476" s="14" t="s">
        <v>72</v>
      </c>
      <c r="M1476" s="14" t="s">
        <v>72</v>
      </c>
      <c r="N1476" s="14" t="s">
        <v>72</v>
      </c>
      <c r="O1476" s="14" t="s">
        <v>72</v>
      </c>
      <c r="P1476" s="14" t="s">
        <v>72</v>
      </c>
      <c r="Q1476" s="14" t="s">
        <v>72</v>
      </c>
      <c r="R1476" s="14" t="s">
        <v>72</v>
      </c>
      <c r="S1476" s="14" t="s">
        <v>72</v>
      </c>
      <c r="T1476" s="14" t="s">
        <v>72</v>
      </c>
      <c r="U1476" s="14" t="s">
        <v>72</v>
      </c>
      <c r="V1476" s="14" t="s">
        <v>72</v>
      </c>
      <c r="W1476" s="14" t="s">
        <v>72</v>
      </c>
      <c r="X1476" s="14" t="s">
        <v>72</v>
      </c>
      <c r="Y1476" s="14" t="s">
        <v>72</v>
      </c>
      <c r="Z1476" s="14" t="s">
        <v>72</v>
      </c>
      <c r="AA1476" s="14" t="s">
        <v>72</v>
      </c>
      <c r="AB1476" s="14" t="s">
        <v>72</v>
      </c>
      <c r="AC1476" s="14" t="s">
        <v>72</v>
      </c>
      <c r="AD1476" s="14" t="s">
        <v>72</v>
      </c>
      <c r="AE1476" s="14" t="s">
        <v>72</v>
      </c>
      <c r="AF1476" s="14" t="s">
        <v>72</v>
      </c>
      <c r="AG1476" s="14" t="s">
        <v>72</v>
      </c>
      <c r="AH1476" s="14" t="s">
        <v>72</v>
      </c>
    </row>
    <row r="1477" spans="1:34" ht="14.5" x14ac:dyDescent="0.35">
      <c r="A1477" s="14" t="s">
        <v>176</v>
      </c>
      <c r="B1477" s="14" t="s">
        <v>73</v>
      </c>
      <c r="C1477" s="19">
        <f t="shared" si="22"/>
        <v>0</v>
      </c>
      <c r="D1477" s="17" t="s">
        <v>72</v>
      </c>
      <c r="E1477" s="14" t="s">
        <v>72</v>
      </c>
      <c r="F1477" s="14" t="s">
        <v>72</v>
      </c>
      <c r="G1477" s="14" t="s">
        <v>72</v>
      </c>
      <c r="H1477" s="14" t="s">
        <v>72</v>
      </c>
      <c r="I1477" s="14" t="s">
        <v>72</v>
      </c>
      <c r="J1477" s="14" t="s">
        <v>72</v>
      </c>
      <c r="K1477" s="14" t="s">
        <v>72</v>
      </c>
      <c r="L1477" s="14" t="s">
        <v>72</v>
      </c>
      <c r="M1477" s="14" t="s">
        <v>72</v>
      </c>
      <c r="N1477" s="14" t="s">
        <v>72</v>
      </c>
      <c r="O1477" s="14" t="s">
        <v>72</v>
      </c>
      <c r="P1477" s="14" t="s">
        <v>72</v>
      </c>
      <c r="Q1477" s="14" t="s">
        <v>72</v>
      </c>
      <c r="R1477" s="14" t="s">
        <v>72</v>
      </c>
      <c r="S1477" s="14" t="s">
        <v>72</v>
      </c>
      <c r="T1477" s="14" t="s">
        <v>72</v>
      </c>
      <c r="U1477" s="14" t="s">
        <v>72</v>
      </c>
      <c r="V1477" s="14" t="s">
        <v>72</v>
      </c>
      <c r="W1477" s="14" t="s">
        <v>72</v>
      </c>
      <c r="X1477" s="14" t="s">
        <v>72</v>
      </c>
      <c r="Y1477" s="14" t="s">
        <v>72</v>
      </c>
      <c r="Z1477" s="14" t="s">
        <v>72</v>
      </c>
      <c r="AA1477" s="14" t="s">
        <v>72</v>
      </c>
      <c r="AB1477" s="14" t="s">
        <v>72</v>
      </c>
      <c r="AC1477" s="14" t="s">
        <v>72</v>
      </c>
      <c r="AD1477" s="14" t="s">
        <v>72</v>
      </c>
      <c r="AE1477" s="14" t="s">
        <v>72</v>
      </c>
      <c r="AF1477" s="14" t="s">
        <v>72</v>
      </c>
      <c r="AG1477" s="14" t="s">
        <v>72</v>
      </c>
      <c r="AH1477" s="14" t="s">
        <v>72</v>
      </c>
    </row>
    <row r="1478" spans="1:34" ht="14.5" x14ac:dyDescent="0.35">
      <c r="A1478" s="14" t="s">
        <v>176</v>
      </c>
      <c r="B1478" s="14" t="s">
        <v>74</v>
      </c>
      <c r="C1478" s="19">
        <f t="shared" si="22"/>
        <v>97810074.25</v>
      </c>
      <c r="D1478" s="17">
        <v>100652726</v>
      </c>
      <c r="E1478" s="14">
        <v>88466918</v>
      </c>
      <c r="F1478" s="14">
        <v>101638299</v>
      </c>
      <c r="G1478" s="14">
        <v>100482354</v>
      </c>
      <c r="H1478" s="14">
        <v>98948414</v>
      </c>
      <c r="I1478" s="14">
        <v>93675576</v>
      </c>
      <c r="J1478" s="14">
        <v>102294256</v>
      </c>
      <c r="K1478" s="14">
        <v>100013661</v>
      </c>
      <c r="L1478" s="14">
        <v>106615302</v>
      </c>
      <c r="M1478" s="14">
        <v>103334454</v>
      </c>
      <c r="N1478" s="14">
        <v>88057219</v>
      </c>
      <c r="O1478" s="14">
        <v>90733028</v>
      </c>
      <c r="P1478" s="14">
        <v>93162079</v>
      </c>
      <c r="Q1478" s="14">
        <v>90531201</v>
      </c>
      <c r="R1478" s="14">
        <v>94067080</v>
      </c>
      <c r="S1478" s="14">
        <v>83152928</v>
      </c>
      <c r="T1478" s="14">
        <v>83500909</v>
      </c>
      <c r="U1478" s="14">
        <v>82205391</v>
      </c>
      <c r="V1478" s="14">
        <v>88568483</v>
      </c>
      <c r="W1478" s="14">
        <v>67683216</v>
      </c>
      <c r="X1478" s="14">
        <v>96227037</v>
      </c>
      <c r="Y1478" s="14">
        <v>112071721</v>
      </c>
      <c r="Z1478" s="14">
        <v>97127552</v>
      </c>
      <c r="AA1478" s="14">
        <v>117453024</v>
      </c>
      <c r="AB1478" s="14">
        <v>112606349</v>
      </c>
      <c r="AC1478" s="14">
        <v>95671478</v>
      </c>
      <c r="AD1478" s="14">
        <v>82347668</v>
      </c>
      <c r="AE1478" s="14">
        <v>83771148</v>
      </c>
      <c r="AF1478" s="14">
        <v>84114917</v>
      </c>
      <c r="AG1478" s="14">
        <v>101353045</v>
      </c>
      <c r="AH1478" s="14">
        <v>100478861</v>
      </c>
    </row>
    <row r="1479" spans="1:34" ht="14.5" x14ac:dyDescent="0.35">
      <c r="A1479" s="14" t="s">
        <v>176</v>
      </c>
      <c r="B1479" s="14" t="s">
        <v>75</v>
      </c>
      <c r="C1479" s="19">
        <f t="shared" si="22"/>
        <v>13748631.25</v>
      </c>
      <c r="D1479" s="17">
        <v>13360168</v>
      </c>
      <c r="E1479" s="14">
        <v>15775539</v>
      </c>
      <c r="F1479" s="14">
        <v>12824205</v>
      </c>
      <c r="G1479" s="14">
        <v>13034613</v>
      </c>
      <c r="H1479" s="14">
        <v>12564609</v>
      </c>
      <c r="I1479" s="14">
        <v>13040863</v>
      </c>
      <c r="J1479" s="14">
        <v>11553416</v>
      </c>
      <c r="K1479" s="14">
        <v>11658343</v>
      </c>
      <c r="L1479" s="14">
        <v>7770860</v>
      </c>
      <c r="M1479" s="14">
        <v>9379276</v>
      </c>
      <c r="N1479" s="14">
        <v>12329887</v>
      </c>
      <c r="O1479" s="14">
        <v>10530950</v>
      </c>
      <c r="P1479" s="14">
        <v>14907806</v>
      </c>
      <c r="Q1479" s="14">
        <v>13797369</v>
      </c>
      <c r="R1479" s="14">
        <v>10886889</v>
      </c>
      <c r="S1479" s="14">
        <v>15286762</v>
      </c>
      <c r="T1479" s="14">
        <v>15054456</v>
      </c>
      <c r="U1479" s="14">
        <v>13541083</v>
      </c>
      <c r="V1479" s="14">
        <v>9817232</v>
      </c>
      <c r="W1479" s="14">
        <v>9453572</v>
      </c>
      <c r="X1479" s="14">
        <v>6587550</v>
      </c>
      <c r="Y1479" s="14">
        <v>484377</v>
      </c>
      <c r="Z1479" s="14">
        <v>350206</v>
      </c>
      <c r="AA1479" s="14">
        <v>407735</v>
      </c>
      <c r="AB1479" s="14">
        <v>324488</v>
      </c>
      <c r="AC1479" s="14">
        <v>365132</v>
      </c>
      <c r="AD1479" s="14">
        <v>336421</v>
      </c>
      <c r="AE1479" s="14">
        <v>301886</v>
      </c>
      <c r="AF1479" s="14">
        <v>311951</v>
      </c>
      <c r="AG1479" s="14">
        <v>188961</v>
      </c>
      <c r="AH1479" s="14">
        <v>176850</v>
      </c>
    </row>
    <row r="1480" spans="1:34" ht="14.5" x14ac:dyDescent="0.35">
      <c r="A1480" s="14" t="s">
        <v>176</v>
      </c>
      <c r="B1480" s="14" t="s">
        <v>76</v>
      </c>
      <c r="C1480" s="19">
        <f t="shared" ref="C1480:C1543" si="23">IFERROR(AVERAGE(D1480:G1480),0)</f>
        <v>460065</v>
      </c>
      <c r="D1480" s="17">
        <v>0</v>
      </c>
      <c r="E1480" s="14">
        <v>0</v>
      </c>
      <c r="F1480" s="14">
        <v>899661</v>
      </c>
      <c r="G1480" s="14">
        <v>940599</v>
      </c>
      <c r="H1480" s="14">
        <v>1026266</v>
      </c>
      <c r="I1480" s="14">
        <v>998946</v>
      </c>
      <c r="J1480" s="14">
        <v>1003103</v>
      </c>
      <c r="K1480" s="14">
        <v>1042190</v>
      </c>
      <c r="L1480" s="14">
        <v>1075813</v>
      </c>
      <c r="M1480" s="14">
        <v>1193709</v>
      </c>
      <c r="N1480" s="14">
        <v>1740163</v>
      </c>
      <c r="O1480" s="14">
        <v>2084959</v>
      </c>
      <c r="P1480" s="14">
        <v>1859588</v>
      </c>
      <c r="Q1480" s="14">
        <v>1947956</v>
      </c>
      <c r="R1480" s="14">
        <v>2385142</v>
      </c>
      <c r="S1480" s="14">
        <v>2516565</v>
      </c>
      <c r="T1480" s="14">
        <v>2582512</v>
      </c>
      <c r="U1480" s="14">
        <v>3350437</v>
      </c>
      <c r="V1480" s="14">
        <v>3268354</v>
      </c>
      <c r="W1480" s="14">
        <v>4427127</v>
      </c>
      <c r="X1480" s="14">
        <v>4064721</v>
      </c>
      <c r="Y1480" s="14">
        <v>3047598</v>
      </c>
      <c r="Z1480" s="14">
        <v>3245935</v>
      </c>
      <c r="AA1480" s="14">
        <v>2947067</v>
      </c>
      <c r="AB1480" s="14">
        <v>4204129</v>
      </c>
      <c r="AC1480" s="14">
        <v>4692586</v>
      </c>
      <c r="AD1480" s="14">
        <v>4567805</v>
      </c>
      <c r="AE1480" s="14">
        <v>2662828</v>
      </c>
      <c r="AF1480" s="14">
        <v>706236</v>
      </c>
      <c r="AG1480" s="14">
        <v>256829</v>
      </c>
      <c r="AH1480" s="14">
        <v>8460</v>
      </c>
    </row>
    <row r="1481" spans="1:34" ht="14.5" x14ac:dyDescent="0.35">
      <c r="A1481" s="14" t="s">
        <v>176</v>
      </c>
      <c r="B1481" s="14" t="s">
        <v>77</v>
      </c>
      <c r="C1481" s="19">
        <f t="shared" si="23"/>
        <v>112018770.5</v>
      </c>
      <c r="D1481" s="17">
        <v>114012894</v>
      </c>
      <c r="E1481" s="14">
        <v>104242457</v>
      </c>
      <c r="F1481" s="14">
        <v>115362165</v>
      </c>
      <c r="G1481" s="14">
        <v>114457566</v>
      </c>
      <c r="H1481" s="14">
        <v>112539289</v>
      </c>
      <c r="I1481" s="14">
        <v>107715385</v>
      </c>
      <c r="J1481" s="14">
        <v>114850774</v>
      </c>
      <c r="K1481" s="14">
        <v>112714194</v>
      </c>
      <c r="L1481" s="14">
        <v>115461975</v>
      </c>
      <c r="M1481" s="14">
        <v>113907439</v>
      </c>
      <c r="N1481" s="14">
        <v>102127269</v>
      </c>
      <c r="O1481" s="14">
        <v>103348937</v>
      </c>
      <c r="P1481" s="14">
        <v>109929473</v>
      </c>
      <c r="Q1481" s="14">
        <v>106276525</v>
      </c>
      <c r="R1481" s="14">
        <v>107339111</v>
      </c>
      <c r="S1481" s="14">
        <v>100956255</v>
      </c>
      <c r="T1481" s="14">
        <v>101137877</v>
      </c>
      <c r="U1481" s="14">
        <v>99096911</v>
      </c>
      <c r="V1481" s="14">
        <v>101654069</v>
      </c>
      <c r="W1481" s="14">
        <v>81563915</v>
      </c>
      <c r="X1481" s="14">
        <v>106879308</v>
      </c>
      <c r="Y1481" s="14">
        <v>115603696</v>
      </c>
      <c r="Z1481" s="14">
        <v>100723694</v>
      </c>
      <c r="AA1481" s="14">
        <v>120807826</v>
      </c>
      <c r="AB1481" s="14">
        <v>117134965</v>
      </c>
      <c r="AC1481" s="14">
        <v>100729196</v>
      </c>
      <c r="AD1481" s="14">
        <v>87251894</v>
      </c>
      <c r="AE1481" s="14">
        <v>86735862</v>
      </c>
      <c r="AF1481" s="14">
        <v>85133104</v>
      </c>
      <c r="AG1481" s="14">
        <v>101798835</v>
      </c>
      <c r="AH1481" s="14">
        <v>100664171</v>
      </c>
    </row>
    <row r="1482" spans="1:34" ht="14.5" x14ac:dyDescent="0.35">
      <c r="A1482" s="14" t="s">
        <v>176</v>
      </c>
      <c r="B1482" s="14" t="s">
        <v>78</v>
      </c>
      <c r="C1482" s="19">
        <f t="shared" si="23"/>
        <v>26253.25</v>
      </c>
      <c r="D1482" s="17">
        <v>24125</v>
      </c>
      <c r="E1482" s="14">
        <v>22374</v>
      </c>
      <c r="F1482" s="14">
        <v>31578</v>
      </c>
      <c r="G1482" s="14">
        <v>26936</v>
      </c>
      <c r="H1482" s="14">
        <v>36089</v>
      </c>
      <c r="I1482" s="14">
        <v>34789</v>
      </c>
      <c r="J1482" s="14">
        <v>29642</v>
      </c>
      <c r="K1482" s="14">
        <v>25715</v>
      </c>
      <c r="L1482" s="14">
        <v>7020</v>
      </c>
      <c r="M1482" s="14">
        <v>6583</v>
      </c>
      <c r="N1482" s="14">
        <v>68131</v>
      </c>
      <c r="O1482" s="14">
        <v>58836</v>
      </c>
      <c r="P1482" s="14">
        <v>62959</v>
      </c>
      <c r="Q1482" s="14">
        <v>52256</v>
      </c>
      <c r="R1482" s="14">
        <v>78033</v>
      </c>
      <c r="S1482" s="14">
        <v>72734</v>
      </c>
      <c r="T1482" s="14">
        <v>94996</v>
      </c>
      <c r="U1482" s="14">
        <v>77409</v>
      </c>
      <c r="V1482" s="14">
        <v>32932</v>
      </c>
      <c r="W1482" s="14">
        <v>137980</v>
      </c>
      <c r="X1482" s="14">
        <v>106251</v>
      </c>
      <c r="Y1482" s="14">
        <v>117921</v>
      </c>
      <c r="Z1482" s="14">
        <v>115581</v>
      </c>
      <c r="AA1482" s="14">
        <v>113510</v>
      </c>
      <c r="AB1482" s="14">
        <v>111940</v>
      </c>
      <c r="AC1482" s="14">
        <v>110361</v>
      </c>
      <c r="AD1482" s="14">
        <v>89142</v>
      </c>
      <c r="AE1482" s="14">
        <v>74935</v>
      </c>
      <c r="AF1482" s="14">
        <v>78864</v>
      </c>
      <c r="AG1482" s="14">
        <v>94194</v>
      </c>
      <c r="AH1482" s="14">
        <v>100626</v>
      </c>
    </row>
    <row r="1483" spans="1:34" ht="14.5" x14ac:dyDescent="0.35">
      <c r="A1483" s="14" t="s">
        <v>176</v>
      </c>
      <c r="B1483" s="14" t="s">
        <v>79</v>
      </c>
      <c r="C1483" s="19">
        <f t="shared" si="23"/>
        <v>1766696.75</v>
      </c>
      <c r="D1483" s="17">
        <v>2077449</v>
      </c>
      <c r="E1483" s="14">
        <v>2198777</v>
      </c>
      <c r="F1483" s="14">
        <v>1362985</v>
      </c>
      <c r="G1483" s="14">
        <v>1427576</v>
      </c>
      <c r="H1483" s="14">
        <v>1511205</v>
      </c>
      <c r="I1483" s="14">
        <v>1537284</v>
      </c>
      <c r="J1483" s="14">
        <v>1453946</v>
      </c>
      <c r="K1483" s="14">
        <v>1433007</v>
      </c>
      <c r="L1483" s="14">
        <v>1366478</v>
      </c>
      <c r="M1483" s="14">
        <v>1348579</v>
      </c>
      <c r="N1483" s="14">
        <v>1277329</v>
      </c>
      <c r="O1483" s="14">
        <v>1062360</v>
      </c>
      <c r="P1483" s="14">
        <v>836018</v>
      </c>
      <c r="Q1483" s="14">
        <v>661435</v>
      </c>
      <c r="R1483" s="14">
        <v>786012</v>
      </c>
      <c r="S1483" s="14">
        <v>936861</v>
      </c>
      <c r="T1483" s="14">
        <v>932179</v>
      </c>
      <c r="U1483" s="14">
        <v>920371</v>
      </c>
      <c r="V1483" s="14">
        <v>1078048</v>
      </c>
      <c r="W1483" s="14">
        <v>1346769</v>
      </c>
      <c r="X1483" s="14">
        <v>1251318</v>
      </c>
      <c r="Y1483" s="14">
        <v>1362400</v>
      </c>
      <c r="Z1483" s="14">
        <v>1319234</v>
      </c>
      <c r="AA1483" s="14">
        <v>1204832</v>
      </c>
      <c r="AB1483" s="14">
        <v>1411224</v>
      </c>
      <c r="AC1483" s="14">
        <v>1358028</v>
      </c>
      <c r="AD1483" s="14">
        <v>1245440</v>
      </c>
      <c r="AE1483" s="14">
        <v>1184979</v>
      </c>
      <c r="AF1483" s="14">
        <v>1270461</v>
      </c>
      <c r="AG1483" s="14">
        <v>977534</v>
      </c>
      <c r="AH1483" s="14">
        <v>1306738</v>
      </c>
    </row>
    <row r="1484" spans="1:34" ht="14.5" x14ac:dyDescent="0.35">
      <c r="A1484" s="14" t="s">
        <v>176</v>
      </c>
      <c r="B1484" s="14" t="s">
        <v>80</v>
      </c>
      <c r="C1484" s="19">
        <f t="shared" si="23"/>
        <v>1792950</v>
      </c>
      <c r="D1484" s="17">
        <v>2101574</v>
      </c>
      <c r="E1484" s="14">
        <v>2221151</v>
      </c>
      <c r="F1484" s="14">
        <v>1394563</v>
      </c>
      <c r="G1484" s="14">
        <v>1454512</v>
      </c>
      <c r="H1484" s="14">
        <v>1547294</v>
      </c>
      <c r="I1484" s="14">
        <v>1572073</v>
      </c>
      <c r="J1484" s="14">
        <v>1483588</v>
      </c>
      <c r="K1484" s="14">
        <v>1458722</v>
      </c>
      <c r="L1484" s="14">
        <v>1373499</v>
      </c>
      <c r="M1484" s="14">
        <v>1355162</v>
      </c>
      <c r="N1484" s="14">
        <v>1345460</v>
      </c>
      <c r="O1484" s="14">
        <v>1121196</v>
      </c>
      <c r="P1484" s="14">
        <v>898978</v>
      </c>
      <c r="Q1484" s="14">
        <v>713691</v>
      </c>
      <c r="R1484" s="14">
        <v>864045</v>
      </c>
      <c r="S1484" s="14">
        <v>1009595</v>
      </c>
      <c r="T1484" s="14">
        <v>1027175</v>
      </c>
      <c r="U1484" s="14">
        <v>997780</v>
      </c>
      <c r="V1484" s="14">
        <v>1110979</v>
      </c>
      <c r="W1484" s="14">
        <v>1484749</v>
      </c>
      <c r="X1484" s="14">
        <v>1357569</v>
      </c>
      <c r="Y1484" s="14">
        <v>1480321</v>
      </c>
      <c r="Z1484" s="14">
        <v>1434815</v>
      </c>
      <c r="AA1484" s="14">
        <v>1318342</v>
      </c>
      <c r="AB1484" s="14">
        <v>1523164</v>
      </c>
      <c r="AC1484" s="14">
        <v>1468389</v>
      </c>
      <c r="AD1484" s="14">
        <v>1334582</v>
      </c>
      <c r="AE1484" s="14">
        <v>1259914</v>
      </c>
      <c r="AF1484" s="14">
        <v>1349325</v>
      </c>
      <c r="AG1484" s="14">
        <v>1071728</v>
      </c>
      <c r="AH1484" s="14">
        <v>1407364</v>
      </c>
    </row>
    <row r="1485" spans="1:34" ht="14.5" x14ac:dyDescent="0.35">
      <c r="A1485" s="14" t="s">
        <v>176</v>
      </c>
      <c r="B1485" s="14" t="s">
        <v>81</v>
      </c>
      <c r="C1485" s="19">
        <f t="shared" si="23"/>
        <v>113811720.75</v>
      </c>
      <c r="D1485" s="17">
        <v>116114468</v>
      </c>
      <c r="E1485" s="14">
        <v>106463608</v>
      </c>
      <c r="F1485" s="14">
        <v>116756729</v>
      </c>
      <c r="G1485" s="14">
        <v>115912078</v>
      </c>
      <c r="H1485" s="14">
        <v>114086582</v>
      </c>
      <c r="I1485" s="14">
        <v>109287458</v>
      </c>
      <c r="J1485" s="14">
        <v>116334363</v>
      </c>
      <c r="K1485" s="14">
        <v>114172916</v>
      </c>
      <c r="L1485" s="14">
        <v>116835473</v>
      </c>
      <c r="M1485" s="14">
        <v>115262601</v>
      </c>
      <c r="N1485" s="14">
        <v>103472729</v>
      </c>
      <c r="O1485" s="14">
        <v>104470133</v>
      </c>
      <c r="P1485" s="14">
        <v>110828451</v>
      </c>
      <c r="Q1485" s="14">
        <v>106990217</v>
      </c>
      <c r="R1485" s="14">
        <v>108203155</v>
      </c>
      <c r="S1485" s="14">
        <v>101965850</v>
      </c>
      <c r="T1485" s="14">
        <v>102165052</v>
      </c>
      <c r="U1485" s="14">
        <v>100094691</v>
      </c>
      <c r="V1485" s="14">
        <v>102765048</v>
      </c>
      <c r="W1485" s="14">
        <v>83048665</v>
      </c>
      <c r="X1485" s="14">
        <v>108236877</v>
      </c>
      <c r="Y1485" s="14">
        <v>117084017</v>
      </c>
      <c r="Z1485" s="14">
        <v>102158509</v>
      </c>
      <c r="AA1485" s="14">
        <v>122126167</v>
      </c>
      <c r="AB1485" s="14">
        <v>118658129</v>
      </c>
      <c r="AC1485" s="14">
        <v>102197585</v>
      </c>
      <c r="AD1485" s="14">
        <v>88586476</v>
      </c>
      <c r="AE1485" s="14">
        <v>87995776</v>
      </c>
      <c r="AF1485" s="14">
        <v>86482429</v>
      </c>
      <c r="AG1485" s="14">
        <v>102870563</v>
      </c>
      <c r="AH1485" s="14">
        <v>102071535</v>
      </c>
    </row>
    <row r="1486" spans="1:34" ht="14.5" x14ac:dyDescent="0.35">
      <c r="A1486" s="14" t="s">
        <v>176</v>
      </c>
      <c r="B1486" s="14" t="s">
        <v>82</v>
      </c>
      <c r="C1486" s="19">
        <f t="shared" si="23"/>
        <v>3122501.25</v>
      </c>
      <c r="D1486" s="17">
        <v>6831412</v>
      </c>
      <c r="E1486" s="14">
        <v>2409006</v>
      </c>
      <c r="F1486" s="14">
        <v>1435330</v>
      </c>
      <c r="G1486" s="14">
        <v>1814257</v>
      </c>
      <c r="H1486" s="14">
        <v>1514335</v>
      </c>
      <c r="I1486" s="14">
        <v>3618887</v>
      </c>
      <c r="J1486" s="14">
        <v>1687101</v>
      </c>
      <c r="K1486" s="14">
        <v>1889261</v>
      </c>
      <c r="L1486" s="14">
        <v>2246709</v>
      </c>
      <c r="M1486" s="14">
        <v>3045037</v>
      </c>
      <c r="N1486" s="14">
        <v>2211420</v>
      </c>
      <c r="O1486" s="14">
        <v>3150023</v>
      </c>
      <c r="P1486" s="14">
        <v>2973166</v>
      </c>
      <c r="Q1486" s="14">
        <v>3622104</v>
      </c>
      <c r="R1486" s="14">
        <v>2429604</v>
      </c>
      <c r="S1486" s="14">
        <v>2532518</v>
      </c>
      <c r="T1486" s="14">
        <v>2228741</v>
      </c>
      <c r="U1486" s="14">
        <v>3445319</v>
      </c>
      <c r="V1486" s="14">
        <v>4361543</v>
      </c>
      <c r="W1486" s="14">
        <v>3152421</v>
      </c>
      <c r="X1486" s="14">
        <v>4257197</v>
      </c>
      <c r="Y1486" s="14">
        <v>8833922</v>
      </c>
      <c r="Z1486" s="14">
        <v>6868703</v>
      </c>
      <c r="AA1486" s="14">
        <v>7198952</v>
      </c>
      <c r="AB1486" s="14">
        <v>5270168</v>
      </c>
      <c r="AC1486" s="14">
        <v>883468</v>
      </c>
      <c r="AD1486" s="14">
        <v>2822891</v>
      </c>
      <c r="AE1486" s="14">
        <v>1801202</v>
      </c>
      <c r="AF1486" s="14">
        <v>6245029</v>
      </c>
      <c r="AG1486" s="14">
        <v>2617362</v>
      </c>
      <c r="AH1486" s="14">
        <v>280050</v>
      </c>
    </row>
    <row r="1487" spans="1:34" ht="14.5" x14ac:dyDescent="0.35">
      <c r="A1487" s="14" t="s">
        <v>176</v>
      </c>
      <c r="B1487" s="14" t="s">
        <v>83</v>
      </c>
      <c r="C1487" s="19">
        <f t="shared" si="23"/>
        <v>0</v>
      </c>
      <c r="D1487" s="17">
        <v>0</v>
      </c>
      <c r="E1487" s="14">
        <v>0</v>
      </c>
      <c r="F1487" s="14">
        <v>0</v>
      </c>
      <c r="G1487" s="14">
        <v>0</v>
      </c>
      <c r="H1487" s="14">
        <v>0</v>
      </c>
      <c r="I1487" s="14">
        <v>0</v>
      </c>
      <c r="J1487" s="14">
        <v>0</v>
      </c>
      <c r="K1487" s="14">
        <v>0</v>
      </c>
      <c r="L1487" s="14">
        <v>0</v>
      </c>
      <c r="M1487" s="14">
        <v>0</v>
      </c>
      <c r="N1487" s="14">
        <v>1279785</v>
      </c>
      <c r="O1487" s="14">
        <v>0</v>
      </c>
      <c r="P1487" s="14">
        <v>0</v>
      </c>
      <c r="Q1487" s="14">
        <v>0</v>
      </c>
      <c r="R1487" s="14">
        <v>0</v>
      </c>
      <c r="S1487" s="14">
        <v>0</v>
      </c>
      <c r="T1487" s="14">
        <v>0</v>
      </c>
      <c r="U1487" s="14">
        <v>0</v>
      </c>
      <c r="V1487" s="14">
        <v>0</v>
      </c>
      <c r="W1487" s="14">
        <v>10176675</v>
      </c>
      <c r="X1487" s="14">
        <v>1096439</v>
      </c>
      <c r="Y1487" s="14">
        <v>0</v>
      </c>
      <c r="Z1487" s="14">
        <v>1343594</v>
      </c>
      <c r="AA1487" s="14">
        <v>0</v>
      </c>
      <c r="AB1487" s="14">
        <v>0</v>
      </c>
      <c r="AC1487" s="14">
        <v>0</v>
      </c>
      <c r="AD1487" s="14">
        <v>6341351</v>
      </c>
      <c r="AE1487" s="14">
        <v>13219397</v>
      </c>
      <c r="AF1487" s="14">
        <v>7787678</v>
      </c>
      <c r="AG1487" s="14">
        <v>0</v>
      </c>
      <c r="AH1487" s="14">
        <v>0</v>
      </c>
    </row>
    <row r="1488" spans="1:34" ht="14.5" x14ac:dyDescent="0.35">
      <c r="A1488" s="14" t="s">
        <v>176</v>
      </c>
      <c r="B1488" s="20" t="s">
        <v>84</v>
      </c>
      <c r="C1488" s="19">
        <f t="shared" si="23"/>
        <v>116934222</v>
      </c>
      <c r="D1488" s="17">
        <v>122945880</v>
      </c>
      <c r="E1488" s="14">
        <v>108872614</v>
      </c>
      <c r="F1488" s="14">
        <v>118192059</v>
      </c>
      <c r="G1488" s="14">
        <v>117726335</v>
      </c>
      <c r="H1488" s="14">
        <v>115600917</v>
      </c>
      <c r="I1488" s="14">
        <v>112906345</v>
      </c>
      <c r="J1488" s="14">
        <v>118021464</v>
      </c>
      <c r="K1488" s="14">
        <v>116062177</v>
      </c>
      <c r="L1488" s="14">
        <v>119082182</v>
      </c>
      <c r="M1488" s="14">
        <v>118307638</v>
      </c>
      <c r="N1488" s="14">
        <v>106963934</v>
      </c>
      <c r="O1488" s="14">
        <v>107620156</v>
      </c>
      <c r="P1488" s="14">
        <v>113801617</v>
      </c>
      <c r="Q1488" s="14">
        <v>110612321</v>
      </c>
      <c r="R1488" s="14">
        <v>110632759</v>
      </c>
      <c r="S1488" s="14">
        <v>104498368</v>
      </c>
      <c r="T1488" s="14">
        <v>104393793</v>
      </c>
      <c r="U1488" s="14">
        <v>103540010</v>
      </c>
      <c r="V1488" s="14">
        <v>107126591</v>
      </c>
      <c r="W1488" s="14">
        <v>96377761</v>
      </c>
      <c r="X1488" s="14">
        <v>113590513</v>
      </c>
      <c r="Y1488" s="14">
        <v>125917939</v>
      </c>
      <c r="Z1488" s="14">
        <v>110370806</v>
      </c>
      <c r="AA1488" s="14">
        <v>129325119</v>
      </c>
      <c r="AB1488" s="14">
        <v>123928297</v>
      </c>
      <c r="AC1488" s="14">
        <v>103081053</v>
      </c>
      <c r="AD1488" s="14">
        <v>97750718</v>
      </c>
      <c r="AE1488" s="14">
        <v>103016375</v>
      </c>
      <c r="AF1488" s="14">
        <v>100515136</v>
      </c>
      <c r="AG1488" s="14">
        <v>105487925</v>
      </c>
      <c r="AH1488" s="14">
        <v>102351585</v>
      </c>
    </row>
    <row r="1489" spans="1:34" ht="14.5" x14ac:dyDescent="0.35">
      <c r="A1489" s="14" t="s">
        <v>176</v>
      </c>
      <c r="B1489" s="14" t="s">
        <v>85</v>
      </c>
      <c r="C1489" s="19">
        <f t="shared" si="23"/>
        <v>0</v>
      </c>
      <c r="D1489" s="17" t="s">
        <v>72</v>
      </c>
      <c r="E1489" s="14" t="s">
        <v>72</v>
      </c>
      <c r="F1489" s="14" t="s">
        <v>72</v>
      </c>
      <c r="G1489" s="14" t="s">
        <v>72</v>
      </c>
      <c r="H1489" s="14" t="s">
        <v>72</v>
      </c>
      <c r="I1489" s="14" t="s">
        <v>72</v>
      </c>
      <c r="J1489" s="14" t="s">
        <v>72</v>
      </c>
      <c r="K1489" s="14" t="s">
        <v>72</v>
      </c>
      <c r="L1489" s="14" t="s">
        <v>72</v>
      </c>
      <c r="M1489" s="14" t="s">
        <v>72</v>
      </c>
      <c r="N1489" s="14" t="s">
        <v>72</v>
      </c>
      <c r="O1489" s="14" t="s">
        <v>72</v>
      </c>
      <c r="P1489" s="14" t="s">
        <v>72</v>
      </c>
      <c r="Q1489" s="14" t="s">
        <v>72</v>
      </c>
      <c r="R1489" s="14" t="s">
        <v>72</v>
      </c>
      <c r="S1489" s="14" t="s">
        <v>72</v>
      </c>
      <c r="T1489" s="14" t="s">
        <v>72</v>
      </c>
      <c r="U1489" s="14" t="s">
        <v>72</v>
      </c>
      <c r="V1489" s="14" t="s">
        <v>72</v>
      </c>
      <c r="W1489" s="14" t="s">
        <v>72</v>
      </c>
      <c r="X1489" s="14" t="s">
        <v>72</v>
      </c>
      <c r="Y1489" s="14" t="s">
        <v>72</v>
      </c>
      <c r="Z1489" s="14" t="s">
        <v>72</v>
      </c>
      <c r="AA1489" s="14" t="s">
        <v>72</v>
      </c>
      <c r="AB1489" s="14" t="s">
        <v>72</v>
      </c>
      <c r="AC1489" s="14" t="s">
        <v>72</v>
      </c>
      <c r="AD1489" s="14" t="s">
        <v>72</v>
      </c>
      <c r="AE1489" s="14" t="s">
        <v>72</v>
      </c>
      <c r="AF1489" s="14" t="s">
        <v>72</v>
      </c>
      <c r="AG1489" s="14" t="s">
        <v>72</v>
      </c>
      <c r="AH1489" s="14" t="s">
        <v>72</v>
      </c>
    </row>
    <row r="1490" spans="1:34" ht="14.5" x14ac:dyDescent="0.35">
      <c r="A1490" s="14" t="s">
        <v>176</v>
      </c>
      <c r="B1490" s="14" t="s">
        <v>86</v>
      </c>
      <c r="C1490" s="19">
        <f t="shared" si="23"/>
        <v>0</v>
      </c>
      <c r="D1490" s="17" t="s">
        <v>72</v>
      </c>
      <c r="E1490" s="14" t="s">
        <v>72</v>
      </c>
      <c r="F1490" s="14" t="s">
        <v>72</v>
      </c>
      <c r="G1490" s="14" t="s">
        <v>72</v>
      </c>
      <c r="H1490" s="14" t="s">
        <v>72</v>
      </c>
      <c r="I1490" s="14" t="s">
        <v>72</v>
      </c>
      <c r="J1490" s="14" t="s">
        <v>72</v>
      </c>
      <c r="K1490" s="14" t="s">
        <v>72</v>
      </c>
      <c r="L1490" s="14" t="s">
        <v>72</v>
      </c>
      <c r="M1490" s="14" t="s">
        <v>72</v>
      </c>
      <c r="N1490" s="14" t="s">
        <v>72</v>
      </c>
      <c r="O1490" s="14" t="s">
        <v>72</v>
      </c>
      <c r="P1490" s="14" t="s">
        <v>72</v>
      </c>
      <c r="Q1490" s="14" t="s">
        <v>72</v>
      </c>
      <c r="R1490" s="14" t="s">
        <v>72</v>
      </c>
      <c r="S1490" s="14" t="s">
        <v>72</v>
      </c>
      <c r="T1490" s="14" t="s">
        <v>72</v>
      </c>
      <c r="U1490" s="14" t="s">
        <v>72</v>
      </c>
      <c r="V1490" s="14" t="s">
        <v>72</v>
      </c>
      <c r="W1490" s="14" t="s">
        <v>72</v>
      </c>
      <c r="X1490" s="14" t="s">
        <v>72</v>
      </c>
      <c r="Y1490" s="14" t="s">
        <v>72</v>
      </c>
      <c r="Z1490" s="14" t="s">
        <v>72</v>
      </c>
      <c r="AA1490" s="14" t="s">
        <v>72</v>
      </c>
      <c r="AB1490" s="14" t="s">
        <v>72</v>
      </c>
      <c r="AC1490" s="14" t="s">
        <v>72</v>
      </c>
      <c r="AD1490" s="14" t="s">
        <v>72</v>
      </c>
      <c r="AE1490" s="14" t="s">
        <v>72</v>
      </c>
      <c r="AF1490" s="14" t="s">
        <v>72</v>
      </c>
      <c r="AG1490" s="14" t="s">
        <v>72</v>
      </c>
      <c r="AH1490" s="14" t="s">
        <v>72</v>
      </c>
    </row>
    <row r="1491" spans="1:34" ht="14.5" x14ac:dyDescent="0.35">
      <c r="A1491" s="14" t="s">
        <v>176</v>
      </c>
      <c r="B1491" s="14" t="s">
        <v>87</v>
      </c>
      <c r="C1491" s="19">
        <f t="shared" si="23"/>
        <v>87708205.25</v>
      </c>
      <c r="D1491" s="17">
        <v>84485772</v>
      </c>
      <c r="E1491" s="14">
        <v>88730775</v>
      </c>
      <c r="F1491" s="14">
        <v>87977064</v>
      </c>
      <c r="G1491" s="14">
        <v>89639210</v>
      </c>
      <c r="H1491" s="14">
        <v>86799742</v>
      </c>
      <c r="I1491" s="14">
        <v>88103002</v>
      </c>
      <c r="J1491" s="14">
        <v>90021490</v>
      </c>
      <c r="K1491" s="14">
        <v>90750103</v>
      </c>
      <c r="L1491" s="14">
        <v>90002831</v>
      </c>
      <c r="M1491" s="14">
        <v>91363506</v>
      </c>
      <c r="N1491" s="14">
        <v>88116958</v>
      </c>
      <c r="O1491" s="14">
        <v>85263501</v>
      </c>
      <c r="P1491" s="14">
        <v>85287721</v>
      </c>
      <c r="Q1491" s="14">
        <v>83474596</v>
      </c>
      <c r="R1491" s="14">
        <v>82941354</v>
      </c>
      <c r="S1491" s="14">
        <v>81394743</v>
      </c>
      <c r="T1491" s="14">
        <v>79606088</v>
      </c>
      <c r="U1491" s="14">
        <v>76104294</v>
      </c>
      <c r="V1491" s="14">
        <v>75403856</v>
      </c>
      <c r="W1491" s="14">
        <v>78495247</v>
      </c>
      <c r="X1491" s="14">
        <v>93193679</v>
      </c>
      <c r="Y1491" s="14">
        <v>94155336</v>
      </c>
      <c r="Z1491" s="14">
        <v>91049725</v>
      </c>
      <c r="AA1491" s="14">
        <v>88306489</v>
      </c>
      <c r="AB1491" s="14">
        <v>87413258</v>
      </c>
      <c r="AC1491" s="14">
        <v>88353414</v>
      </c>
      <c r="AD1491" s="14">
        <v>87133397</v>
      </c>
      <c r="AE1491" s="14">
        <v>90472611</v>
      </c>
      <c r="AF1491" s="14">
        <v>89319316</v>
      </c>
      <c r="AG1491" s="14">
        <v>92713509</v>
      </c>
      <c r="AH1491" s="14">
        <v>91046151</v>
      </c>
    </row>
    <row r="1492" spans="1:34" ht="14.5" x14ac:dyDescent="0.35">
      <c r="A1492" s="14" t="s">
        <v>176</v>
      </c>
      <c r="B1492" s="14" t="s">
        <v>88</v>
      </c>
      <c r="C1492" s="19">
        <f t="shared" si="23"/>
        <v>2220020.5</v>
      </c>
      <c r="D1492" s="17">
        <v>2220372</v>
      </c>
      <c r="E1492" s="14">
        <v>2322021</v>
      </c>
      <c r="F1492" s="14">
        <v>2028727</v>
      </c>
      <c r="G1492" s="14">
        <v>2308962</v>
      </c>
      <c r="H1492" s="14">
        <v>2085574</v>
      </c>
      <c r="I1492" s="14">
        <v>2013084</v>
      </c>
      <c r="J1492" s="14">
        <v>2099219</v>
      </c>
      <c r="K1492" s="14">
        <v>2089434</v>
      </c>
      <c r="L1492" s="14">
        <v>2296073</v>
      </c>
      <c r="M1492" s="14">
        <v>2322385</v>
      </c>
      <c r="N1492" s="14">
        <v>2263012</v>
      </c>
      <c r="O1492" s="14">
        <v>4946501</v>
      </c>
      <c r="P1492" s="14">
        <v>2045163</v>
      </c>
      <c r="Q1492" s="14">
        <v>2267351</v>
      </c>
      <c r="R1492" s="14">
        <v>2091981</v>
      </c>
      <c r="S1492" s="14">
        <v>2030457</v>
      </c>
      <c r="T1492" s="14">
        <v>375520</v>
      </c>
      <c r="U1492" s="14">
        <v>2020562</v>
      </c>
      <c r="V1492" s="14">
        <v>1088027</v>
      </c>
      <c r="W1492" s="14">
        <v>1170963</v>
      </c>
      <c r="X1492" s="14">
        <v>3317442</v>
      </c>
      <c r="Y1492" s="14">
        <v>4874988</v>
      </c>
      <c r="Z1492" s="14">
        <v>3822864</v>
      </c>
      <c r="AA1492" s="14">
        <v>2625620</v>
      </c>
      <c r="AB1492" s="14">
        <v>1010848</v>
      </c>
      <c r="AC1492" s="14">
        <v>0</v>
      </c>
      <c r="AD1492" s="14">
        <v>0</v>
      </c>
      <c r="AE1492" s="14">
        <v>0</v>
      </c>
      <c r="AF1492" s="14">
        <v>0</v>
      </c>
      <c r="AG1492" s="14">
        <v>0</v>
      </c>
      <c r="AH1492" s="14">
        <v>0</v>
      </c>
    </row>
    <row r="1493" spans="1:34" ht="14.5" x14ac:dyDescent="0.35">
      <c r="A1493" s="14" t="s">
        <v>176</v>
      </c>
      <c r="B1493" s="14" t="s">
        <v>89</v>
      </c>
      <c r="C1493" s="19">
        <f t="shared" si="23"/>
        <v>0</v>
      </c>
      <c r="D1493" s="17">
        <v>0</v>
      </c>
      <c r="E1493" s="14">
        <v>0</v>
      </c>
      <c r="F1493" s="14">
        <v>0</v>
      </c>
      <c r="G1493" s="14">
        <v>0</v>
      </c>
      <c r="H1493" s="14">
        <v>0</v>
      </c>
      <c r="I1493" s="14">
        <v>0</v>
      </c>
      <c r="J1493" s="14">
        <v>20068</v>
      </c>
      <c r="K1493" s="14">
        <v>43186</v>
      </c>
      <c r="L1493" s="14">
        <v>37537</v>
      </c>
      <c r="M1493" s="14">
        <v>39026</v>
      </c>
      <c r="N1493" s="14">
        <v>0</v>
      </c>
      <c r="O1493" s="14">
        <v>0</v>
      </c>
      <c r="P1493" s="14">
        <v>0</v>
      </c>
      <c r="Q1493" s="14">
        <v>0</v>
      </c>
      <c r="R1493" s="14">
        <v>0</v>
      </c>
      <c r="S1493" s="14">
        <v>0</v>
      </c>
      <c r="T1493" s="14">
        <v>0</v>
      </c>
      <c r="U1493" s="14">
        <v>8645</v>
      </c>
      <c r="V1493" s="14">
        <v>0</v>
      </c>
      <c r="W1493" s="14">
        <v>0</v>
      </c>
      <c r="X1493" s="14">
        <v>0</v>
      </c>
      <c r="Y1493" s="14">
        <v>0</v>
      </c>
      <c r="Z1493" s="14">
        <v>0</v>
      </c>
      <c r="AA1493" s="14">
        <v>0</v>
      </c>
      <c r="AB1493" s="14">
        <v>0</v>
      </c>
      <c r="AC1493" s="14">
        <v>0</v>
      </c>
      <c r="AD1493" s="14">
        <v>0</v>
      </c>
      <c r="AE1493" s="14">
        <v>0</v>
      </c>
      <c r="AF1493" s="14">
        <v>0</v>
      </c>
      <c r="AG1493" s="14">
        <v>0</v>
      </c>
      <c r="AH1493" s="14">
        <v>0</v>
      </c>
    </row>
    <row r="1494" spans="1:34" ht="14.5" x14ac:dyDescent="0.35">
      <c r="A1494" s="14" t="s">
        <v>176</v>
      </c>
      <c r="B1494" s="14" t="s">
        <v>90</v>
      </c>
      <c r="C1494" s="19">
        <f t="shared" si="23"/>
        <v>89928225.75</v>
      </c>
      <c r="D1494" s="17">
        <v>86706144</v>
      </c>
      <c r="E1494" s="14">
        <v>91052796</v>
      </c>
      <c r="F1494" s="14">
        <v>90005791</v>
      </c>
      <c r="G1494" s="14">
        <v>91948172</v>
      </c>
      <c r="H1494" s="14">
        <v>88885316</v>
      </c>
      <c r="I1494" s="14">
        <v>90116086</v>
      </c>
      <c r="J1494" s="14">
        <v>92140777</v>
      </c>
      <c r="K1494" s="14">
        <v>92882723</v>
      </c>
      <c r="L1494" s="14">
        <v>92336441</v>
      </c>
      <c r="M1494" s="14">
        <v>93724917</v>
      </c>
      <c r="N1494" s="14">
        <v>90379970</v>
      </c>
      <c r="O1494" s="14">
        <v>90210002</v>
      </c>
      <c r="P1494" s="14">
        <v>87332884</v>
      </c>
      <c r="Q1494" s="14">
        <v>85741947</v>
      </c>
      <c r="R1494" s="14">
        <v>85033335</v>
      </c>
      <c r="S1494" s="14">
        <v>83425200</v>
      </c>
      <c r="T1494" s="14">
        <v>79981608</v>
      </c>
      <c r="U1494" s="14">
        <v>78133501</v>
      </c>
      <c r="V1494" s="14">
        <v>76491883</v>
      </c>
      <c r="W1494" s="14">
        <v>79666210</v>
      </c>
      <c r="X1494" s="14">
        <v>96511121</v>
      </c>
      <c r="Y1494" s="14">
        <v>99030324</v>
      </c>
      <c r="Z1494" s="14">
        <v>94872589</v>
      </c>
      <c r="AA1494" s="14">
        <v>90932109</v>
      </c>
      <c r="AB1494" s="14">
        <v>88424106</v>
      </c>
      <c r="AC1494" s="14">
        <v>88353414</v>
      </c>
      <c r="AD1494" s="14">
        <v>87133397</v>
      </c>
      <c r="AE1494" s="14">
        <v>90472611</v>
      </c>
      <c r="AF1494" s="14">
        <v>89319316</v>
      </c>
      <c r="AG1494" s="14">
        <v>92713509</v>
      </c>
      <c r="AH1494" s="14">
        <v>91046151</v>
      </c>
    </row>
    <row r="1495" spans="1:34" ht="14.5" x14ac:dyDescent="0.35">
      <c r="A1495" s="14" t="s">
        <v>176</v>
      </c>
      <c r="B1495" s="14" t="s">
        <v>91</v>
      </c>
      <c r="C1495" s="19">
        <f t="shared" si="23"/>
        <v>927572</v>
      </c>
      <c r="D1495" s="17">
        <v>841296</v>
      </c>
      <c r="E1495" s="14">
        <v>889650</v>
      </c>
      <c r="F1495" s="14">
        <v>987941</v>
      </c>
      <c r="G1495" s="14">
        <v>991401</v>
      </c>
      <c r="H1495" s="14">
        <v>1028209</v>
      </c>
      <c r="I1495" s="14">
        <v>949246</v>
      </c>
      <c r="J1495" s="14">
        <v>944590</v>
      </c>
      <c r="K1495" s="14">
        <v>1244298</v>
      </c>
      <c r="L1495" s="14">
        <v>818833</v>
      </c>
      <c r="M1495" s="14">
        <v>1003912</v>
      </c>
      <c r="N1495" s="14">
        <v>1043383</v>
      </c>
      <c r="O1495" s="14">
        <v>887911</v>
      </c>
      <c r="P1495" s="14">
        <v>650283</v>
      </c>
      <c r="Q1495" s="14">
        <v>624040</v>
      </c>
      <c r="R1495" s="14">
        <v>759485</v>
      </c>
      <c r="S1495" s="14">
        <v>522383</v>
      </c>
      <c r="T1495" s="14">
        <v>1394018</v>
      </c>
      <c r="U1495" s="14">
        <v>1392566</v>
      </c>
      <c r="V1495" s="14">
        <v>1375105</v>
      </c>
      <c r="W1495" s="14">
        <v>1345849</v>
      </c>
      <c r="X1495" s="14">
        <v>1358902</v>
      </c>
      <c r="Y1495" s="14">
        <v>1422104</v>
      </c>
      <c r="Z1495" s="14">
        <v>1384728</v>
      </c>
      <c r="AA1495" s="14">
        <v>1272012</v>
      </c>
      <c r="AB1495" s="14">
        <v>1463148</v>
      </c>
      <c r="AC1495" s="14">
        <v>1418041</v>
      </c>
      <c r="AD1495" s="14">
        <v>1134517</v>
      </c>
      <c r="AE1495" s="14">
        <v>1065936</v>
      </c>
      <c r="AF1495" s="14">
        <v>1144802</v>
      </c>
      <c r="AG1495" s="14">
        <v>841701</v>
      </c>
      <c r="AH1495" s="14">
        <v>1218129</v>
      </c>
    </row>
    <row r="1496" spans="1:34" ht="14.5" x14ac:dyDescent="0.35">
      <c r="A1496" s="14" t="s">
        <v>176</v>
      </c>
      <c r="B1496" s="14" t="s">
        <v>92</v>
      </c>
      <c r="C1496" s="19">
        <f t="shared" si="23"/>
        <v>4125297</v>
      </c>
      <c r="D1496" s="17">
        <v>1880719</v>
      </c>
      <c r="E1496" s="14">
        <v>6289765</v>
      </c>
      <c r="F1496" s="14">
        <v>5447095</v>
      </c>
      <c r="G1496" s="14">
        <v>2883609</v>
      </c>
      <c r="H1496" s="14">
        <v>2292801</v>
      </c>
      <c r="I1496" s="14">
        <v>6929097</v>
      </c>
      <c r="J1496" s="14">
        <v>9226485</v>
      </c>
      <c r="K1496" s="14">
        <v>8220860</v>
      </c>
      <c r="L1496" s="14">
        <v>8420115</v>
      </c>
      <c r="M1496" s="14">
        <v>9805972</v>
      </c>
      <c r="N1496" s="14">
        <v>9164045</v>
      </c>
      <c r="O1496" s="14">
        <v>9328182</v>
      </c>
      <c r="P1496" s="14">
        <v>10246628</v>
      </c>
      <c r="Q1496" s="14">
        <v>6880724</v>
      </c>
      <c r="R1496" s="14">
        <v>11086396</v>
      </c>
      <c r="S1496" s="14">
        <v>5537369</v>
      </c>
      <c r="T1496" s="14">
        <v>7076947</v>
      </c>
      <c r="U1496" s="14">
        <v>5401791</v>
      </c>
      <c r="V1496" s="14">
        <v>5548924</v>
      </c>
      <c r="W1496" s="14">
        <v>8209880</v>
      </c>
      <c r="X1496" s="14">
        <v>5390058</v>
      </c>
      <c r="Y1496" s="14">
        <v>7025492</v>
      </c>
      <c r="Z1496" s="14">
        <v>4401860</v>
      </c>
      <c r="AA1496" s="14">
        <v>3567105</v>
      </c>
      <c r="AB1496" s="14">
        <v>663705</v>
      </c>
      <c r="AC1496" s="14">
        <v>1648456</v>
      </c>
      <c r="AD1496" s="14">
        <v>25538</v>
      </c>
      <c r="AE1496" s="14">
        <v>1083688</v>
      </c>
      <c r="AF1496" s="14">
        <v>2623</v>
      </c>
      <c r="AG1496" s="14">
        <v>2955</v>
      </c>
      <c r="AH1496" s="14">
        <v>36917</v>
      </c>
    </row>
    <row r="1497" spans="1:34" ht="14.5" x14ac:dyDescent="0.35">
      <c r="A1497" s="14" t="s">
        <v>176</v>
      </c>
      <c r="B1497" s="14" t="s">
        <v>93</v>
      </c>
      <c r="C1497" s="19">
        <f t="shared" si="23"/>
        <v>4852598.5</v>
      </c>
      <c r="D1497" s="17">
        <v>4829035</v>
      </c>
      <c r="E1497" s="14">
        <v>4937236</v>
      </c>
      <c r="F1497" s="14">
        <v>4642287</v>
      </c>
      <c r="G1497" s="14">
        <v>5001836</v>
      </c>
      <c r="H1497" s="14">
        <v>4639021</v>
      </c>
      <c r="I1497" s="14">
        <v>4494399</v>
      </c>
      <c r="J1497" s="14">
        <v>4797765</v>
      </c>
      <c r="K1497" s="14">
        <v>4989626</v>
      </c>
      <c r="L1497" s="14">
        <v>5000384</v>
      </c>
      <c r="M1497" s="14">
        <v>5791603</v>
      </c>
      <c r="N1497" s="14">
        <v>5583473</v>
      </c>
      <c r="O1497" s="14">
        <v>5742536</v>
      </c>
      <c r="P1497" s="14">
        <v>5563148</v>
      </c>
      <c r="Q1497" s="14">
        <v>5426820</v>
      </c>
      <c r="R1497" s="14">
        <v>5513465</v>
      </c>
      <c r="S1497" s="14">
        <v>5575785</v>
      </c>
      <c r="T1497" s="14">
        <v>5860732</v>
      </c>
      <c r="U1497" s="14">
        <v>5737197</v>
      </c>
      <c r="V1497" s="14">
        <v>5737628</v>
      </c>
      <c r="W1497" s="14">
        <v>6230173</v>
      </c>
      <c r="X1497" s="14">
        <v>7506950</v>
      </c>
      <c r="Y1497" s="14">
        <v>7769140</v>
      </c>
      <c r="Z1497" s="14">
        <v>6746172</v>
      </c>
      <c r="AA1497" s="14">
        <v>6856003</v>
      </c>
      <c r="AB1497" s="14">
        <v>6863629</v>
      </c>
      <c r="AC1497" s="14">
        <v>6743595</v>
      </c>
      <c r="AD1497" s="14">
        <v>6619205</v>
      </c>
      <c r="AE1497" s="14">
        <v>7240853</v>
      </c>
      <c r="AF1497" s="14">
        <v>7061030</v>
      </c>
      <c r="AG1497" s="14">
        <v>7118988</v>
      </c>
      <c r="AH1497" s="14">
        <v>6912296</v>
      </c>
    </row>
    <row r="1498" spans="1:34" ht="14.5" x14ac:dyDescent="0.35">
      <c r="A1498" s="14" t="s">
        <v>176</v>
      </c>
      <c r="B1498" s="14" t="s">
        <v>94</v>
      </c>
      <c r="C1498" s="19">
        <f t="shared" si="23"/>
        <v>262675.25</v>
      </c>
      <c r="D1498" s="17">
        <v>-194305</v>
      </c>
      <c r="E1498" s="14">
        <v>138762</v>
      </c>
      <c r="F1498" s="14">
        <v>494528</v>
      </c>
      <c r="G1498" s="14">
        <v>611716</v>
      </c>
      <c r="H1498" s="14">
        <v>1081603</v>
      </c>
      <c r="I1498" s="14">
        <v>1378824</v>
      </c>
      <c r="J1498" s="14">
        <v>1192383</v>
      </c>
      <c r="K1498" s="14">
        <v>1401161</v>
      </c>
      <c r="L1498" s="14">
        <v>1578986</v>
      </c>
      <c r="M1498" s="14">
        <v>593753</v>
      </c>
      <c r="N1498" s="14">
        <v>793063</v>
      </c>
      <c r="O1498" s="14">
        <v>813194</v>
      </c>
      <c r="P1498" s="14">
        <v>1140507</v>
      </c>
      <c r="Q1498" s="14">
        <v>1366524</v>
      </c>
      <c r="R1498" s="14">
        <v>0</v>
      </c>
      <c r="S1498" s="14">
        <v>0</v>
      </c>
      <c r="T1498" s="14">
        <v>0</v>
      </c>
      <c r="U1498" s="14">
        <v>0</v>
      </c>
      <c r="V1498" s="14">
        <v>0</v>
      </c>
      <c r="W1498" s="14">
        <v>0</v>
      </c>
      <c r="X1498" s="14">
        <v>0</v>
      </c>
      <c r="Y1498" s="14">
        <v>0</v>
      </c>
      <c r="Z1498" s="14">
        <v>0</v>
      </c>
      <c r="AA1498" s="14">
        <v>0</v>
      </c>
      <c r="AB1498" s="14">
        <v>0</v>
      </c>
      <c r="AC1498" s="14">
        <v>0</v>
      </c>
      <c r="AD1498" s="14">
        <v>0</v>
      </c>
      <c r="AE1498" s="14">
        <v>0</v>
      </c>
      <c r="AF1498" s="14">
        <v>0</v>
      </c>
      <c r="AG1498" s="14">
        <v>0</v>
      </c>
      <c r="AH1498" s="14">
        <v>0</v>
      </c>
    </row>
    <row r="1499" spans="1:34" ht="14.5" x14ac:dyDescent="0.35">
      <c r="A1499" s="14" t="s">
        <v>176</v>
      </c>
      <c r="B1499" s="14" t="s">
        <v>95</v>
      </c>
      <c r="C1499" s="19">
        <f t="shared" si="23"/>
        <v>16837853.25</v>
      </c>
      <c r="D1499" s="17">
        <v>28882991</v>
      </c>
      <c r="E1499" s="14">
        <v>5564405</v>
      </c>
      <c r="F1499" s="14">
        <v>16614416</v>
      </c>
      <c r="G1499" s="14">
        <v>16289601</v>
      </c>
      <c r="H1499" s="14">
        <v>17673967</v>
      </c>
      <c r="I1499" s="14">
        <v>9038692</v>
      </c>
      <c r="J1499" s="14">
        <v>9719464</v>
      </c>
      <c r="K1499" s="14">
        <v>7323509</v>
      </c>
      <c r="L1499" s="14">
        <v>10927423</v>
      </c>
      <c r="M1499" s="14">
        <v>7387481</v>
      </c>
      <c r="N1499" s="14">
        <v>0</v>
      </c>
      <c r="O1499" s="14">
        <v>638330</v>
      </c>
      <c r="P1499" s="14">
        <v>8868168</v>
      </c>
      <c r="Q1499" s="14">
        <v>10572266</v>
      </c>
      <c r="R1499" s="14">
        <v>4932257</v>
      </c>
      <c r="S1499" s="14">
        <v>5979960</v>
      </c>
      <c r="T1499" s="14">
        <v>7523404</v>
      </c>
      <c r="U1499" s="14">
        <v>11143844</v>
      </c>
      <c r="V1499" s="14">
        <v>16434917</v>
      </c>
      <c r="W1499" s="14">
        <v>0</v>
      </c>
      <c r="X1499" s="14">
        <v>0</v>
      </c>
      <c r="Y1499" s="14">
        <v>7546923</v>
      </c>
      <c r="Z1499" s="14">
        <v>0</v>
      </c>
      <c r="AA1499" s="14">
        <v>23842204</v>
      </c>
      <c r="AB1499" s="14">
        <v>23939720</v>
      </c>
      <c r="AC1499" s="14">
        <v>1979467</v>
      </c>
      <c r="AD1499" s="14">
        <v>0</v>
      </c>
      <c r="AE1499" s="14">
        <v>0</v>
      </c>
      <c r="AF1499" s="14">
        <v>0</v>
      </c>
      <c r="AG1499" s="14">
        <v>1642326</v>
      </c>
      <c r="AH1499" s="14">
        <v>317343</v>
      </c>
    </row>
    <row r="1500" spans="1:34" ht="14.5" x14ac:dyDescent="0.35">
      <c r="A1500" s="14" t="s">
        <v>176</v>
      </c>
      <c r="B1500" s="20" t="s">
        <v>96</v>
      </c>
      <c r="C1500" s="19">
        <f t="shared" si="23"/>
        <v>116934222</v>
      </c>
      <c r="D1500" s="17">
        <v>122945880</v>
      </c>
      <c r="E1500" s="14">
        <v>108872614</v>
      </c>
      <c r="F1500" s="14">
        <v>118192059</v>
      </c>
      <c r="G1500" s="14">
        <v>117726335</v>
      </c>
      <c r="H1500" s="14">
        <v>115600917</v>
      </c>
      <c r="I1500" s="14">
        <v>112906345</v>
      </c>
      <c r="J1500" s="14">
        <v>118021464</v>
      </c>
      <c r="K1500" s="14">
        <v>116062177</v>
      </c>
      <c r="L1500" s="14">
        <v>119082182</v>
      </c>
      <c r="M1500" s="14">
        <v>118307638</v>
      </c>
      <c r="N1500" s="14">
        <v>106963934</v>
      </c>
      <c r="O1500" s="14">
        <v>107620156</v>
      </c>
      <c r="P1500" s="14">
        <v>113801617</v>
      </c>
      <c r="Q1500" s="14">
        <v>110612321</v>
      </c>
      <c r="R1500" s="14">
        <v>110632759</v>
      </c>
      <c r="S1500" s="14">
        <v>104498368</v>
      </c>
      <c r="T1500" s="14">
        <v>104393793</v>
      </c>
      <c r="U1500" s="14">
        <v>103540010</v>
      </c>
      <c r="V1500" s="14">
        <v>107126591</v>
      </c>
      <c r="W1500" s="14">
        <v>96377761</v>
      </c>
      <c r="X1500" s="14">
        <v>113590513</v>
      </c>
      <c r="Y1500" s="14">
        <v>125917939</v>
      </c>
      <c r="Z1500" s="14">
        <v>110370806</v>
      </c>
      <c r="AA1500" s="14">
        <v>129325119</v>
      </c>
      <c r="AB1500" s="14">
        <v>123928297</v>
      </c>
      <c r="AC1500" s="14">
        <v>103081053</v>
      </c>
      <c r="AD1500" s="14">
        <v>97750718</v>
      </c>
      <c r="AE1500" s="14">
        <v>103016375</v>
      </c>
      <c r="AF1500" s="14">
        <v>100515136</v>
      </c>
      <c r="AG1500" s="14">
        <v>105487925</v>
      </c>
      <c r="AH1500" s="14">
        <v>102351585</v>
      </c>
    </row>
    <row r="1501" spans="1:34" ht="14.5" x14ac:dyDescent="0.35">
      <c r="A1501" s="14" t="s">
        <v>176</v>
      </c>
      <c r="B1501" s="14" t="s">
        <v>97</v>
      </c>
      <c r="C1501" s="19">
        <f t="shared" si="23"/>
        <v>16837853.25</v>
      </c>
      <c r="D1501" s="17">
        <v>28882991</v>
      </c>
      <c r="E1501" s="14">
        <v>5564405</v>
      </c>
      <c r="F1501" s="14">
        <v>16614416</v>
      </c>
      <c r="G1501" s="14">
        <v>16289601</v>
      </c>
      <c r="H1501" s="14">
        <v>17673967</v>
      </c>
      <c r="I1501" s="14">
        <v>9038692</v>
      </c>
      <c r="J1501" s="14">
        <v>9719464</v>
      </c>
      <c r="K1501" s="14">
        <v>7323509</v>
      </c>
      <c r="L1501" s="14">
        <v>10927423</v>
      </c>
      <c r="M1501" s="14">
        <v>7387481</v>
      </c>
      <c r="N1501" s="14">
        <v>-1279785</v>
      </c>
      <c r="O1501" s="14">
        <v>638330</v>
      </c>
      <c r="P1501" s="14">
        <v>8868168</v>
      </c>
      <c r="Q1501" s="14">
        <v>10572266</v>
      </c>
      <c r="R1501" s="14">
        <v>4932257</v>
      </c>
      <c r="S1501" s="14">
        <v>5979960</v>
      </c>
      <c r="T1501" s="14">
        <v>7523404</v>
      </c>
      <c r="U1501" s="14">
        <v>11143844</v>
      </c>
      <c r="V1501" s="14">
        <v>16434917</v>
      </c>
      <c r="W1501" s="14">
        <v>-10176675</v>
      </c>
      <c r="X1501" s="14">
        <v>-1096439</v>
      </c>
      <c r="Y1501" s="14">
        <v>7546923</v>
      </c>
      <c r="Z1501" s="14">
        <v>-1343594</v>
      </c>
      <c r="AA1501" s="14">
        <v>23842204</v>
      </c>
      <c r="AB1501" s="14">
        <v>23939720</v>
      </c>
      <c r="AC1501" s="14">
        <v>1979467</v>
      </c>
      <c r="AD1501" s="14">
        <v>-6341351</v>
      </c>
      <c r="AE1501" s="14">
        <v>-13219397</v>
      </c>
      <c r="AF1501" s="14">
        <v>-7787678</v>
      </c>
      <c r="AG1501" s="14">
        <v>1642326</v>
      </c>
      <c r="AH1501" s="14">
        <v>317343</v>
      </c>
    </row>
    <row r="1502" spans="1:34" ht="14.5" x14ac:dyDescent="0.35">
      <c r="A1502" s="14" t="s">
        <v>176</v>
      </c>
      <c r="B1502" s="14" t="s">
        <v>98</v>
      </c>
      <c r="C1502" s="19">
        <f t="shared" si="23"/>
        <v>1.1700000000000002</v>
      </c>
      <c r="D1502" s="17">
        <v>1.31</v>
      </c>
      <c r="E1502" s="14">
        <v>1.05</v>
      </c>
      <c r="F1502" s="14">
        <v>1.1599999999999999</v>
      </c>
      <c r="G1502" s="14">
        <v>1.1599999999999999</v>
      </c>
      <c r="H1502" s="14">
        <v>1.18</v>
      </c>
      <c r="I1502" s="14">
        <v>1.0900000000000001</v>
      </c>
      <c r="J1502" s="14">
        <v>1.0900000000000001</v>
      </c>
      <c r="K1502" s="14">
        <v>1.07</v>
      </c>
      <c r="L1502" s="14">
        <v>1.1000000000000001</v>
      </c>
      <c r="M1502" s="14">
        <v>1.07</v>
      </c>
      <c r="N1502" s="14">
        <v>0.99</v>
      </c>
      <c r="O1502" s="14">
        <v>1.01</v>
      </c>
      <c r="P1502" s="14">
        <v>1.08</v>
      </c>
      <c r="Q1502" s="14">
        <v>1.1100000000000001</v>
      </c>
      <c r="R1502" s="14">
        <v>1.05</v>
      </c>
      <c r="S1502" s="14">
        <v>1.06</v>
      </c>
      <c r="T1502" s="14">
        <v>1.08</v>
      </c>
      <c r="U1502" s="14">
        <v>1.1200000000000001</v>
      </c>
      <c r="V1502" s="14">
        <v>1.18</v>
      </c>
      <c r="W1502" s="14">
        <v>0.89</v>
      </c>
      <c r="X1502" s="14">
        <v>0.99</v>
      </c>
      <c r="Y1502" s="14">
        <v>1.06</v>
      </c>
      <c r="Z1502" s="14">
        <v>0.99</v>
      </c>
      <c r="AA1502" s="14">
        <v>1.23</v>
      </c>
      <c r="AB1502" s="14">
        <v>1.24</v>
      </c>
      <c r="AC1502" s="14">
        <v>1.02</v>
      </c>
      <c r="AD1502" s="14">
        <v>0.94</v>
      </c>
      <c r="AE1502" s="14">
        <v>0.87</v>
      </c>
      <c r="AF1502" s="14">
        <v>0.92</v>
      </c>
      <c r="AG1502" s="14">
        <v>1.02</v>
      </c>
      <c r="AH1502" s="14">
        <v>1</v>
      </c>
    </row>
    <row r="1503" spans="1:34" ht="14.5" x14ac:dyDescent="0.35">
      <c r="A1503" s="14" t="s">
        <v>176</v>
      </c>
      <c r="B1503" s="14" t="s">
        <v>99</v>
      </c>
      <c r="C1503" s="19">
        <f t="shared" si="23"/>
        <v>0</v>
      </c>
    </row>
    <row r="1504" spans="1:34" ht="14.5" x14ac:dyDescent="0.35">
      <c r="A1504" s="14" t="s">
        <v>176</v>
      </c>
      <c r="B1504" s="14" t="s">
        <v>35</v>
      </c>
      <c r="C1504" s="19">
        <f t="shared" si="23"/>
        <v>0</v>
      </c>
      <c r="D1504" s="17" t="s">
        <v>100</v>
      </c>
      <c r="E1504" s="14" t="s">
        <v>101</v>
      </c>
      <c r="F1504" s="14" t="s">
        <v>102</v>
      </c>
      <c r="G1504" s="14" t="s">
        <v>103</v>
      </c>
      <c r="H1504" s="14" t="s">
        <v>104</v>
      </c>
      <c r="I1504" s="14" t="s">
        <v>105</v>
      </c>
      <c r="J1504" s="14" t="s">
        <v>106</v>
      </c>
      <c r="K1504" s="14" t="s">
        <v>107</v>
      </c>
      <c r="L1504" s="14" t="s">
        <v>108</v>
      </c>
      <c r="M1504" s="14" t="s">
        <v>109</v>
      </c>
      <c r="N1504" s="14" t="s">
        <v>110</v>
      </c>
      <c r="O1504" s="14" t="s">
        <v>111</v>
      </c>
      <c r="P1504" s="14" t="s">
        <v>112</v>
      </c>
      <c r="Q1504" s="14" t="s">
        <v>113</v>
      </c>
      <c r="R1504" s="14" t="s">
        <v>114</v>
      </c>
      <c r="S1504" s="14" t="s">
        <v>115</v>
      </c>
      <c r="T1504" s="14" t="s">
        <v>116</v>
      </c>
      <c r="U1504" s="14" t="s">
        <v>117</v>
      </c>
      <c r="V1504" s="14" t="s">
        <v>118</v>
      </c>
      <c r="W1504" s="14" t="s">
        <v>119</v>
      </c>
      <c r="X1504" s="14" t="s">
        <v>120</v>
      </c>
      <c r="Y1504" s="14" t="s">
        <v>121</v>
      </c>
      <c r="Z1504" s="14" t="s">
        <v>122</v>
      </c>
      <c r="AA1504" s="14" t="s">
        <v>123</v>
      </c>
      <c r="AB1504" s="14" t="s">
        <v>124</v>
      </c>
      <c r="AC1504" s="14" t="s">
        <v>125</v>
      </c>
      <c r="AD1504" s="14" t="s">
        <v>126</v>
      </c>
      <c r="AE1504" s="14" t="s">
        <v>127</v>
      </c>
      <c r="AF1504" s="14" t="s">
        <v>128</v>
      </c>
      <c r="AG1504" s="14" t="s">
        <v>129</v>
      </c>
      <c r="AH1504" s="14" t="s">
        <v>130</v>
      </c>
    </row>
    <row r="1505" spans="1:34" ht="14.5" x14ac:dyDescent="0.35">
      <c r="B1505" s="14" t="s">
        <v>177</v>
      </c>
      <c r="C1505" s="19">
        <f t="shared" si="23"/>
        <v>0</v>
      </c>
    </row>
    <row r="1506" spans="1:34" ht="14.5" x14ac:dyDescent="0.35">
      <c r="A1506" s="14" t="s">
        <v>177</v>
      </c>
      <c r="B1506" s="14" t="s">
        <v>38</v>
      </c>
      <c r="C1506" s="19">
        <f t="shared" si="23"/>
        <v>0</v>
      </c>
    </row>
    <row r="1507" spans="1:34" ht="14.5" x14ac:dyDescent="0.35">
      <c r="A1507" s="14" t="s">
        <v>177</v>
      </c>
      <c r="B1507" s="14" t="s">
        <v>39</v>
      </c>
      <c r="C1507" s="19">
        <f t="shared" si="23"/>
        <v>0</v>
      </c>
      <c r="D1507" s="17" t="s">
        <v>40</v>
      </c>
      <c r="E1507" s="14" t="s">
        <v>41</v>
      </c>
      <c r="F1507" s="14" t="s">
        <v>42</v>
      </c>
      <c r="G1507" s="14" t="s">
        <v>43</v>
      </c>
      <c r="H1507" s="14" t="s">
        <v>44</v>
      </c>
      <c r="I1507" s="14" t="s">
        <v>45</v>
      </c>
      <c r="J1507" s="14" t="s">
        <v>46</v>
      </c>
      <c r="K1507" s="14" t="s">
        <v>47</v>
      </c>
      <c r="L1507" s="14" t="s">
        <v>48</v>
      </c>
      <c r="M1507" s="14" t="s">
        <v>49</v>
      </c>
      <c r="N1507" s="14" t="s">
        <v>50</v>
      </c>
      <c r="O1507" s="14" t="s">
        <v>51</v>
      </c>
      <c r="P1507" s="14" t="s">
        <v>52</v>
      </c>
      <c r="Q1507" s="14" t="s">
        <v>53</v>
      </c>
      <c r="R1507" s="14" t="s">
        <v>54</v>
      </c>
      <c r="S1507" s="14" t="s">
        <v>55</v>
      </c>
      <c r="T1507" s="14" t="s">
        <v>56</v>
      </c>
      <c r="U1507" s="14" t="s">
        <v>57</v>
      </c>
      <c r="V1507" s="14" t="s">
        <v>58</v>
      </c>
      <c r="W1507" s="14" t="s">
        <v>59</v>
      </c>
      <c r="X1507" s="14" t="s">
        <v>60</v>
      </c>
      <c r="Y1507" s="14" t="s">
        <v>61</v>
      </c>
      <c r="Z1507" s="14" t="s">
        <v>62</v>
      </c>
      <c r="AA1507" s="14" t="s">
        <v>63</v>
      </c>
      <c r="AB1507" s="14" t="s">
        <v>64</v>
      </c>
      <c r="AC1507" s="14" t="s">
        <v>65</v>
      </c>
      <c r="AD1507" s="14" t="s">
        <v>66</v>
      </c>
      <c r="AE1507" s="14" t="s">
        <v>67</v>
      </c>
      <c r="AF1507" s="14" t="s">
        <v>68</v>
      </c>
      <c r="AG1507" s="14" t="s">
        <v>69</v>
      </c>
      <c r="AH1507" s="14" t="s">
        <v>70</v>
      </c>
    </row>
    <row r="1508" spans="1:34" ht="14.5" x14ac:dyDescent="0.35">
      <c r="A1508" s="14" t="s">
        <v>177</v>
      </c>
      <c r="B1508" s="14" t="s">
        <v>71</v>
      </c>
      <c r="C1508" s="19">
        <f t="shared" si="23"/>
        <v>0</v>
      </c>
      <c r="D1508" s="17" t="s">
        <v>72</v>
      </c>
      <c r="E1508" s="14" t="s">
        <v>72</v>
      </c>
      <c r="F1508" s="14" t="s">
        <v>72</v>
      </c>
      <c r="G1508" s="14" t="s">
        <v>72</v>
      </c>
      <c r="H1508" s="14" t="s">
        <v>72</v>
      </c>
      <c r="I1508" s="14" t="s">
        <v>72</v>
      </c>
      <c r="J1508" s="14" t="s">
        <v>72</v>
      </c>
      <c r="K1508" s="14" t="s">
        <v>72</v>
      </c>
      <c r="L1508" s="14" t="s">
        <v>72</v>
      </c>
      <c r="M1508" s="14" t="s">
        <v>72</v>
      </c>
      <c r="N1508" s="14" t="s">
        <v>72</v>
      </c>
      <c r="O1508" s="14" t="s">
        <v>72</v>
      </c>
      <c r="P1508" s="14" t="s">
        <v>72</v>
      </c>
      <c r="Q1508" s="14" t="s">
        <v>72</v>
      </c>
      <c r="R1508" s="14" t="s">
        <v>72</v>
      </c>
      <c r="S1508" s="14" t="s">
        <v>72</v>
      </c>
      <c r="T1508" s="14" t="s">
        <v>72</v>
      </c>
      <c r="U1508" s="14" t="s">
        <v>72</v>
      </c>
      <c r="V1508" s="14" t="s">
        <v>72</v>
      </c>
      <c r="W1508" s="14" t="s">
        <v>72</v>
      </c>
      <c r="X1508" s="14" t="s">
        <v>72</v>
      </c>
      <c r="Y1508" s="14" t="s">
        <v>72</v>
      </c>
      <c r="Z1508" s="14" t="s">
        <v>72</v>
      </c>
      <c r="AA1508" s="14" t="s">
        <v>72</v>
      </c>
      <c r="AB1508" s="14" t="s">
        <v>72</v>
      </c>
      <c r="AC1508" s="14" t="s">
        <v>72</v>
      </c>
      <c r="AD1508" s="14" t="s">
        <v>72</v>
      </c>
      <c r="AE1508" s="14" t="s">
        <v>72</v>
      </c>
      <c r="AF1508" s="14" t="s">
        <v>72</v>
      </c>
      <c r="AG1508" s="14" t="s">
        <v>72</v>
      </c>
      <c r="AH1508" s="14" t="s">
        <v>72</v>
      </c>
    </row>
    <row r="1509" spans="1:34" ht="14.5" x14ac:dyDescent="0.35">
      <c r="A1509" s="14" t="s">
        <v>177</v>
      </c>
      <c r="B1509" s="14" t="s">
        <v>73</v>
      </c>
      <c r="C1509" s="19">
        <f t="shared" si="23"/>
        <v>0</v>
      </c>
      <c r="D1509" s="17" t="s">
        <v>72</v>
      </c>
      <c r="E1509" s="14" t="s">
        <v>72</v>
      </c>
      <c r="F1509" s="14" t="s">
        <v>72</v>
      </c>
      <c r="G1509" s="14" t="s">
        <v>72</v>
      </c>
      <c r="H1509" s="14" t="s">
        <v>72</v>
      </c>
      <c r="I1509" s="14" t="s">
        <v>72</v>
      </c>
      <c r="J1509" s="14" t="s">
        <v>72</v>
      </c>
      <c r="K1509" s="14" t="s">
        <v>72</v>
      </c>
      <c r="L1509" s="14" t="s">
        <v>72</v>
      </c>
      <c r="M1509" s="14" t="s">
        <v>72</v>
      </c>
      <c r="N1509" s="14" t="s">
        <v>72</v>
      </c>
      <c r="O1509" s="14" t="s">
        <v>72</v>
      </c>
      <c r="P1509" s="14" t="s">
        <v>72</v>
      </c>
      <c r="Q1509" s="14" t="s">
        <v>72</v>
      </c>
      <c r="R1509" s="14" t="s">
        <v>72</v>
      </c>
      <c r="S1509" s="14" t="s">
        <v>72</v>
      </c>
      <c r="T1509" s="14" t="s">
        <v>72</v>
      </c>
      <c r="U1509" s="14" t="s">
        <v>72</v>
      </c>
      <c r="V1509" s="14" t="s">
        <v>72</v>
      </c>
      <c r="W1509" s="14" t="s">
        <v>72</v>
      </c>
      <c r="X1509" s="14" t="s">
        <v>72</v>
      </c>
      <c r="Y1509" s="14" t="s">
        <v>72</v>
      </c>
      <c r="Z1509" s="14" t="s">
        <v>72</v>
      </c>
      <c r="AA1509" s="14" t="s">
        <v>72</v>
      </c>
      <c r="AB1509" s="14" t="s">
        <v>72</v>
      </c>
      <c r="AC1509" s="14" t="s">
        <v>72</v>
      </c>
      <c r="AD1509" s="14" t="s">
        <v>72</v>
      </c>
      <c r="AE1509" s="14" t="s">
        <v>72</v>
      </c>
      <c r="AF1509" s="14" t="s">
        <v>72</v>
      </c>
      <c r="AG1509" s="14" t="s">
        <v>72</v>
      </c>
      <c r="AH1509" s="14" t="s">
        <v>72</v>
      </c>
    </row>
    <row r="1510" spans="1:34" ht="14.5" x14ac:dyDescent="0.35">
      <c r="A1510" s="14" t="s">
        <v>177</v>
      </c>
      <c r="B1510" s="14" t="s">
        <v>74</v>
      </c>
      <c r="C1510" s="19">
        <f t="shared" si="23"/>
        <v>48705934.5</v>
      </c>
      <c r="D1510" s="17">
        <v>40783193</v>
      </c>
      <c r="E1510" s="14">
        <v>48312222</v>
      </c>
      <c r="F1510" s="14">
        <v>49799036</v>
      </c>
      <c r="G1510" s="14">
        <v>55929287</v>
      </c>
      <c r="H1510" s="14">
        <v>59429345</v>
      </c>
      <c r="I1510" s="14">
        <v>57042502</v>
      </c>
      <c r="J1510" s="14">
        <v>63331833</v>
      </c>
      <c r="K1510" s="14">
        <v>46351104</v>
      </c>
      <c r="L1510" s="14">
        <v>47363441</v>
      </c>
      <c r="M1510" s="14">
        <v>55529639</v>
      </c>
      <c r="N1510" s="14">
        <v>56719755</v>
      </c>
      <c r="O1510" s="14">
        <v>51708607</v>
      </c>
      <c r="P1510" s="14">
        <v>66666509</v>
      </c>
      <c r="Q1510" s="14">
        <v>69347861</v>
      </c>
      <c r="R1510" s="14">
        <v>68163826</v>
      </c>
      <c r="S1510" s="14">
        <v>61241831</v>
      </c>
      <c r="T1510" s="14">
        <v>59083917</v>
      </c>
      <c r="U1510" s="14">
        <v>64056696</v>
      </c>
      <c r="V1510" s="14">
        <v>63341620</v>
      </c>
      <c r="W1510" s="14">
        <v>51608803</v>
      </c>
      <c r="X1510" s="14">
        <v>89708609</v>
      </c>
      <c r="Y1510" s="14">
        <v>91677692</v>
      </c>
      <c r="Z1510" s="14">
        <v>89605447</v>
      </c>
      <c r="AA1510" s="14">
        <v>88284461</v>
      </c>
      <c r="AB1510" s="14">
        <v>83978125</v>
      </c>
      <c r="AC1510" s="14">
        <v>77322168</v>
      </c>
      <c r="AD1510" s="14">
        <v>77702716</v>
      </c>
      <c r="AE1510" s="14">
        <v>71078069</v>
      </c>
      <c r="AF1510" s="14">
        <v>72333924</v>
      </c>
      <c r="AG1510" s="14">
        <v>71254116</v>
      </c>
      <c r="AH1510" s="14">
        <v>77363692</v>
      </c>
    </row>
    <row r="1511" spans="1:34" ht="14.5" x14ac:dyDescent="0.35">
      <c r="A1511" s="14" t="s">
        <v>177</v>
      </c>
      <c r="B1511" s="14" t="s">
        <v>75</v>
      </c>
      <c r="C1511" s="19">
        <f t="shared" si="23"/>
        <v>15137791.25</v>
      </c>
      <c r="D1511" s="17">
        <v>14593742</v>
      </c>
      <c r="E1511" s="14">
        <v>14023278</v>
      </c>
      <c r="F1511" s="14">
        <v>15999729</v>
      </c>
      <c r="G1511" s="14">
        <v>15934416</v>
      </c>
      <c r="H1511" s="14">
        <v>15219991</v>
      </c>
      <c r="I1511" s="14">
        <v>13725382</v>
      </c>
      <c r="J1511" s="14">
        <v>16180781</v>
      </c>
      <c r="K1511" s="14">
        <v>27971143</v>
      </c>
      <c r="L1511" s="14">
        <v>24634159</v>
      </c>
      <c r="M1511" s="14">
        <v>22026337</v>
      </c>
      <c r="N1511" s="14">
        <v>22757413</v>
      </c>
      <c r="O1511" s="14">
        <v>17700136</v>
      </c>
      <c r="P1511" s="14">
        <v>23138417</v>
      </c>
      <c r="Q1511" s="14">
        <v>23058183</v>
      </c>
      <c r="R1511" s="14">
        <v>23958597</v>
      </c>
      <c r="S1511" s="14">
        <v>30556310</v>
      </c>
      <c r="T1511" s="14">
        <v>28498415</v>
      </c>
      <c r="U1511" s="14">
        <v>28428954</v>
      </c>
      <c r="V1511" s="14">
        <v>29372856</v>
      </c>
      <c r="W1511" s="14">
        <v>28457588</v>
      </c>
      <c r="X1511" s="14">
        <v>1039980</v>
      </c>
      <c r="Y1511" s="14">
        <v>891963</v>
      </c>
      <c r="Z1511" s="14">
        <v>945653</v>
      </c>
      <c r="AA1511" s="14">
        <v>960345</v>
      </c>
      <c r="AB1511" s="14">
        <v>928869</v>
      </c>
      <c r="AC1511" s="14">
        <v>936342</v>
      </c>
      <c r="AD1511" s="14">
        <v>1353323</v>
      </c>
      <c r="AE1511" s="14">
        <v>1237573</v>
      </c>
      <c r="AF1511" s="14">
        <v>567918</v>
      </c>
      <c r="AG1511" s="14">
        <v>299950</v>
      </c>
      <c r="AH1511" s="14">
        <v>250443</v>
      </c>
    </row>
    <row r="1512" spans="1:34" ht="14.5" x14ac:dyDescent="0.35">
      <c r="A1512" s="14" t="s">
        <v>177</v>
      </c>
      <c r="B1512" s="14" t="s">
        <v>76</v>
      </c>
      <c r="C1512" s="19">
        <f t="shared" si="23"/>
        <v>286519.5</v>
      </c>
      <c r="D1512" s="17">
        <v>0</v>
      </c>
      <c r="E1512" s="14">
        <v>344130</v>
      </c>
      <c r="F1512" s="14">
        <v>385266</v>
      </c>
      <c r="G1512" s="14">
        <v>416682</v>
      </c>
      <c r="H1512" s="14">
        <v>416620</v>
      </c>
      <c r="I1512" s="14">
        <v>405911</v>
      </c>
      <c r="J1512" s="14">
        <v>413607</v>
      </c>
      <c r="K1512" s="14">
        <v>404904</v>
      </c>
      <c r="L1512" s="14">
        <v>408719</v>
      </c>
      <c r="M1512" s="14">
        <v>407290</v>
      </c>
      <c r="N1512" s="14">
        <v>387724</v>
      </c>
      <c r="O1512" s="14">
        <v>413403</v>
      </c>
      <c r="P1512" s="14">
        <v>411413</v>
      </c>
      <c r="Q1512" s="14">
        <v>417189</v>
      </c>
      <c r="R1512" s="14">
        <v>470477</v>
      </c>
      <c r="S1512" s="14">
        <v>467260</v>
      </c>
      <c r="T1512" s="14">
        <v>464557</v>
      </c>
      <c r="U1512" s="14">
        <v>446356</v>
      </c>
      <c r="V1512" s="14">
        <v>408741</v>
      </c>
      <c r="W1512" s="14">
        <v>306229</v>
      </c>
      <c r="X1512" s="14">
        <v>451238</v>
      </c>
      <c r="Y1512" s="14">
        <v>435126</v>
      </c>
      <c r="Z1512" s="14">
        <v>442614</v>
      </c>
      <c r="AA1512" s="14">
        <v>456423</v>
      </c>
      <c r="AB1512" s="14">
        <v>442350</v>
      </c>
      <c r="AC1512" s="14">
        <v>376729</v>
      </c>
      <c r="AD1512" s="14">
        <v>414419</v>
      </c>
      <c r="AE1512" s="14">
        <v>442981</v>
      </c>
      <c r="AF1512" s="14">
        <v>353967</v>
      </c>
      <c r="AG1512" s="14">
        <v>103</v>
      </c>
      <c r="AH1512" s="14">
        <v>0</v>
      </c>
    </row>
    <row r="1513" spans="1:34" ht="14.5" x14ac:dyDescent="0.35">
      <c r="A1513" s="14" t="s">
        <v>177</v>
      </c>
      <c r="B1513" s="14" t="s">
        <v>77</v>
      </c>
      <c r="C1513" s="19">
        <f t="shared" si="23"/>
        <v>64130245.25</v>
      </c>
      <c r="D1513" s="17">
        <v>55376935</v>
      </c>
      <c r="E1513" s="14">
        <v>62679630</v>
      </c>
      <c r="F1513" s="14">
        <v>66184031</v>
      </c>
      <c r="G1513" s="14">
        <v>72280385</v>
      </c>
      <c r="H1513" s="14">
        <v>75065956</v>
      </c>
      <c r="I1513" s="14">
        <v>71173795</v>
      </c>
      <c r="J1513" s="14">
        <v>79926222</v>
      </c>
      <c r="K1513" s="14">
        <v>74727151</v>
      </c>
      <c r="L1513" s="14">
        <v>72406319</v>
      </c>
      <c r="M1513" s="14">
        <v>77963266</v>
      </c>
      <c r="N1513" s="14">
        <v>79864892</v>
      </c>
      <c r="O1513" s="14">
        <v>69822146</v>
      </c>
      <c r="P1513" s="14">
        <v>90216339</v>
      </c>
      <c r="Q1513" s="14">
        <v>92823233</v>
      </c>
      <c r="R1513" s="14">
        <v>92592900</v>
      </c>
      <c r="S1513" s="14">
        <v>92265401</v>
      </c>
      <c r="T1513" s="14">
        <v>88046889</v>
      </c>
      <c r="U1513" s="14">
        <v>92932006</v>
      </c>
      <c r="V1513" s="14">
        <v>93123217</v>
      </c>
      <c r="W1513" s="14">
        <v>80372620</v>
      </c>
      <c r="X1513" s="14">
        <v>91199826</v>
      </c>
      <c r="Y1513" s="14">
        <v>93004781</v>
      </c>
      <c r="Z1513" s="14">
        <v>90993714</v>
      </c>
      <c r="AA1513" s="14">
        <v>89701229</v>
      </c>
      <c r="AB1513" s="14">
        <v>85349344</v>
      </c>
      <c r="AC1513" s="14">
        <v>78635239</v>
      </c>
      <c r="AD1513" s="14">
        <v>79470458</v>
      </c>
      <c r="AE1513" s="14">
        <v>72758623</v>
      </c>
      <c r="AF1513" s="14">
        <v>73255808</v>
      </c>
      <c r="AG1513" s="14">
        <v>71554170</v>
      </c>
      <c r="AH1513" s="14">
        <v>77614135</v>
      </c>
    </row>
    <row r="1514" spans="1:34" ht="14.5" x14ac:dyDescent="0.35">
      <c r="A1514" s="14" t="s">
        <v>177</v>
      </c>
      <c r="B1514" s="14" t="s">
        <v>78</v>
      </c>
      <c r="C1514" s="19">
        <f t="shared" si="23"/>
        <v>0</v>
      </c>
      <c r="D1514" s="17">
        <v>0</v>
      </c>
      <c r="E1514" s="14">
        <v>0</v>
      </c>
      <c r="F1514" s="14">
        <v>0</v>
      </c>
      <c r="G1514" s="14">
        <v>0</v>
      </c>
      <c r="H1514" s="14">
        <v>0</v>
      </c>
      <c r="I1514" s="14">
        <v>0</v>
      </c>
      <c r="J1514" s="14">
        <v>0</v>
      </c>
      <c r="K1514" s="14">
        <v>0</v>
      </c>
      <c r="L1514" s="14">
        <v>0</v>
      </c>
      <c r="M1514" s="14">
        <v>0</v>
      </c>
      <c r="N1514" s="14">
        <v>0</v>
      </c>
      <c r="O1514" s="14">
        <v>0</v>
      </c>
      <c r="P1514" s="14">
        <v>0</v>
      </c>
      <c r="Q1514" s="14">
        <v>0</v>
      </c>
      <c r="R1514" s="14">
        <v>0</v>
      </c>
      <c r="S1514" s="14">
        <v>0</v>
      </c>
      <c r="T1514" s="14">
        <v>0</v>
      </c>
      <c r="U1514" s="14">
        <v>0</v>
      </c>
      <c r="V1514" s="14">
        <v>0</v>
      </c>
      <c r="W1514" s="14">
        <v>0</v>
      </c>
      <c r="X1514" s="14">
        <v>0</v>
      </c>
      <c r="Y1514" s="14">
        <v>0</v>
      </c>
      <c r="Z1514" s="14">
        <v>0</v>
      </c>
      <c r="AA1514" s="14">
        <v>0</v>
      </c>
      <c r="AB1514" s="14">
        <v>0</v>
      </c>
      <c r="AC1514" s="14">
        <v>0</v>
      </c>
      <c r="AD1514" s="14">
        <v>0</v>
      </c>
      <c r="AE1514" s="14">
        <v>0</v>
      </c>
      <c r="AF1514" s="14">
        <v>0</v>
      </c>
      <c r="AG1514" s="14">
        <v>0</v>
      </c>
      <c r="AH1514" s="14">
        <v>0</v>
      </c>
    </row>
    <row r="1515" spans="1:34" ht="14.5" x14ac:dyDescent="0.35">
      <c r="A1515" s="14" t="s">
        <v>177</v>
      </c>
      <c r="B1515" s="14" t="s">
        <v>79</v>
      </c>
      <c r="C1515" s="19">
        <f t="shared" si="23"/>
        <v>1168074</v>
      </c>
      <c r="D1515" s="17">
        <v>1284598</v>
      </c>
      <c r="E1515" s="14">
        <v>1246009</v>
      </c>
      <c r="F1515" s="14">
        <v>1064994</v>
      </c>
      <c r="G1515" s="14">
        <v>1076695</v>
      </c>
      <c r="H1515" s="14">
        <v>877012</v>
      </c>
      <c r="I1515" s="14">
        <v>1121474</v>
      </c>
      <c r="J1515" s="14">
        <v>1133355</v>
      </c>
      <c r="K1515" s="14">
        <v>1135916</v>
      </c>
      <c r="L1515" s="14">
        <v>1007086</v>
      </c>
      <c r="M1515" s="14">
        <v>1036357</v>
      </c>
      <c r="N1515" s="14">
        <v>924055</v>
      </c>
      <c r="O1515" s="14">
        <v>960368</v>
      </c>
      <c r="P1515" s="14">
        <v>906758</v>
      </c>
      <c r="Q1515" s="14">
        <v>1109877</v>
      </c>
      <c r="R1515" s="14">
        <v>1222904</v>
      </c>
      <c r="S1515" s="14">
        <v>1360885</v>
      </c>
      <c r="T1515" s="14">
        <v>1702673</v>
      </c>
      <c r="U1515" s="14">
        <v>1779548</v>
      </c>
      <c r="V1515" s="14">
        <v>1638535</v>
      </c>
      <c r="W1515" s="14">
        <v>1464105</v>
      </c>
      <c r="X1515" s="14">
        <v>1665349</v>
      </c>
      <c r="Y1515" s="14">
        <v>1687816</v>
      </c>
      <c r="Z1515" s="14">
        <v>1828473</v>
      </c>
      <c r="AA1515" s="14">
        <v>1827648</v>
      </c>
      <c r="AB1515" s="14">
        <v>1895045</v>
      </c>
      <c r="AC1515" s="14">
        <v>1902190</v>
      </c>
      <c r="AD1515" s="14">
        <v>1959084</v>
      </c>
      <c r="AE1515" s="14">
        <v>1990540</v>
      </c>
      <c r="AF1515" s="14">
        <v>1904106</v>
      </c>
      <c r="AG1515" s="14">
        <v>1869565</v>
      </c>
      <c r="AH1515" s="14">
        <v>1925409</v>
      </c>
    </row>
    <row r="1516" spans="1:34" ht="14.5" x14ac:dyDescent="0.35">
      <c r="A1516" s="14" t="s">
        <v>177</v>
      </c>
      <c r="B1516" s="14" t="s">
        <v>80</v>
      </c>
      <c r="C1516" s="19">
        <f t="shared" si="23"/>
        <v>1168074</v>
      </c>
      <c r="D1516" s="17">
        <v>1284598</v>
      </c>
      <c r="E1516" s="14">
        <v>1246009</v>
      </c>
      <c r="F1516" s="14">
        <v>1064994</v>
      </c>
      <c r="G1516" s="14">
        <v>1076695</v>
      </c>
      <c r="H1516" s="14">
        <v>877012</v>
      </c>
      <c r="I1516" s="14">
        <v>1121474</v>
      </c>
      <c r="J1516" s="14">
        <v>1133355</v>
      </c>
      <c r="K1516" s="14">
        <v>1135916</v>
      </c>
      <c r="L1516" s="14">
        <v>1007086</v>
      </c>
      <c r="M1516" s="14">
        <v>1036357</v>
      </c>
      <c r="N1516" s="14">
        <v>924055</v>
      </c>
      <c r="O1516" s="14">
        <v>960368</v>
      </c>
      <c r="P1516" s="14">
        <v>906758</v>
      </c>
      <c r="Q1516" s="14">
        <v>1109877</v>
      </c>
      <c r="R1516" s="14">
        <v>1222904</v>
      </c>
      <c r="S1516" s="14">
        <v>1360885</v>
      </c>
      <c r="T1516" s="14">
        <v>1702673</v>
      </c>
      <c r="U1516" s="14">
        <v>1779548</v>
      </c>
      <c r="V1516" s="14">
        <v>1638535</v>
      </c>
      <c r="W1516" s="14">
        <v>1464105</v>
      </c>
      <c r="X1516" s="14">
        <v>1665349</v>
      </c>
      <c r="Y1516" s="14">
        <v>1687816</v>
      </c>
      <c r="Z1516" s="14">
        <v>1828473</v>
      </c>
      <c r="AA1516" s="14">
        <v>1827648</v>
      </c>
      <c r="AB1516" s="14">
        <v>1895045</v>
      </c>
      <c r="AC1516" s="14">
        <v>1902190</v>
      </c>
      <c r="AD1516" s="14">
        <v>1959084</v>
      </c>
      <c r="AE1516" s="14">
        <v>1990540</v>
      </c>
      <c r="AF1516" s="14">
        <v>1904106</v>
      </c>
      <c r="AG1516" s="14">
        <v>1869565</v>
      </c>
      <c r="AH1516" s="14">
        <v>1925409</v>
      </c>
    </row>
    <row r="1517" spans="1:34" ht="14.5" x14ac:dyDescent="0.35">
      <c r="A1517" s="14" t="s">
        <v>177</v>
      </c>
      <c r="B1517" s="14" t="s">
        <v>81</v>
      </c>
      <c r="C1517" s="19">
        <f t="shared" si="23"/>
        <v>65298319.25</v>
      </c>
      <c r="D1517" s="17">
        <v>56661533</v>
      </c>
      <c r="E1517" s="14">
        <v>63925639</v>
      </c>
      <c r="F1517" s="14">
        <v>67249025</v>
      </c>
      <c r="G1517" s="14">
        <v>73357080</v>
      </c>
      <c r="H1517" s="14">
        <v>75942968</v>
      </c>
      <c r="I1517" s="14">
        <v>72295269</v>
      </c>
      <c r="J1517" s="14">
        <v>81059577</v>
      </c>
      <c r="K1517" s="14">
        <v>75863067</v>
      </c>
      <c r="L1517" s="14">
        <v>73413405</v>
      </c>
      <c r="M1517" s="14">
        <v>78999624</v>
      </c>
      <c r="N1517" s="14">
        <v>80788947</v>
      </c>
      <c r="O1517" s="14">
        <v>70782514</v>
      </c>
      <c r="P1517" s="14">
        <v>91123097</v>
      </c>
      <c r="Q1517" s="14">
        <v>93933109</v>
      </c>
      <c r="R1517" s="14">
        <v>93815804</v>
      </c>
      <c r="S1517" s="14">
        <v>93626285</v>
      </c>
      <c r="T1517" s="14">
        <v>89749562</v>
      </c>
      <c r="U1517" s="14">
        <v>94711554</v>
      </c>
      <c r="V1517" s="14">
        <v>94761752</v>
      </c>
      <c r="W1517" s="14">
        <v>81836725</v>
      </c>
      <c r="X1517" s="14">
        <v>92865175</v>
      </c>
      <c r="Y1517" s="14">
        <v>94692597</v>
      </c>
      <c r="Z1517" s="14">
        <v>92822187</v>
      </c>
      <c r="AA1517" s="14">
        <v>91528877</v>
      </c>
      <c r="AB1517" s="14">
        <v>87244389</v>
      </c>
      <c r="AC1517" s="14">
        <v>80537429</v>
      </c>
      <c r="AD1517" s="14">
        <v>81429542</v>
      </c>
      <c r="AE1517" s="14">
        <v>74749163</v>
      </c>
      <c r="AF1517" s="14">
        <v>75159914</v>
      </c>
      <c r="AG1517" s="14">
        <v>73423734</v>
      </c>
      <c r="AH1517" s="14">
        <v>79539544</v>
      </c>
    </row>
    <row r="1518" spans="1:34" ht="14.5" x14ac:dyDescent="0.35">
      <c r="A1518" s="14" t="s">
        <v>177</v>
      </c>
      <c r="B1518" s="14" t="s">
        <v>82</v>
      </c>
      <c r="C1518" s="19">
        <f t="shared" si="23"/>
        <v>2295.25</v>
      </c>
      <c r="D1518" s="17">
        <v>0</v>
      </c>
      <c r="E1518" s="14">
        <v>0</v>
      </c>
      <c r="F1518" s="14">
        <v>8784</v>
      </c>
      <c r="G1518" s="14">
        <v>397</v>
      </c>
      <c r="H1518" s="14">
        <v>0</v>
      </c>
      <c r="I1518" s="14">
        <v>0</v>
      </c>
      <c r="J1518" s="14">
        <v>0</v>
      </c>
      <c r="K1518" s="14">
        <v>0</v>
      </c>
      <c r="L1518" s="14">
        <v>0</v>
      </c>
      <c r="M1518" s="14">
        <v>0</v>
      </c>
      <c r="N1518" s="14">
        <v>0</v>
      </c>
      <c r="O1518" s="14">
        <v>0</v>
      </c>
      <c r="P1518" s="14">
        <v>0</v>
      </c>
      <c r="Q1518" s="14">
        <v>0</v>
      </c>
      <c r="R1518" s="14">
        <v>0</v>
      </c>
      <c r="S1518" s="14">
        <v>0</v>
      </c>
      <c r="T1518" s="14">
        <v>0</v>
      </c>
      <c r="U1518" s="14">
        <v>0</v>
      </c>
      <c r="V1518" s="14">
        <v>0</v>
      </c>
      <c r="W1518" s="14">
        <v>0</v>
      </c>
      <c r="X1518" s="14">
        <v>0</v>
      </c>
      <c r="Y1518" s="14">
        <v>0</v>
      </c>
      <c r="Z1518" s="14">
        <v>0</v>
      </c>
      <c r="AA1518" s="14">
        <v>0</v>
      </c>
      <c r="AB1518" s="14">
        <v>0</v>
      </c>
      <c r="AC1518" s="14">
        <v>0</v>
      </c>
      <c r="AD1518" s="14">
        <v>0</v>
      </c>
      <c r="AE1518" s="14">
        <v>0</v>
      </c>
      <c r="AF1518" s="14">
        <v>0</v>
      </c>
      <c r="AG1518" s="14">
        <v>0</v>
      </c>
      <c r="AH1518" s="14">
        <v>0</v>
      </c>
    </row>
    <row r="1519" spans="1:34" ht="14.5" x14ac:dyDescent="0.35">
      <c r="A1519" s="14" t="s">
        <v>177</v>
      </c>
      <c r="B1519" s="14" t="s">
        <v>83</v>
      </c>
      <c r="C1519" s="19">
        <f t="shared" si="23"/>
        <v>0</v>
      </c>
      <c r="D1519" s="17">
        <v>0</v>
      </c>
      <c r="E1519" s="14">
        <v>0</v>
      </c>
      <c r="F1519" s="14">
        <v>0</v>
      </c>
      <c r="G1519" s="14">
        <v>0</v>
      </c>
      <c r="H1519" s="14">
        <v>0</v>
      </c>
      <c r="I1519" s="14">
        <v>0</v>
      </c>
      <c r="J1519" s="14">
        <v>0</v>
      </c>
      <c r="K1519" s="14">
        <v>0</v>
      </c>
      <c r="L1519" s="14">
        <v>0</v>
      </c>
      <c r="M1519" s="14">
        <v>0</v>
      </c>
      <c r="N1519" s="14">
        <v>0</v>
      </c>
      <c r="O1519" s="14">
        <v>0</v>
      </c>
      <c r="P1519" s="14">
        <v>0</v>
      </c>
      <c r="Q1519" s="14">
        <v>0</v>
      </c>
      <c r="R1519" s="14">
        <v>0</v>
      </c>
      <c r="S1519" s="14">
        <v>0</v>
      </c>
      <c r="T1519" s="14">
        <v>0</v>
      </c>
      <c r="U1519" s="14">
        <v>0</v>
      </c>
      <c r="V1519" s="14">
        <v>0</v>
      </c>
      <c r="W1519" s="14">
        <v>0</v>
      </c>
      <c r="X1519" s="14">
        <v>0</v>
      </c>
      <c r="Y1519" s="14">
        <v>0</v>
      </c>
      <c r="Z1519" s="14">
        <v>0</v>
      </c>
      <c r="AA1519" s="14">
        <v>0</v>
      </c>
      <c r="AB1519" s="14">
        <v>0</v>
      </c>
      <c r="AC1519" s="14">
        <v>0</v>
      </c>
      <c r="AD1519" s="14">
        <v>0</v>
      </c>
      <c r="AE1519" s="14">
        <v>0</v>
      </c>
      <c r="AF1519" s="14">
        <v>0</v>
      </c>
      <c r="AG1519" s="14">
        <v>0</v>
      </c>
      <c r="AH1519" s="14">
        <v>0</v>
      </c>
    </row>
    <row r="1520" spans="1:34" ht="14.5" x14ac:dyDescent="0.35">
      <c r="A1520" s="14" t="s">
        <v>177</v>
      </c>
      <c r="B1520" s="20" t="s">
        <v>84</v>
      </c>
      <c r="C1520" s="19">
        <f t="shared" si="23"/>
        <v>65300614.5</v>
      </c>
      <c r="D1520" s="17">
        <v>56661533</v>
      </c>
      <c r="E1520" s="14">
        <v>63925639</v>
      </c>
      <c r="F1520" s="14">
        <v>67257809</v>
      </c>
      <c r="G1520" s="14">
        <v>73357477</v>
      </c>
      <c r="H1520" s="14">
        <v>75942968</v>
      </c>
      <c r="I1520" s="14">
        <v>72295269</v>
      </c>
      <c r="J1520" s="14">
        <v>81059577</v>
      </c>
      <c r="K1520" s="14">
        <v>75863067</v>
      </c>
      <c r="L1520" s="14">
        <v>73413405</v>
      </c>
      <c r="M1520" s="14">
        <v>78999624</v>
      </c>
      <c r="N1520" s="14">
        <v>80788947</v>
      </c>
      <c r="O1520" s="14">
        <v>70782514</v>
      </c>
      <c r="P1520" s="14">
        <v>91123097</v>
      </c>
      <c r="Q1520" s="14">
        <v>93933109</v>
      </c>
      <c r="R1520" s="14">
        <v>93815804</v>
      </c>
      <c r="S1520" s="14">
        <v>93626285</v>
      </c>
      <c r="T1520" s="14">
        <v>89749562</v>
      </c>
      <c r="U1520" s="14">
        <v>94711554</v>
      </c>
      <c r="V1520" s="14">
        <v>94761752</v>
      </c>
      <c r="W1520" s="14">
        <v>81836725</v>
      </c>
      <c r="X1520" s="14">
        <v>92865175</v>
      </c>
      <c r="Y1520" s="14">
        <v>94692597</v>
      </c>
      <c r="Z1520" s="14">
        <v>92822187</v>
      </c>
      <c r="AA1520" s="14">
        <v>91528877</v>
      </c>
      <c r="AB1520" s="14">
        <v>87244389</v>
      </c>
      <c r="AC1520" s="14">
        <v>80537429</v>
      </c>
      <c r="AD1520" s="14">
        <v>81429542</v>
      </c>
      <c r="AE1520" s="14">
        <v>74749163</v>
      </c>
      <c r="AF1520" s="14">
        <v>75159914</v>
      </c>
      <c r="AG1520" s="14">
        <v>73423734</v>
      </c>
      <c r="AH1520" s="14">
        <v>79539544</v>
      </c>
    </row>
    <row r="1521" spans="1:34" ht="14.5" x14ac:dyDescent="0.35">
      <c r="A1521" s="14" t="s">
        <v>177</v>
      </c>
      <c r="B1521" s="14" t="s">
        <v>85</v>
      </c>
      <c r="C1521" s="19">
        <f t="shared" si="23"/>
        <v>0</v>
      </c>
      <c r="D1521" s="17" t="s">
        <v>72</v>
      </c>
      <c r="E1521" s="14" t="s">
        <v>72</v>
      </c>
      <c r="F1521" s="14" t="s">
        <v>72</v>
      </c>
      <c r="G1521" s="14" t="s">
        <v>72</v>
      </c>
      <c r="H1521" s="14" t="s">
        <v>72</v>
      </c>
      <c r="I1521" s="14" t="s">
        <v>72</v>
      </c>
      <c r="J1521" s="14" t="s">
        <v>72</v>
      </c>
      <c r="K1521" s="14" t="s">
        <v>72</v>
      </c>
      <c r="L1521" s="14" t="s">
        <v>72</v>
      </c>
      <c r="M1521" s="14" t="s">
        <v>72</v>
      </c>
      <c r="N1521" s="14" t="s">
        <v>72</v>
      </c>
      <c r="O1521" s="14" t="s">
        <v>72</v>
      </c>
      <c r="P1521" s="14" t="s">
        <v>72</v>
      </c>
      <c r="Q1521" s="14" t="s">
        <v>72</v>
      </c>
      <c r="R1521" s="14" t="s">
        <v>72</v>
      </c>
      <c r="S1521" s="14" t="s">
        <v>72</v>
      </c>
      <c r="T1521" s="14" t="s">
        <v>72</v>
      </c>
      <c r="U1521" s="14" t="s">
        <v>72</v>
      </c>
      <c r="V1521" s="14" t="s">
        <v>72</v>
      </c>
      <c r="W1521" s="14" t="s">
        <v>72</v>
      </c>
      <c r="X1521" s="14" t="s">
        <v>72</v>
      </c>
      <c r="Y1521" s="14" t="s">
        <v>72</v>
      </c>
      <c r="Z1521" s="14" t="s">
        <v>72</v>
      </c>
      <c r="AA1521" s="14" t="s">
        <v>72</v>
      </c>
      <c r="AB1521" s="14" t="s">
        <v>72</v>
      </c>
      <c r="AC1521" s="14" t="s">
        <v>72</v>
      </c>
      <c r="AD1521" s="14" t="s">
        <v>72</v>
      </c>
      <c r="AE1521" s="14" t="s">
        <v>72</v>
      </c>
      <c r="AF1521" s="14" t="s">
        <v>72</v>
      </c>
      <c r="AG1521" s="14" t="s">
        <v>72</v>
      </c>
      <c r="AH1521" s="14" t="s">
        <v>72</v>
      </c>
    </row>
    <row r="1522" spans="1:34" ht="14.5" x14ac:dyDescent="0.35">
      <c r="A1522" s="14" t="s">
        <v>177</v>
      </c>
      <c r="B1522" s="14" t="s">
        <v>86</v>
      </c>
      <c r="C1522" s="19">
        <f t="shared" si="23"/>
        <v>0</v>
      </c>
      <c r="D1522" s="17" t="s">
        <v>72</v>
      </c>
      <c r="E1522" s="14" t="s">
        <v>72</v>
      </c>
      <c r="F1522" s="14" t="s">
        <v>72</v>
      </c>
      <c r="G1522" s="14" t="s">
        <v>72</v>
      </c>
      <c r="H1522" s="14" t="s">
        <v>72</v>
      </c>
      <c r="I1522" s="14" t="s">
        <v>72</v>
      </c>
      <c r="J1522" s="14" t="s">
        <v>72</v>
      </c>
      <c r="K1522" s="14" t="s">
        <v>72</v>
      </c>
      <c r="L1522" s="14" t="s">
        <v>72</v>
      </c>
      <c r="M1522" s="14" t="s">
        <v>72</v>
      </c>
      <c r="N1522" s="14" t="s">
        <v>72</v>
      </c>
      <c r="O1522" s="14" t="s">
        <v>72</v>
      </c>
      <c r="P1522" s="14" t="s">
        <v>72</v>
      </c>
      <c r="Q1522" s="14" t="s">
        <v>72</v>
      </c>
      <c r="R1522" s="14" t="s">
        <v>72</v>
      </c>
      <c r="S1522" s="14" t="s">
        <v>72</v>
      </c>
      <c r="T1522" s="14" t="s">
        <v>72</v>
      </c>
      <c r="U1522" s="14" t="s">
        <v>72</v>
      </c>
      <c r="V1522" s="14" t="s">
        <v>72</v>
      </c>
      <c r="W1522" s="14" t="s">
        <v>72</v>
      </c>
      <c r="X1522" s="14" t="s">
        <v>72</v>
      </c>
      <c r="Y1522" s="14" t="s">
        <v>72</v>
      </c>
      <c r="Z1522" s="14" t="s">
        <v>72</v>
      </c>
      <c r="AA1522" s="14" t="s">
        <v>72</v>
      </c>
      <c r="AB1522" s="14" t="s">
        <v>72</v>
      </c>
      <c r="AC1522" s="14" t="s">
        <v>72</v>
      </c>
      <c r="AD1522" s="14" t="s">
        <v>72</v>
      </c>
      <c r="AE1522" s="14" t="s">
        <v>72</v>
      </c>
      <c r="AF1522" s="14" t="s">
        <v>72</v>
      </c>
      <c r="AG1522" s="14" t="s">
        <v>72</v>
      </c>
      <c r="AH1522" s="14" t="s">
        <v>72</v>
      </c>
    </row>
    <row r="1523" spans="1:34" ht="14.5" x14ac:dyDescent="0.35">
      <c r="A1523" s="14" t="s">
        <v>177</v>
      </c>
      <c r="B1523" s="14" t="s">
        <v>87</v>
      </c>
      <c r="C1523" s="19">
        <f t="shared" si="23"/>
        <v>32669857</v>
      </c>
      <c r="D1523" s="17">
        <v>32076583</v>
      </c>
      <c r="E1523" s="14">
        <v>33247013</v>
      </c>
      <c r="F1523" s="14">
        <v>33646813</v>
      </c>
      <c r="G1523" s="14">
        <v>31709019</v>
      </c>
      <c r="H1523" s="14">
        <v>32076146</v>
      </c>
      <c r="I1523" s="14">
        <v>32303026</v>
      </c>
      <c r="J1523" s="14">
        <v>32696106</v>
      </c>
      <c r="K1523" s="14">
        <v>31399850</v>
      </c>
      <c r="L1523" s="14">
        <v>30817241</v>
      </c>
      <c r="M1523" s="14">
        <v>31238753</v>
      </c>
      <c r="N1523" s="14">
        <v>32031803</v>
      </c>
      <c r="O1523" s="14">
        <v>30271329</v>
      </c>
      <c r="P1523" s="14">
        <v>34221103</v>
      </c>
      <c r="Q1523" s="14">
        <v>34183839</v>
      </c>
      <c r="R1523" s="14">
        <v>32312126</v>
      </c>
      <c r="S1523" s="14">
        <v>30130566</v>
      </c>
      <c r="T1523" s="14">
        <v>28918612</v>
      </c>
      <c r="U1523" s="14">
        <v>28274989</v>
      </c>
      <c r="V1523" s="14">
        <v>28463122</v>
      </c>
      <c r="W1523" s="14">
        <v>27669432</v>
      </c>
      <c r="X1523" s="14">
        <v>27692998</v>
      </c>
      <c r="Y1523" s="14">
        <v>27144008</v>
      </c>
      <c r="Z1523" s="14">
        <v>26511261</v>
      </c>
      <c r="AA1523" s="14">
        <v>26247224</v>
      </c>
      <c r="AB1523" s="14">
        <v>26126778</v>
      </c>
      <c r="AC1523" s="14">
        <v>25976705</v>
      </c>
      <c r="AD1523" s="14">
        <v>24775708</v>
      </c>
      <c r="AE1523" s="14">
        <v>24441525</v>
      </c>
      <c r="AF1523" s="14">
        <v>23831118</v>
      </c>
      <c r="AG1523" s="14">
        <v>23624945</v>
      </c>
      <c r="AH1523" s="14">
        <v>23132431</v>
      </c>
    </row>
    <row r="1524" spans="1:34" ht="14.5" x14ac:dyDescent="0.35">
      <c r="A1524" s="14" t="s">
        <v>177</v>
      </c>
      <c r="B1524" s="14" t="s">
        <v>88</v>
      </c>
      <c r="C1524" s="19">
        <f t="shared" si="23"/>
        <v>0</v>
      </c>
      <c r="D1524" s="17">
        <v>0</v>
      </c>
      <c r="E1524" s="14">
        <v>0</v>
      </c>
      <c r="F1524" s="14">
        <v>0</v>
      </c>
      <c r="G1524" s="14">
        <v>0</v>
      </c>
      <c r="H1524" s="14">
        <v>0</v>
      </c>
      <c r="I1524" s="14">
        <v>0</v>
      </c>
      <c r="J1524" s="14">
        <v>0</v>
      </c>
      <c r="K1524" s="14">
        <v>0</v>
      </c>
      <c r="L1524" s="14">
        <v>0</v>
      </c>
      <c r="M1524" s="14">
        <v>0</v>
      </c>
      <c r="N1524" s="14">
        <v>0</v>
      </c>
      <c r="O1524" s="14">
        <v>0</v>
      </c>
      <c r="P1524" s="14">
        <v>0</v>
      </c>
      <c r="Q1524" s="14">
        <v>0</v>
      </c>
      <c r="R1524" s="14">
        <v>0</v>
      </c>
      <c r="S1524" s="14">
        <v>0</v>
      </c>
      <c r="T1524" s="14">
        <v>0</v>
      </c>
      <c r="U1524" s="14">
        <v>0</v>
      </c>
      <c r="V1524" s="14">
        <v>0</v>
      </c>
      <c r="W1524" s="14">
        <v>0</v>
      </c>
      <c r="X1524" s="14">
        <v>0</v>
      </c>
      <c r="Y1524" s="14">
        <v>0</v>
      </c>
      <c r="Z1524" s="14">
        <v>0</v>
      </c>
      <c r="AA1524" s="14">
        <v>0</v>
      </c>
      <c r="AB1524" s="14">
        <v>0</v>
      </c>
      <c r="AC1524" s="14">
        <v>0</v>
      </c>
      <c r="AD1524" s="14">
        <v>0</v>
      </c>
      <c r="AE1524" s="14">
        <v>0</v>
      </c>
      <c r="AF1524" s="14">
        <v>0</v>
      </c>
      <c r="AG1524" s="14">
        <v>0</v>
      </c>
      <c r="AH1524" s="14">
        <v>0</v>
      </c>
    </row>
    <row r="1525" spans="1:34" ht="14.5" x14ac:dyDescent="0.35">
      <c r="A1525" s="14" t="s">
        <v>177</v>
      </c>
      <c r="B1525" s="14" t="s">
        <v>89</v>
      </c>
      <c r="C1525" s="19">
        <f t="shared" si="23"/>
        <v>0</v>
      </c>
      <c r="D1525" s="17">
        <v>0</v>
      </c>
      <c r="E1525" s="14">
        <v>0</v>
      </c>
      <c r="F1525" s="14">
        <v>0</v>
      </c>
      <c r="G1525" s="14">
        <v>0</v>
      </c>
      <c r="H1525" s="14">
        <v>0</v>
      </c>
      <c r="I1525" s="14">
        <v>0</v>
      </c>
      <c r="J1525" s="14">
        <v>0</v>
      </c>
      <c r="K1525" s="14">
        <v>0</v>
      </c>
      <c r="L1525" s="14">
        <v>0</v>
      </c>
      <c r="M1525" s="14">
        <v>0</v>
      </c>
      <c r="N1525" s="14">
        <v>0</v>
      </c>
      <c r="O1525" s="14">
        <v>0</v>
      </c>
      <c r="P1525" s="14">
        <v>0</v>
      </c>
      <c r="Q1525" s="14">
        <v>0</v>
      </c>
      <c r="R1525" s="14">
        <v>0</v>
      </c>
      <c r="S1525" s="14">
        <v>21503</v>
      </c>
      <c r="T1525" s="14">
        <v>0</v>
      </c>
      <c r="U1525" s="14">
        <v>22004</v>
      </c>
      <c r="V1525" s="14">
        <v>0</v>
      </c>
      <c r="W1525" s="14">
        <v>0</v>
      </c>
      <c r="X1525" s="14">
        <v>0</v>
      </c>
      <c r="Y1525" s="14">
        <v>0</v>
      </c>
      <c r="Z1525" s="14">
        <v>0</v>
      </c>
      <c r="AA1525" s="14">
        <v>0</v>
      </c>
      <c r="AB1525" s="14">
        <v>0</v>
      </c>
      <c r="AC1525" s="14">
        <v>0</v>
      </c>
      <c r="AD1525" s="14">
        <v>0</v>
      </c>
      <c r="AE1525" s="14">
        <v>0</v>
      </c>
      <c r="AF1525" s="14">
        <v>0</v>
      </c>
      <c r="AG1525" s="14">
        <v>0</v>
      </c>
      <c r="AH1525" s="14">
        <v>0</v>
      </c>
    </row>
    <row r="1526" spans="1:34" ht="14.5" x14ac:dyDescent="0.35">
      <c r="A1526" s="14" t="s">
        <v>177</v>
      </c>
      <c r="B1526" s="14" t="s">
        <v>90</v>
      </c>
      <c r="C1526" s="19">
        <f t="shared" si="23"/>
        <v>32669857</v>
      </c>
      <c r="D1526" s="17">
        <v>32076583</v>
      </c>
      <c r="E1526" s="14">
        <v>33247013</v>
      </c>
      <c r="F1526" s="14">
        <v>33646813</v>
      </c>
      <c r="G1526" s="14">
        <v>31709019</v>
      </c>
      <c r="H1526" s="14">
        <v>32076146</v>
      </c>
      <c r="I1526" s="14">
        <v>32303026</v>
      </c>
      <c r="J1526" s="14">
        <v>32696106</v>
      </c>
      <c r="K1526" s="14">
        <v>31399850</v>
      </c>
      <c r="L1526" s="14">
        <v>30817241</v>
      </c>
      <c r="M1526" s="14">
        <v>31238753</v>
      </c>
      <c r="N1526" s="14">
        <v>32031803</v>
      </c>
      <c r="O1526" s="14">
        <v>30271329</v>
      </c>
      <c r="P1526" s="14">
        <v>34221103</v>
      </c>
      <c r="Q1526" s="14">
        <v>34183839</v>
      </c>
      <c r="R1526" s="14">
        <v>32312126</v>
      </c>
      <c r="S1526" s="14">
        <v>30152069</v>
      </c>
      <c r="T1526" s="14">
        <v>28918612</v>
      </c>
      <c r="U1526" s="14">
        <v>28296993</v>
      </c>
      <c r="V1526" s="14">
        <v>28463122</v>
      </c>
      <c r="W1526" s="14">
        <v>27669432</v>
      </c>
      <c r="X1526" s="14">
        <v>27692998</v>
      </c>
      <c r="Y1526" s="14">
        <v>27144008</v>
      </c>
      <c r="Z1526" s="14">
        <v>26511261</v>
      </c>
      <c r="AA1526" s="14">
        <v>26247224</v>
      </c>
      <c r="AB1526" s="14">
        <v>26126778</v>
      </c>
      <c r="AC1526" s="14">
        <v>25976705</v>
      </c>
      <c r="AD1526" s="14">
        <v>24775708</v>
      </c>
      <c r="AE1526" s="14">
        <v>24441525</v>
      </c>
      <c r="AF1526" s="14">
        <v>23831118</v>
      </c>
      <c r="AG1526" s="14">
        <v>23624945</v>
      </c>
      <c r="AH1526" s="14">
        <v>23132431</v>
      </c>
    </row>
    <row r="1527" spans="1:34" ht="14.5" x14ac:dyDescent="0.35">
      <c r="A1527" s="14" t="s">
        <v>177</v>
      </c>
      <c r="B1527" s="14" t="s">
        <v>91</v>
      </c>
      <c r="C1527" s="19">
        <f t="shared" si="23"/>
        <v>662712.75</v>
      </c>
      <c r="D1527" s="17">
        <v>760925</v>
      </c>
      <c r="E1527" s="14">
        <v>774742</v>
      </c>
      <c r="F1527" s="14">
        <v>473128</v>
      </c>
      <c r="G1527" s="14">
        <v>642056</v>
      </c>
      <c r="H1527" s="14">
        <v>470563</v>
      </c>
      <c r="I1527" s="14">
        <v>658470</v>
      </c>
      <c r="J1527" s="14">
        <v>696633</v>
      </c>
      <c r="K1527" s="14">
        <v>556760</v>
      </c>
      <c r="L1527" s="14">
        <v>495461</v>
      </c>
      <c r="M1527" s="14">
        <v>512099</v>
      </c>
      <c r="N1527" s="14">
        <v>445681</v>
      </c>
      <c r="O1527" s="14">
        <v>371391</v>
      </c>
      <c r="P1527" s="14">
        <v>520854</v>
      </c>
      <c r="Q1527" s="14">
        <v>544461</v>
      </c>
      <c r="R1527" s="14">
        <v>1390780</v>
      </c>
      <c r="S1527" s="14">
        <v>1359996</v>
      </c>
      <c r="T1527" s="14">
        <v>1818157</v>
      </c>
      <c r="U1527" s="14">
        <v>1816264</v>
      </c>
      <c r="V1527" s="14">
        <v>1793490</v>
      </c>
      <c r="W1527" s="14">
        <v>1755332</v>
      </c>
      <c r="X1527" s="14">
        <v>1743594</v>
      </c>
      <c r="Y1527" s="14">
        <v>1763441</v>
      </c>
      <c r="Z1527" s="14">
        <v>1926151</v>
      </c>
      <c r="AA1527" s="14">
        <v>1919885</v>
      </c>
      <c r="AB1527" s="14">
        <v>1954313</v>
      </c>
      <c r="AC1527" s="14">
        <v>1983968</v>
      </c>
      <c r="AD1527" s="14">
        <v>2114023</v>
      </c>
      <c r="AE1527" s="14">
        <v>2142462</v>
      </c>
      <c r="AF1527" s="14">
        <v>1990313</v>
      </c>
      <c r="AG1527" s="14">
        <v>1871331</v>
      </c>
      <c r="AH1527" s="14">
        <v>1925622</v>
      </c>
    </row>
    <row r="1528" spans="1:34" ht="14.5" x14ac:dyDescent="0.35">
      <c r="A1528" s="14" t="s">
        <v>177</v>
      </c>
      <c r="B1528" s="14" t="s">
        <v>92</v>
      </c>
      <c r="C1528" s="19">
        <f t="shared" si="23"/>
        <v>64</v>
      </c>
      <c r="D1528" s="17">
        <v>0</v>
      </c>
      <c r="E1528" s="14">
        <v>0</v>
      </c>
      <c r="F1528" s="14">
        <v>246</v>
      </c>
      <c r="G1528" s="14">
        <v>10</v>
      </c>
      <c r="H1528" s="14">
        <v>0</v>
      </c>
      <c r="I1528" s="14">
        <v>0</v>
      </c>
      <c r="J1528" s="14">
        <v>0</v>
      </c>
      <c r="K1528" s="14">
        <v>0</v>
      </c>
      <c r="L1528" s="14">
        <v>0</v>
      </c>
      <c r="M1528" s="14">
        <v>0</v>
      </c>
      <c r="N1528" s="14">
        <v>0</v>
      </c>
      <c r="O1528" s="14">
        <v>0</v>
      </c>
      <c r="P1528" s="14">
        <v>0</v>
      </c>
      <c r="Q1528" s="14">
        <v>0</v>
      </c>
      <c r="R1528" s="14">
        <v>0</v>
      </c>
      <c r="S1528" s="14">
        <v>0</v>
      </c>
      <c r="T1528" s="14">
        <v>0</v>
      </c>
      <c r="U1528" s="14">
        <v>0</v>
      </c>
      <c r="V1528" s="14">
        <v>0</v>
      </c>
      <c r="W1528" s="14">
        <v>0</v>
      </c>
      <c r="X1528" s="14">
        <v>0</v>
      </c>
      <c r="Y1528" s="14">
        <v>0</v>
      </c>
      <c r="Z1528" s="14">
        <v>0</v>
      </c>
      <c r="AA1528" s="14">
        <v>0</v>
      </c>
      <c r="AB1528" s="14">
        <v>0</v>
      </c>
      <c r="AC1528" s="14">
        <v>0</v>
      </c>
      <c r="AD1528" s="14">
        <v>0</v>
      </c>
      <c r="AE1528" s="14">
        <v>0</v>
      </c>
      <c r="AF1528" s="14">
        <v>0</v>
      </c>
      <c r="AG1528" s="14">
        <v>0</v>
      </c>
      <c r="AH1528" s="14">
        <v>0</v>
      </c>
    </row>
    <row r="1529" spans="1:34" ht="14.5" x14ac:dyDescent="0.35">
      <c r="A1529" s="14" t="s">
        <v>177</v>
      </c>
      <c r="B1529" s="14" t="s">
        <v>93</v>
      </c>
      <c r="C1529" s="19">
        <f t="shared" si="23"/>
        <v>1762402.25</v>
      </c>
      <c r="D1529" s="17">
        <v>1786482</v>
      </c>
      <c r="E1529" s="14">
        <v>1802782</v>
      </c>
      <c r="F1529" s="14">
        <v>1735424</v>
      </c>
      <c r="G1529" s="14">
        <v>1724921</v>
      </c>
      <c r="H1529" s="14">
        <v>1674089</v>
      </c>
      <c r="I1529" s="14">
        <v>1611063</v>
      </c>
      <c r="J1529" s="14">
        <v>1702484</v>
      </c>
      <c r="K1529" s="14">
        <v>1686789</v>
      </c>
      <c r="L1529" s="14">
        <v>1668876</v>
      </c>
      <c r="M1529" s="14">
        <v>1930356</v>
      </c>
      <c r="N1529" s="14">
        <v>1978853</v>
      </c>
      <c r="O1529" s="14">
        <v>1926995</v>
      </c>
      <c r="P1529" s="14">
        <v>2179901</v>
      </c>
      <c r="Q1529" s="14">
        <v>2163580</v>
      </c>
      <c r="R1529" s="14">
        <v>2095082</v>
      </c>
      <c r="S1529" s="14">
        <v>2015236</v>
      </c>
      <c r="T1529" s="14">
        <v>2119040</v>
      </c>
      <c r="U1529" s="14">
        <v>2077795</v>
      </c>
      <c r="V1529" s="14">
        <v>2135008</v>
      </c>
      <c r="W1529" s="14">
        <v>2163845</v>
      </c>
      <c r="X1529" s="14">
        <v>2154052</v>
      </c>
      <c r="Y1529" s="14">
        <v>2129505</v>
      </c>
      <c r="Z1529" s="14">
        <v>1885155</v>
      </c>
      <c r="AA1529" s="14">
        <v>1978960</v>
      </c>
      <c r="AB1529" s="14">
        <v>2028005</v>
      </c>
      <c r="AC1529" s="14">
        <v>1982678</v>
      </c>
      <c r="AD1529" s="14">
        <v>1882120</v>
      </c>
      <c r="AE1529" s="14">
        <v>1956145</v>
      </c>
      <c r="AF1529" s="14">
        <v>1883940</v>
      </c>
      <c r="AG1529" s="14">
        <v>1814037</v>
      </c>
      <c r="AH1529" s="14">
        <v>1756232</v>
      </c>
    </row>
    <row r="1530" spans="1:34" ht="14.5" x14ac:dyDescent="0.35">
      <c r="A1530" s="14" t="s">
        <v>177</v>
      </c>
      <c r="B1530" s="14" t="s">
        <v>94</v>
      </c>
      <c r="C1530" s="19">
        <f t="shared" si="23"/>
        <v>93652.5</v>
      </c>
      <c r="D1530" s="17">
        <v>-71882</v>
      </c>
      <c r="E1530" s="14">
        <v>50668</v>
      </c>
      <c r="F1530" s="14">
        <v>184869</v>
      </c>
      <c r="G1530" s="14">
        <v>210955</v>
      </c>
      <c r="H1530" s="14">
        <v>390319</v>
      </c>
      <c r="I1530" s="14">
        <v>494254</v>
      </c>
      <c r="J1530" s="14">
        <v>423116</v>
      </c>
      <c r="K1530" s="14">
        <v>473675</v>
      </c>
      <c r="L1530" s="14">
        <v>526986</v>
      </c>
      <c r="M1530" s="14">
        <v>197899</v>
      </c>
      <c r="N1530" s="14">
        <v>281072</v>
      </c>
      <c r="O1530" s="14">
        <v>272880</v>
      </c>
      <c r="P1530" s="14">
        <v>446904</v>
      </c>
      <c r="Q1530" s="14">
        <v>544809</v>
      </c>
      <c r="R1530" s="14">
        <v>0</v>
      </c>
      <c r="S1530" s="14">
        <v>0</v>
      </c>
      <c r="T1530" s="14">
        <v>0</v>
      </c>
      <c r="U1530" s="14">
        <v>0</v>
      </c>
      <c r="V1530" s="14">
        <v>0</v>
      </c>
      <c r="W1530" s="14">
        <v>0</v>
      </c>
      <c r="X1530" s="14">
        <v>0</v>
      </c>
      <c r="Y1530" s="14">
        <v>0</v>
      </c>
      <c r="Z1530" s="14">
        <v>0</v>
      </c>
      <c r="AA1530" s="14">
        <v>0</v>
      </c>
      <c r="AB1530" s="14">
        <v>0</v>
      </c>
      <c r="AC1530" s="14">
        <v>0</v>
      </c>
      <c r="AD1530" s="14">
        <v>0</v>
      </c>
      <c r="AE1530" s="14">
        <v>0</v>
      </c>
      <c r="AF1530" s="14">
        <v>0</v>
      </c>
      <c r="AG1530" s="14">
        <v>0</v>
      </c>
      <c r="AH1530" s="14">
        <v>0</v>
      </c>
    </row>
    <row r="1531" spans="1:34" ht="14.5" x14ac:dyDescent="0.35">
      <c r="A1531" s="14" t="s">
        <v>177</v>
      </c>
      <c r="B1531" s="14" t="s">
        <v>95</v>
      </c>
      <c r="C1531" s="19">
        <f t="shared" si="23"/>
        <v>30111926.5</v>
      </c>
      <c r="D1531" s="17">
        <v>22109426</v>
      </c>
      <c r="E1531" s="14">
        <v>28050434</v>
      </c>
      <c r="F1531" s="14">
        <v>31217329</v>
      </c>
      <c r="G1531" s="14">
        <v>39070517</v>
      </c>
      <c r="H1531" s="14">
        <v>41331850</v>
      </c>
      <c r="I1531" s="14">
        <v>37228456</v>
      </c>
      <c r="J1531" s="14">
        <v>45541237</v>
      </c>
      <c r="K1531" s="14">
        <v>41745993</v>
      </c>
      <c r="L1531" s="14">
        <v>39904841</v>
      </c>
      <c r="M1531" s="14">
        <v>45120516</v>
      </c>
      <c r="N1531" s="14">
        <v>46051539</v>
      </c>
      <c r="O1531" s="14">
        <v>37939920</v>
      </c>
      <c r="P1531" s="14">
        <v>53754335</v>
      </c>
      <c r="Q1531" s="14">
        <v>56496420</v>
      </c>
      <c r="R1531" s="14">
        <v>57861944</v>
      </c>
      <c r="S1531" s="14">
        <v>60019313</v>
      </c>
      <c r="T1531" s="14">
        <v>57282012</v>
      </c>
      <c r="U1531" s="14">
        <v>63204176</v>
      </c>
      <c r="V1531" s="14">
        <v>63078305</v>
      </c>
      <c r="W1531" s="14">
        <v>51213230</v>
      </c>
      <c r="X1531" s="14">
        <v>61816671</v>
      </c>
      <c r="Y1531" s="14">
        <v>64171644</v>
      </c>
      <c r="Z1531" s="14">
        <v>63208614</v>
      </c>
      <c r="AA1531" s="14">
        <v>62109699</v>
      </c>
      <c r="AB1531" s="14">
        <v>57895225</v>
      </c>
      <c r="AC1531" s="14">
        <v>51295732</v>
      </c>
      <c r="AD1531" s="14">
        <v>53640349</v>
      </c>
      <c r="AE1531" s="14">
        <v>47209794</v>
      </c>
      <c r="AF1531" s="14">
        <v>48340675</v>
      </c>
      <c r="AG1531" s="14">
        <v>46961239</v>
      </c>
      <c r="AH1531" s="14">
        <v>53623093</v>
      </c>
    </row>
    <row r="1532" spans="1:34" ht="14.5" x14ac:dyDescent="0.35">
      <c r="A1532" s="14" t="s">
        <v>177</v>
      </c>
      <c r="B1532" s="20" t="s">
        <v>96</v>
      </c>
      <c r="C1532" s="19">
        <f t="shared" si="23"/>
        <v>65300614.5</v>
      </c>
      <c r="D1532" s="17">
        <v>56661533</v>
      </c>
      <c r="E1532" s="14">
        <v>63925639</v>
      </c>
      <c r="F1532" s="14">
        <v>67257809</v>
      </c>
      <c r="G1532" s="14">
        <v>73357477</v>
      </c>
      <c r="H1532" s="14">
        <v>75942968</v>
      </c>
      <c r="I1532" s="14">
        <v>72295269</v>
      </c>
      <c r="J1532" s="14">
        <v>81059577</v>
      </c>
      <c r="K1532" s="14">
        <v>75863067</v>
      </c>
      <c r="L1532" s="14">
        <v>73413405</v>
      </c>
      <c r="M1532" s="14">
        <v>78999624</v>
      </c>
      <c r="N1532" s="14">
        <v>80788947</v>
      </c>
      <c r="O1532" s="14">
        <v>70782514</v>
      </c>
      <c r="P1532" s="14">
        <v>91123097</v>
      </c>
      <c r="Q1532" s="14">
        <v>93933109</v>
      </c>
      <c r="R1532" s="14">
        <v>93815804</v>
      </c>
      <c r="S1532" s="14">
        <v>93626285</v>
      </c>
      <c r="T1532" s="14">
        <v>89749562</v>
      </c>
      <c r="U1532" s="14">
        <v>94711554</v>
      </c>
      <c r="V1532" s="14">
        <v>94761752</v>
      </c>
      <c r="W1532" s="14">
        <v>81836725</v>
      </c>
      <c r="X1532" s="14">
        <v>92865175</v>
      </c>
      <c r="Y1532" s="14">
        <v>94692597</v>
      </c>
      <c r="Z1532" s="14">
        <v>92822187</v>
      </c>
      <c r="AA1532" s="14">
        <v>91528877</v>
      </c>
      <c r="AB1532" s="14">
        <v>87244389</v>
      </c>
      <c r="AC1532" s="14">
        <v>80537429</v>
      </c>
      <c r="AD1532" s="14">
        <v>81429542</v>
      </c>
      <c r="AE1532" s="14">
        <v>74749163</v>
      </c>
      <c r="AF1532" s="14">
        <v>75159914</v>
      </c>
      <c r="AG1532" s="14">
        <v>73423734</v>
      </c>
      <c r="AH1532" s="14">
        <v>79539544</v>
      </c>
    </row>
    <row r="1533" spans="1:34" ht="14.5" x14ac:dyDescent="0.35">
      <c r="A1533" s="14" t="s">
        <v>177</v>
      </c>
      <c r="B1533" s="14" t="s">
        <v>97</v>
      </c>
      <c r="C1533" s="19">
        <f t="shared" si="23"/>
        <v>30111926.5</v>
      </c>
      <c r="D1533" s="17">
        <v>22109426</v>
      </c>
      <c r="E1533" s="14">
        <v>28050434</v>
      </c>
      <c r="F1533" s="14">
        <v>31217329</v>
      </c>
      <c r="G1533" s="14">
        <v>39070517</v>
      </c>
      <c r="H1533" s="14">
        <v>41331850</v>
      </c>
      <c r="I1533" s="14">
        <v>37228456</v>
      </c>
      <c r="J1533" s="14">
        <v>45541237</v>
      </c>
      <c r="K1533" s="14">
        <v>41745993</v>
      </c>
      <c r="L1533" s="14">
        <v>39904841</v>
      </c>
      <c r="M1533" s="14">
        <v>45120516</v>
      </c>
      <c r="N1533" s="14">
        <v>46051539</v>
      </c>
      <c r="O1533" s="14">
        <v>37939920</v>
      </c>
      <c r="P1533" s="14">
        <v>53754335</v>
      </c>
      <c r="Q1533" s="14">
        <v>56496420</v>
      </c>
      <c r="R1533" s="14">
        <v>57861944</v>
      </c>
      <c r="S1533" s="14">
        <v>60019313</v>
      </c>
      <c r="T1533" s="14">
        <v>57282012</v>
      </c>
      <c r="U1533" s="14">
        <v>63204176</v>
      </c>
      <c r="V1533" s="14">
        <v>63078305</v>
      </c>
      <c r="W1533" s="14">
        <v>51213230</v>
      </c>
      <c r="X1533" s="14">
        <v>61816671</v>
      </c>
      <c r="Y1533" s="14">
        <v>64171644</v>
      </c>
      <c r="Z1533" s="14">
        <v>63208614</v>
      </c>
      <c r="AA1533" s="14">
        <v>62109699</v>
      </c>
      <c r="AB1533" s="14">
        <v>57895225</v>
      </c>
      <c r="AC1533" s="14">
        <v>51295732</v>
      </c>
      <c r="AD1533" s="14">
        <v>53640349</v>
      </c>
      <c r="AE1533" s="14">
        <v>47209794</v>
      </c>
      <c r="AF1533" s="14">
        <v>48340675</v>
      </c>
      <c r="AG1533" s="14">
        <v>46961239</v>
      </c>
      <c r="AH1533" s="14">
        <v>53623093</v>
      </c>
    </row>
    <row r="1534" spans="1:34" ht="14.5" x14ac:dyDescent="0.35">
      <c r="A1534" s="14" t="s">
        <v>177</v>
      </c>
      <c r="B1534" s="14" t="s">
        <v>98</v>
      </c>
      <c r="C1534" s="19">
        <f t="shared" si="23"/>
        <v>1.8574999999999999</v>
      </c>
      <c r="D1534" s="17">
        <v>1.64</v>
      </c>
      <c r="E1534" s="14">
        <v>1.78</v>
      </c>
      <c r="F1534" s="14">
        <v>1.87</v>
      </c>
      <c r="G1534" s="14">
        <v>2.14</v>
      </c>
      <c r="H1534" s="14">
        <v>2.19</v>
      </c>
      <c r="I1534" s="14">
        <v>2.06</v>
      </c>
      <c r="J1534" s="14">
        <v>2.2799999999999998</v>
      </c>
      <c r="K1534" s="14">
        <v>2.2200000000000002</v>
      </c>
      <c r="L1534" s="14">
        <v>2.19</v>
      </c>
      <c r="M1534" s="14">
        <v>2.33</v>
      </c>
      <c r="N1534" s="14">
        <v>2.33</v>
      </c>
      <c r="O1534" s="14">
        <v>2.16</v>
      </c>
      <c r="P1534" s="14">
        <v>2.44</v>
      </c>
      <c r="Q1534" s="14">
        <v>2.5099999999999998</v>
      </c>
      <c r="R1534" s="14">
        <v>2.61</v>
      </c>
      <c r="S1534" s="14">
        <v>2.79</v>
      </c>
      <c r="T1534" s="14">
        <v>2.76</v>
      </c>
      <c r="U1534" s="14">
        <v>3.01</v>
      </c>
      <c r="V1534" s="14">
        <v>2.99</v>
      </c>
      <c r="W1534" s="14">
        <v>2.67</v>
      </c>
      <c r="X1534" s="14">
        <v>2.99</v>
      </c>
      <c r="Y1534" s="14">
        <v>3.1</v>
      </c>
      <c r="Z1534" s="14">
        <v>3.13</v>
      </c>
      <c r="AA1534" s="14">
        <v>3.11</v>
      </c>
      <c r="AB1534" s="14">
        <v>2.97</v>
      </c>
      <c r="AC1534" s="14">
        <v>2.75</v>
      </c>
      <c r="AD1534" s="14">
        <v>2.93</v>
      </c>
      <c r="AE1534" s="14">
        <v>2.71</v>
      </c>
      <c r="AF1534" s="14">
        <v>2.8</v>
      </c>
      <c r="AG1534" s="14">
        <v>2.77</v>
      </c>
      <c r="AH1534" s="14">
        <v>3.07</v>
      </c>
    </row>
    <row r="1535" spans="1:34" ht="14.5" x14ac:dyDescent="0.35">
      <c r="A1535" s="14" t="s">
        <v>177</v>
      </c>
      <c r="B1535" s="14" t="s">
        <v>99</v>
      </c>
      <c r="C1535" s="19">
        <f t="shared" si="23"/>
        <v>0</v>
      </c>
    </row>
    <row r="1536" spans="1:34" ht="14.5" x14ac:dyDescent="0.35">
      <c r="A1536" s="14" t="s">
        <v>177</v>
      </c>
      <c r="B1536" s="14" t="s">
        <v>35</v>
      </c>
      <c r="C1536" s="19">
        <f t="shared" si="23"/>
        <v>0</v>
      </c>
      <c r="D1536" s="17" t="s">
        <v>100</v>
      </c>
      <c r="E1536" s="14" t="s">
        <v>101</v>
      </c>
      <c r="F1536" s="14" t="s">
        <v>102</v>
      </c>
      <c r="G1536" s="14" t="s">
        <v>103</v>
      </c>
      <c r="H1536" s="14" t="s">
        <v>104</v>
      </c>
      <c r="I1536" s="14" t="s">
        <v>105</v>
      </c>
      <c r="J1536" s="14" t="s">
        <v>106</v>
      </c>
      <c r="K1536" s="14" t="s">
        <v>107</v>
      </c>
      <c r="L1536" s="14" t="s">
        <v>108</v>
      </c>
      <c r="M1536" s="14" t="s">
        <v>109</v>
      </c>
      <c r="N1536" s="14" t="s">
        <v>110</v>
      </c>
      <c r="O1536" s="14" t="s">
        <v>111</v>
      </c>
      <c r="P1536" s="14" t="s">
        <v>112</v>
      </c>
      <c r="Q1536" s="14" t="s">
        <v>113</v>
      </c>
      <c r="R1536" s="14" t="s">
        <v>114</v>
      </c>
      <c r="S1536" s="14" t="s">
        <v>115</v>
      </c>
      <c r="T1536" s="14" t="s">
        <v>116</v>
      </c>
      <c r="U1536" s="14" t="s">
        <v>117</v>
      </c>
      <c r="V1536" s="14" t="s">
        <v>118</v>
      </c>
      <c r="W1536" s="14" t="s">
        <v>119</v>
      </c>
      <c r="X1536" s="14" t="s">
        <v>120</v>
      </c>
      <c r="Y1536" s="14" t="s">
        <v>121</v>
      </c>
      <c r="Z1536" s="14" t="s">
        <v>122</v>
      </c>
      <c r="AA1536" s="14" t="s">
        <v>123</v>
      </c>
      <c r="AB1536" s="14" t="s">
        <v>124</v>
      </c>
      <c r="AC1536" s="14" t="s">
        <v>125</v>
      </c>
      <c r="AD1536" s="14" t="s">
        <v>126</v>
      </c>
      <c r="AE1536" s="14" t="s">
        <v>127</v>
      </c>
      <c r="AF1536" s="14" t="s">
        <v>128</v>
      </c>
      <c r="AG1536" s="14" t="s">
        <v>129</v>
      </c>
      <c r="AH1536" s="14" t="s">
        <v>130</v>
      </c>
    </row>
    <row r="1537" spans="1:34" ht="14.5" x14ac:dyDescent="0.35">
      <c r="B1537" s="14" t="s">
        <v>178</v>
      </c>
      <c r="C1537" s="19">
        <f t="shared" si="23"/>
        <v>0</v>
      </c>
    </row>
    <row r="1538" spans="1:34" ht="14.5" x14ac:dyDescent="0.35">
      <c r="A1538" s="14" t="s">
        <v>178</v>
      </c>
      <c r="B1538" s="14" t="s">
        <v>38</v>
      </c>
      <c r="C1538" s="19">
        <f t="shared" si="23"/>
        <v>0</v>
      </c>
    </row>
    <row r="1539" spans="1:34" ht="14.5" x14ac:dyDescent="0.35">
      <c r="A1539" s="14" t="s">
        <v>178</v>
      </c>
      <c r="B1539" s="14" t="s">
        <v>39</v>
      </c>
      <c r="C1539" s="19">
        <f t="shared" si="23"/>
        <v>0</v>
      </c>
      <c r="D1539" s="17" t="s">
        <v>40</v>
      </c>
      <c r="E1539" s="14" t="s">
        <v>41</v>
      </c>
      <c r="F1539" s="14" t="s">
        <v>42</v>
      </c>
      <c r="G1539" s="14" t="s">
        <v>43</v>
      </c>
      <c r="H1539" s="14" t="s">
        <v>44</v>
      </c>
      <c r="I1539" s="14" t="s">
        <v>45</v>
      </c>
      <c r="J1539" s="14" t="s">
        <v>46</v>
      </c>
      <c r="K1539" s="14" t="s">
        <v>47</v>
      </c>
      <c r="L1539" s="14" t="s">
        <v>48</v>
      </c>
      <c r="M1539" s="14" t="s">
        <v>49</v>
      </c>
      <c r="N1539" s="14" t="s">
        <v>50</v>
      </c>
      <c r="O1539" s="14" t="s">
        <v>51</v>
      </c>
      <c r="P1539" s="14" t="s">
        <v>52</v>
      </c>
      <c r="Q1539" s="14" t="s">
        <v>53</v>
      </c>
      <c r="R1539" s="14" t="s">
        <v>54</v>
      </c>
      <c r="S1539" s="14" t="s">
        <v>55</v>
      </c>
      <c r="T1539" s="14" t="s">
        <v>56</v>
      </c>
      <c r="U1539" s="14" t="s">
        <v>57</v>
      </c>
      <c r="V1539" s="14" t="s">
        <v>58</v>
      </c>
      <c r="W1539" s="14" t="s">
        <v>59</v>
      </c>
      <c r="X1539" s="14" t="s">
        <v>60</v>
      </c>
      <c r="Y1539" s="14" t="s">
        <v>61</v>
      </c>
      <c r="Z1539" s="14" t="s">
        <v>62</v>
      </c>
      <c r="AA1539" s="14" t="s">
        <v>63</v>
      </c>
      <c r="AB1539" s="14" t="s">
        <v>64</v>
      </c>
      <c r="AC1539" s="14" t="s">
        <v>65</v>
      </c>
      <c r="AD1539" s="14" t="s">
        <v>66</v>
      </c>
      <c r="AE1539" s="14" t="s">
        <v>67</v>
      </c>
      <c r="AF1539" s="14" t="s">
        <v>68</v>
      </c>
      <c r="AG1539" s="14" t="s">
        <v>69</v>
      </c>
      <c r="AH1539" s="14" t="s">
        <v>70</v>
      </c>
    </row>
    <row r="1540" spans="1:34" ht="14.5" x14ac:dyDescent="0.35">
      <c r="A1540" s="14" t="s">
        <v>178</v>
      </c>
      <c r="B1540" s="14" t="s">
        <v>71</v>
      </c>
      <c r="C1540" s="19">
        <f t="shared" si="23"/>
        <v>0</v>
      </c>
      <c r="D1540" s="17" t="s">
        <v>72</v>
      </c>
      <c r="E1540" s="14" t="s">
        <v>72</v>
      </c>
      <c r="F1540" s="14" t="s">
        <v>72</v>
      </c>
      <c r="G1540" s="14" t="s">
        <v>72</v>
      </c>
      <c r="H1540" s="14" t="s">
        <v>72</v>
      </c>
      <c r="I1540" s="14" t="s">
        <v>72</v>
      </c>
      <c r="J1540" s="14" t="s">
        <v>72</v>
      </c>
      <c r="K1540" s="14" t="s">
        <v>72</v>
      </c>
      <c r="L1540" s="14" t="s">
        <v>72</v>
      </c>
      <c r="M1540" s="14" t="s">
        <v>72</v>
      </c>
      <c r="N1540" s="14" t="s">
        <v>72</v>
      </c>
      <c r="O1540" s="14" t="s">
        <v>72</v>
      </c>
      <c r="P1540" s="14" t="s">
        <v>72</v>
      </c>
      <c r="Q1540" s="14" t="s">
        <v>72</v>
      </c>
      <c r="R1540" s="14" t="s">
        <v>72</v>
      </c>
      <c r="S1540" s="14" t="s">
        <v>72</v>
      </c>
      <c r="T1540" s="14" t="s">
        <v>72</v>
      </c>
      <c r="U1540" s="14" t="s">
        <v>72</v>
      </c>
      <c r="V1540" s="14" t="s">
        <v>72</v>
      </c>
      <c r="W1540" s="14" t="s">
        <v>72</v>
      </c>
      <c r="X1540" s="14" t="s">
        <v>72</v>
      </c>
      <c r="Y1540" s="14" t="s">
        <v>72</v>
      </c>
      <c r="Z1540" s="14" t="s">
        <v>72</v>
      </c>
      <c r="AA1540" s="14" t="s">
        <v>72</v>
      </c>
      <c r="AB1540" s="14" t="s">
        <v>72</v>
      </c>
      <c r="AC1540" s="14" t="s">
        <v>72</v>
      </c>
      <c r="AD1540" s="14" t="s">
        <v>72</v>
      </c>
      <c r="AE1540" s="14" t="s">
        <v>72</v>
      </c>
      <c r="AF1540" s="14" t="s">
        <v>72</v>
      </c>
      <c r="AG1540" s="14" t="s">
        <v>72</v>
      </c>
      <c r="AH1540" s="14" t="s">
        <v>72</v>
      </c>
    </row>
    <row r="1541" spans="1:34" ht="14.5" x14ac:dyDescent="0.35">
      <c r="A1541" s="14" t="s">
        <v>178</v>
      </c>
      <c r="B1541" s="14" t="s">
        <v>73</v>
      </c>
      <c r="C1541" s="19">
        <f t="shared" si="23"/>
        <v>0</v>
      </c>
      <c r="D1541" s="17" t="s">
        <v>72</v>
      </c>
      <c r="E1541" s="14" t="s">
        <v>72</v>
      </c>
      <c r="F1541" s="14" t="s">
        <v>72</v>
      </c>
      <c r="G1541" s="14" t="s">
        <v>72</v>
      </c>
      <c r="H1541" s="14" t="s">
        <v>72</v>
      </c>
      <c r="I1541" s="14" t="s">
        <v>72</v>
      </c>
      <c r="J1541" s="14" t="s">
        <v>72</v>
      </c>
      <c r="K1541" s="14" t="s">
        <v>72</v>
      </c>
      <c r="L1541" s="14" t="s">
        <v>72</v>
      </c>
      <c r="M1541" s="14" t="s">
        <v>72</v>
      </c>
      <c r="N1541" s="14" t="s">
        <v>72</v>
      </c>
      <c r="O1541" s="14" t="s">
        <v>72</v>
      </c>
      <c r="P1541" s="14" t="s">
        <v>72</v>
      </c>
      <c r="Q1541" s="14" t="s">
        <v>72</v>
      </c>
      <c r="R1541" s="14" t="s">
        <v>72</v>
      </c>
      <c r="S1541" s="14" t="s">
        <v>72</v>
      </c>
      <c r="T1541" s="14" t="s">
        <v>72</v>
      </c>
      <c r="U1541" s="14" t="s">
        <v>72</v>
      </c>
      <c r="V1541" s="14" t="s">
        <v>72</v>
      </c>
      <c r="W1541" s="14" t="s">
        <v>72</v>
      </c>
      <c r="X1541" s="14" t="s">
        <v>72</v>
      </c>
      <c r="Y1541" s="14" t="s">
        <v>72</v>
      </c>
      <c r="Z1541" s="14" t="s">
        <v>72</v>
      </c>
      <c r="AA1541" s="14" t="s">
        <v>72</v>
      </c>
      <c r="AB1541" s="14" t="s">
        <v>72</v>
      </c>
      <c r="AC1541" s="14" t="s">
        <v>72</v>
      </c>
      <c r="AD1541" s="14" t="s">
        <v>72</v>
      </c>
      <c r="AE1541" s="14" t="s">
        <v>72</v>
      </c>
      <c r="AF1541" s="14" t="s">
        <v>72</v>
      </c>
      <c r="AG1541" s="14" t="s">
        <v>72</v>
      </c>
      <c r="AH1541" s="14" t="s">
        <v>72</v>
      </c>
    </row>
    <row r="1542" spans="1:34" ht="14.5" x14ac:dyDescent="0.35">
      <c r="A1542" s="14" t="s">
        <v>178</v>
      </c>
      <c r="B1542" s="14" t="s">
        <v>74</v>
      </c>
      <c r="C1542" s="19">
        <f t="shared" si="23"/>
        <v>49602335</v>
      </c>
      <c r="D1542" s="17">
        <v>47373949</v>
      </c>
      <c r="E1542" s="14">
        <v>48360670</v>
      </c>
      <c r="F1542" s="14">
        <v>51294228</v>
      </c>
      <c r="G1542" s="14">
        <v>51380493</v>
      </c>
      <c r="H1542" s="14">
        <v>50611672</v>
      </c>
      <c r="I1542" s="14">
        <v>52388626</v>
      </c>
      <c r="J1542" s="14">
        <v>47301782</v>
      </c>
      <c r="K1542" s="14">
        <v>47027455</v>
      </c>
      <c r="L1542" s="14">
        <v>40543431</v>
      </c>
      <c r="M1542" s="14">
        <v>44934059</v>
      </c>
      <c r="N1542" s="14">
        <v>45579970</v>
      </c>
      <c r="O1542" s="14">
        <v>41375366</v>
      </c>
      <c r="P1542" s="14">
        <v>45536712</v>
      </c>
      <c r="Q1542" s="14">
        <v>44284480</v>
      </c>
      <c r="R1542" s="14">
        <v>51914755</v>
      </c>
      <c r="S1542" s="14">
        <v>55169108</v>
      </c>
      <c r="T1542" s="14">
        <v>56142364</v>
      </c>
      <c r="U1542" s="14">
        <v>56068698</v>
      </c>
      <c r="V1542" s="14">
        <v>54773666</v>
      </c>
      <c r="W1542" s="14">
        <v>54959426</v>
      </c>
      <c r="X1542" s="14">
        <v>55665471</v>
      </c>
      <c r="Y1542" s="14">
        <v>54704370</v>
      </c>
      <c r="Z1542" s="14">
        <v>52529065</v>
      </c>
      <c r="AA1542" s="14">
        <v>48560127</v>
      </c>
      <c r="AB1542" s="14">
        <v>51651435</v>
      </c>
      <c r="AC1542" s="14">
        <v>51012390</v>
      </c>
      <c r="AD1542" s="14">
        <v>49437481</v>
      </c>
      <c r="AE1542" s="14">
        <v>47762861</v>
      </c>
      <c r="AF1542" s="14">
        <v>46463756</v>
      </c>
      <c r="AG1542" s="14">
        <v>47148818</v>
      </c>
      <c r="AH1542" s="14">
        <v>45550958</v>
      </c>
    </row>
    <row r="1543" spans="1:34" ht="14.5" x14ac:dyDescent="0.35">
      <c r="A1543" s="14" t="s">
        <v>178</v>
      </c>
      <c r="B1543" s="14" t="s">
        <v>75</v>
      </c>
      <c r="C1543" s="19">
        <f t="shared" si="23"/>
        <v>11496389.5</v>
      </c>
      <c r="D1543" s="17">
        <v>11344864</v>
      </c>
      <c r="E1543" s="14">
        <v>11603856</v>
      </c>
      <c r="F1543" s="14">
        <v>11834360</v>
      </c>
      <c r="G1543" s="14">
        <v>11202478</v>
      </c>
      <c r="H1543" s="14">
        <v>11602344</v>
      </c>
      <c r="I1543" s="14">
        <v>11332971</v>
      </c>
      <c r="J1543" s="14">
        <v>10835514</v>
      </c>
      <c r="K1543" s="14">
        <v>16136351</v>
      </c>
      <c r="L1543" s="14">
        <v>20138057</v>
      </c>
      <c r="M1543" s="14">
        <v>15551696</v>
      </c>
      <c r="N1543" s="14">
        <v>15833631</v>
      </c>
      <c r="O1543" s="14">
        <v>15463079</v>
      </c>
      <c r="P1543" s="14">
        <v>14498692</v>
      </c>
      <c r="Q1543" s="14">
        <v>15406460</v>
      </c>
      <c r="R1543" s="14">
        <v>6373132</v>
      </c>
      <c r="S1543" s="14">
        <v>3211634</v>
      </c>
      <c r="T1543" s="14">
        <v>1347857</v>
      </c>
      <c r="U1543" s="14">
        <v>726390</v>
      </c>
      <c r="V1543" s="14">
        <v>351481</v>
      </c>
      <c r="W1543" s="14">
        <v>774836</v>
      </c>
      <c r="X1543" s="14">
        <v>566986</v>
      </c>
      <c r="Y1543" s="14">
        <v>233407</v>
      </c>
      <c r="Z1543" s="14">
        <v>244286</v>
      </c>
      <c r="AA1543" s="14">
        <v>164657</v>
      </c>
      <c r="AB1543" s="14">
        <v>147177</v>
      </c>
      <c r="AC1543" s="14">
        <v>138945</v>
      </c>
      <c r="AD1543" s="14">
        <v>133217</v>
      </c>
      <c r="AE1543" s="14">
        <v>123871</v>
      </c>
      <c r="AF1543" s="14">
        <v>127008</v>
      </c>
      <c r="AG1543" s="14">
        <v>107242</v>
      </c>
      <c r="AH1543" s="14">
        <v>110156</v>
      </c>
    </row>
    <row r="1544" spans="1:34" ht="14.5" x14ac:dyDescent="0.35">
      <c r="A1544" s="14" t="s">
        <v>178</v>
      </c>
      <c r="B1544" s="14" t="s">
        <v>76</v>
      </c>
      <c r="C1544" s="19">
        <f t="shared" ref="C1544:C1598" si="24">IFERROR(AVERAGE(D1544:G1544),0)</f>
        <v>871199.75</v>
      </c>
      <c r="D1544" s="17">
        <v>937443</v>
      </c>
      <c r="E1544" s="14">
        <v>920643</v>
      </c>
      <c r="F1544" s="14">
        <v>867925</v>
      </c>
      <c r="G1544" s="14">
        <v>758788</v>
      </c>
      <c r="H1544" s="14">
        <v>987622</v>
      </c>
      <c r="I1544" s="14">
        <v>730927</v>
      </c>
      <c r="J1544" s="14">
        <v>792391</v>
      </c>
      <c r="K1544" s="14">
        <v>728849</v>
      </c>
      <c r="L1544" s="14">
        <v>994009</v>
      </c>
      <c r="M1544" s="14">
        <v>638956</v>
      </c>
      <c r="N1544" s="14">
        <v>662839</v>
      </c>
      <c r="O1544" s="14">
        <v>875699</v>
      </c>
      <c r="P1544" s="14">
        <v>943351</v>
      </c>
      <c r="Q1544" s="14">
        <v>1064976</v>
      </c>
      <c r="R1544" s="14">
        <v>784894</v>
      </c>
      <c r="S1544" s="14">
        <v>793073</v>
      </c>
      <c r="T1544" s="14">
        <v>406981</v>
      </c>
      <c r="U1544" s="14">
        <v>584872</v>
      </c>
      <c r="V1544" s="14">
        <v>746414</v>
      </c>
      <c r="W1544" s="14">
        <v>568481</v>
      </c>
      <c r="X1544" s="14">
        <v>723405</v>
      </c>
      <c r="Y1544" s="14">
        <v>813001</v>
      </c>
      <c r="Z1544" s="14">
        <v>913015</v>
      </c>
      <c r="AA1544" s="14">
        <v>0</v>
      </c>
      <c r="AB1544" s="14">
        <v>32001</v>
      </c>
      <c r="AC1544" s="14">
        <v>68342</v>
      </c>
      <c r="AD1544" s="14">
        <v>66554</v>
      </c>
      <c r="AE1544" s="14">
        <v>26653</v>
      </c>
      <c r="AF1544" s="14">
        <v>22651</v>
      </c>
      <c r="AG1544" s="14">
        <v>0</v>
      </c>
      <c r="AH1544" s="14">
        <v>22651</v>
      </c>
    </row>
    <row r="1545" spans="1:34" ht="14.5" x14ac:dyDescent="0.35">
      <c r="A1545" s="14" t="s">
        <v>178</v>
      </c>
      <c r="B1545" s="14" t="s">
        <v>77</v>
      </c>
      <c r="C1545" s="19">
        <f t="shared" si="24"/>
        <v>61969924.25</v>
      </c>
      <c r="D1545" s="17">
        <v>59656256</v>
      </c>
      <c r="E1545" s="14">
        <v>60885169</v>
      </c>
      <c r="F1545" s="14">
        <v>63996513</v>
      </c>
      <c r="G1545" s="14">
        <v>63341759</v>
      </c>
      <c r="H1545" s="14">
        <v>63201639</v>
      </c>
      <c r="I1545" s="14">
        <v>64452525</v>
      </c>
      <c r="J1545" s="14">
        <v>58929686</v>
      </c>
      <c r="K1545" s="14">
        <v>63892655</v>
      </c>
      <c r="L1545" s="14">
        <v>61675497</v>
      </c>
      <c r="M1545" s="14">
        <v>61124711</v>
      </c>
      <c r="N1545" s="14">
        <v>62076440</v>
      </c>
      <c r="O1545" s="14">
        <v>57714143</v>
      </c>
      <c r="P1545" s="14">
        <v>60978755</v>
      </c>
      <c r="Q1545" s="14">
        <v>60755916</v>
      </c>
      <c r="R1545" s="14">
        <v>59072781</v>
      </c>
      <c r="S1545" s="14">
        <v>59173815</v>
      </c>
      <c r="T1545" s="14">
        <v>57897202</v>
      </c>
      <c r="U1545" s="14">
        <v>57379960</v>
      </c>
      <c r="V1545" s="14">
        <v>55871561</v>
      </c>
      <c r="W1545" s="14">
        <v>56302743</v>
      </c>
      <c r="X1545" s="14">
        <v>56955862</v>
      </c>
      <c r="Y1545" s="14">
        <v>55750779</v>
      </c>
      <c r="Z1545" s="14">
        <v>53686366</v>
      </c>
      <c r="AA1545" s="14">
        <v>48724784</v>
      </c>
      <c r="AB1545" s="14">
        <v>51830613</v>
      </c>
      <c r="AC1545" s="14">
        <v>51219677</v>
      </c>
      <c r="AD1545" s="14">
        <v>49637252</v>
      </c>
      <c r="AE1545" s="14">
        <v>47913385</v>
      </c>
      <c r="AF1545" s="14">
        <v>46613415</v>
      </c>
      <c r="AG1545" s="14">
        <v>47256060</v>
      </c>
      <c r="AH1545" s="14">
        <v>45683765</v>
      </c>
    </row>
    <row r="1546" spans="1:34" ht="14.5" x14ac:dyDescent="0.35">
      <c r="A1546" s="14" t="s">
        <v>178</v>
      </c>
      <c r="B1546" s="14" t="s">
        <v>78</v>
      </c>
      <c r="C1546" s="19">
        <f t="shared" si="24"/>
        <v>136372.25</v>
      </c>
      <c r="D1546" s="17">
        <v>139527</v>
      </c>
      <c r="E1546" s="14">
        <v>137104</v>
      </c>
      <c r="F1546" s="14">
        <v>144573</v>
      </c>
      <c r="G1546" s="14">
        <v>124285</v>
      </c>
      <c r="H1546" s="14">
        <v>157449</v>
      </c>
      <c r="I1546" s="14">
        <v>106339</v>
      </c>
      <c r="J1546" s="14">
        <v>176219</v>
      </c>
      <c r="K1546" s="14">
        <v>130195</v>
      </c>
      <c r="L1546" s="14">
        <v>71941</v>
      </c>
      <c r="M1546" s="14">
        <v>114853</v>
      </c>
      <c r="N1546" s="14">
        <v>142106</v>
      </c>
      <c r="O1546" s="14">
        <v>184190</v>
      </c>
      <c r="P1546" s="14">
        <v>171414</v>
      </c>
      <c r="Q1546" s="14">
        <v>125697</v>
      </c>
      <c r="R1546" s="14">
        <v>109795</v>
      </c>
      <c r="S1546" s="14">
        <v>164035</v>
      </c>
      <c r="T1546" s="14">
        <v>163289</v>
      </c>
      <c r="U1546" s="14">
        <v>131819</v>
      </c>
      <c r="V1546" s="14">
        <v>146860</v>
      </c>
      <c r="W1546" s="14">
        <v>147714</v>
      </c>
      <c r="X1546" s="14">
        <v>158732</v>
      </c>
      <c r="Y1546" s="14">
        <v>152010</v>
      </c>
      <c r="Z1546" s="14">
        <v>137991</v>
      </c>
      <c r="AA1546" s="14">
        <v>127114</v>
      </c>
      <c r="AB1546" s="14">
        <v>114254</v>
      </c>
      <c r="AC1546" s="14">
        <v>109385</v>
      </c>
      <c r="AD1546" s="14">
        <v>108002</v>
      </c>
      <c r="AE1546" s="14">
        <v>11313</v>
      </c>
      <c r="AF1546" s="14">
        <v>20287</v>
      </c>
      <c r="AG1546" s="14">
        <v>17207</v>
      </c>
      <c r="AH1546" s="14">
        <v>20287</v>
      </c>
    </row>
    <row r="1547" spans="1:34" ht="14.5" x14ac:dyDescent="0.35">
      <c r="A1547" s="14" t="s">
        <v>178</v>
      </c>
      <c r="B1547" s="14" t="s">
        <v>79</v>
      </c>
      <c r="C1547" s="19">
        <f t="shared" si="24"/>
        <v>1710449</v>
      </c>
      <c r="D1547" s="17">
        <v>1652762</v>
      </c>
      <c r="E1547" s="14">
        <v>1752027</v>
      </c>
      <c r="F1547" s="14">
        <v>1795718</v>
      </c>
      <c r="G1547" s="14">
        <v>1641289</v>
      </c>
      <c r="H1547" s="14">
        <v>1607524</v>
      </c>
      <c r="I1547" s="14">
        <v>1801319</v>
      </c>
      <c r="J1547" s="14">
        <v>1958891</v>
      </c>
      <c r="K1547" s="14">
        <v>1939942</v>
      </c>
      <c r="L1547" s="14">
        <v>2003500</v>
      </c>
      <c r="M1547" s="14">
        <v>2049780</v>
      </c>
      <c r="N1547" s="14">
        <v>2095521</v>
      </c>
      <c r="O1547" s="14">
        <v>2060727</v>
      </c>
      <c r="P1547" s="14">
        <v>2329386</v>
      </c>
      <c r="Q1547" s="14">
        <v>2509017</v>
      </c>
      <c r="R1547" s="14">
        <v>2457267</v>
      </c>
      <c r="S1547" s="14">
        <v>2486814</v>
      </c>
      <c r="T1547" s="14">
        <v>2384442</v>
      </c>
      <c r="U1547" s="14">
        <v>2610645</v>
      </c>
      <c r="V1547" s="14">
        <v>2413017</v>
      </c>
      <c r="W1547" s="14">
        <v>2312976</v>
      </c>
      <c r="X1547" s="14">
        <v>2529826</v>
      </c>
      <c r="Y1547" s="14">
        <v>2636062</v>
      </c>
      <c r="Z1547" s="14">
        <v>2623074</v>
      </c>
      <c r="AA1547" s="14">
        <v>2562111</v>
      </c>
      <c r="AB1547" s="14">
        <v>2472872</v>
      </c>
      <c r="AC1547" s="14">
        <v>2594069</v>
      </c>
      <c r="AD1547" s="14">
        <v>2613702</v>
      </c>
      <c r="AE1547" s="14">
        <v>2313854</v>
      </c>
      <c r="AF1547" s="14">
        <v>2259697</v>
      </c>
      <c r="AG1547" s="14">
        <v>2083468</v>
      </c>
      <c r="AH1547" s="14">
        <v>2064804</v>
      </c>
    </row>
    <row r="1548" spans="1:34" ht="14.5" x14ac:dyDescent="0.35">
      <c r="A1548" s="14" t="s">
        <v>178</v>
      </c>
      <c r="B1548" s="14" t="s">
        <v>80</v>
      </c>
      <c r="C1548" s="19">
        <f t="shared" si="24"/>
        <v>1846821</v>
      </c>
      <c r="D1548" s="17">
        <v>1792289</v>
      </c>
      <c r="E1548" s="14">
        <v>1889131</v>
      </c>
      <c r="F1548" s="14">
        <v>1940291</v>
      </c>
      <c r="G1548" s="14">
        <v>1765573</v>
      </c>
      <c r="H1548" s="14">
        <v>1764972</v>
      </c>
      <c r="I1548" s="14">
        <v>1907658</v>
      </c>
      <c r="J1548" s="14">
        <v>2135109</v>
      </c>
      <c r="K1548" s="14">
        <v>2070137</v>
      </c>
      <c r="L1548" s="14">
        <v>2075441</v>
      </c>
      <c r="M1548" s="14">
        <v>2164633</v>
      </c>
      <c r="N1548" s="14">
        <v>2237627</v>
      </c>
      <c r="O1548" s="14">
        <v>2244917</v>
      </c>
      <c r="P1548" s="14">
        <v>2500800</v>
      </c>
      <c r="Q1548" s="14">
        <v>2634714</v>
      </c>
      <c r="R1548" s="14">
        <v>2567063</v>
      </c>
      <c r="S1548" s="14">
        <v>2650849</v>
      </c>
      <c r="T1548" s="14">
        <v>2547732</v>
      </c>
      <c r="U1548" s="14">
        <v>2742464</v>
      </c>
      <c r="V1548" s="14">
        <v>2559877</v>
      </c>
      <c r="W1548" s="14">
        <v>2460689</v>
      </c>
      <c r="X1548" s="14">
        <v>2688557</v>
      </c>
      <c r="Y1548" s="14">
        <v>2788072</v>
      </c>
      <c r="Z1548" s="14">
        <v>2761065</v>
      </c>
      <c r="AA1548" s="14">
        <v>2689225</v>
      </c>
      <c r="AB1548" s="14">
        <v>2587125</v>
      </c>
      <c r="AC1548" s="14">
        <v>2703454</v>
      </c>
      <c r="AD1548" s="14">
        <v>2721704</v>
      </c>
      <c r="AE1548" s="14">
        <v>2325167</v>
      </c>
      <c r="AF1548" s="14">
        <v>2279984</v>
      </c>
      <c r="AG1548" s="14">
        <v>2100676</v>
      </c>
      <c r="AH1548" s="14">
        <v>2085091</v>
      </c>
    </row>
    <row r="1549" spans="1:34" ht="14.5" x14ac:dyDescent="0.35">
      <c r="A1549" s="14" t="s">
        <v>178</v>
      </c>
      <c r="B1549" s="14" t="s">
        <v>81</v>
      </c>
      <c r="C1549" s="19">
        <f t="shared" si="24"/>
        <v>63816745</v>
      </c>
      <c r="D1549" s="17">
        <v>61448545</v>
      </c>
      <c r="E1549" s="14">
        <v>62774299</v>
      </c>
      <c r="F1549" s="14">
        <v>65936803</v>
      </c>
      <c r="G1549" s="14">
        <v>65107333</v>
      </c>
      <c r="H1549" s="14">
        <v>64966611</v>
      </c>
      <c r="I1549" s="14">
        <v>66360183</v>
      </c>
      <c r="J1549" s="14">
        <v>61064796</v>
      </c>
      <c r="K1549" s="14">
        <v>65962792</v>
      </c>
      <c r="L1549" s="14">
        <v>63750938</v>
      </c>
      <c r="M1549" s="14">
        <v>63289344</v>
      </c>
      <c r="N1549" s="14">
        <v>64314067</v>
      </c>
      <c r="O1549" s="14">
        <v>59959060</v>
      </c>
      <c r="P1549" s="14">
        <v>63479555</v>
      </c>
      <c r="Q1549" s="14">
        <v>63390630</v>
      </c>
      <c r="R1549" s="14">
        <v>61639843</v>
      </c>
      <c r="S1549" s="14">
        <v>61824664</v>
      </c>
      <c r="T1549" s="14">
        <v>60444933</v>
      </c>
      <c r="U1549" s="14">
        <v>60122425</v>
      </c>
      <c r="V1549" s="14">
        <v>58431438</v>
      </c>
      <c r="W1549" s="14">
        <v>58763433</v>
      </c>
      <c r="X1549" s="14">
        <v>59644419</v>
      </c>
      <c r="Y1549" s="14">
        <v>58538851</v>
      </c>
      <c r="Z1549" s="14">
        <v>56447431</v>
      </c>
      <c r="AA1549" s="14">
        <v>51414009</v>
      </c>
      <c r="AB1549" s="14">
        <v>54417739</v>
      </c>
      <c r="AC1549" s="14">
        <v>53923131</v>
      </c>
      <c r="AD1549" s="14">
        <v>52358955</v>
      </c>
      <c r="AE1549" s="14">
        <v>50238552</v>
      </c>
      <c r="AF1549" s="14">
        <v>48893398</v>
      </c>
      <c r="AG1549" s="14">
        <v>49356736</v>
      </c>
      <c r="AH1549" s="14">
        <v>47768856</v>
      </c>
    </row>
    <row r="1550" spans="1:34" ht="14.5" x14ac:dyDescent="0.35">
      <c r="A1550" s="14" t="s">
        <v>178</v>
      </c>
      <c r="B1550" s="14" t="s">
        <v>82</v>
      </c>
      <c r="C1550" s="19">
        <f t="shared" si="24"/>
        <v>0</v>
      </c>
      <c r="D1550" s="17">
        <v>0</v>
      </c>
      <c r="E1550" s="14">
        <v>0</v>
      </c>
      <c r="F1550" s="14">
        <v>0</v>
      </c>
      <c r="G1550" s="14">
        <v>0</v>
      </c>
      <c r="H1550" s="14">
        <v>0</v>
      </c>
      <c r="I1550" s="14">
        <v>0</v>
      </c>
      <c r="J1550" s="14">
        <v>0</v>
      </c>
      <c r="K1550" s="14">
        <v>0</v>
      </c>
      <c r="L1550" s="14">
        <v>0</v>
      </c>
      <c r="M1550" s="14">
        <v>0</v>
      </c>
      <c r="N1550" s="14">
        <v>0</v>
      </c>
      <c r="O1550" s="14">
        <v>0</v>
      </c>
      <c r="P1550" s="14">
        <v>0</v>
      </c>
      <c r="Q1550" s="14">
        <v>80</v>
      </c>
      <c r="R1550" s="14">
        <v>34</v>
      </c>
      <c r="S1550" s="14">
        <v>68</v>
      </c>
      <c r="T1550" s="14">
        <v>0</v>
      </c>
      <c r="U1550" s="14">
        <v>920</v>
      </c>
      <c r="V1550" s="14">
        <v>0</v>
      </c>
      <c r="W1550" s="14">
        <v>0</v>
      </c>
      <c r="X1550" s="14">
        <v>0</v>
      </c>
      <c r="Y1550" s="14">
        <v>402581</v>
      </c>
      <c r="Z1550" s="14">
        <v>840008</v>
      </c>
      <c r="AA1550" s="14">
        <v>878428</v>
      </c>
      <c r="AB1550" s="14">
        <v>163471</v>
      </c>
      <c r="AC1550" s="14">
        <v>0</v>
      </c>
      <c r="AD1550" s="14">
        <v>0</v>
      </c>
      <c r="AE1550" s="14">
        <v>0</v>
      </c>
      <c r="AF1550" s="14">
        <v>0</v>
      </c>
      <c r="AG1550" s="14">
        <v>0</v>
      </c>
      <c r="AH1550" s="14">
        <v>0</v>
      </c>
    </row>
    <row r="1551" spans="1:34" ht="14.5" x14ac:dyDescent="0.35">
      <c r="A1551" s="14" t="s">
        <v>178</v>
      </c>
      <c r="B1551" s="14" t="s">
        <v>83</v>
      </c>
      <c r="C1551" s="19">
        <f t="shared" si="24"/>
        <v>11118941.75</v>
      </c>
      <c r="D1551" s="17">
        <v>11369263</v>
      </c>
      <c r="E1551" s="14">
        <v>12109349</v>
      </c>
      <c r="F1551" s="14">
        <v>11010488</v>
      </c>
      <c r="G1551" s="14">
        <v>9986667</v>
      </c>
      <c r="H1551" s="14">
        <v>11035106</v>
      </c>
      <c r="I1551" s="14">
        <v>8784224</v>
      </c>
      <c r="J1551" s="14">
        <v>15065290</v>
      </c>
      <c r="K1551" s="14">
        <v>10047247</v>
      </c>
      <c r="L1551" s="14">
        <v>12179194</v>
      </c>
      <c r="M1551" s="14">
        <v>12212738</v>
      </c>
      <c r="N1551" s="14">
        <v>11535663</v>
      </c>
      <c r="O1551" s="14">
        <v>13344578</v>
      </c>
      <c r="P1551" s="14">
        <v>14492190</v>
      </c>
      <c r="Q1551" s="14">
        <v>16114283</v>
      </c>
      <c r="R1551" s="14">
        <v>16050592</v>
      </c>
      <c r="S1551" s="14">
        <v>16571114</v>
      </c>
      <c r="T1551" s="14">
        <v>15871347</v>
      </c>
      <c r="U1551" s="14">
        <v>14745353</v>
      </c>
      <c r="V1551" s="14">
        <v>16164635</v>
      </c>
      <c r="W1551" s="14">
        <v>13416267</v>
      </c>
      <c r="X1551" s="14">
        <v>13394358</v>
      </c>
      <c r="Y1551" s="14">
        <v>12513742</v>
      </c>
      <c r="Z1551" s="14">
        <v>12067833</v>
      </c>
      <c r="AA1551" s="14">
        <v>15062186</v>
      </c>
      <c r="AB1551" s="14">
        <v>11405855</v>
      </c>
      <c r="AC1551" s="14">
        <v>11327915</v>
      </c>
      <c r="AD1551" s="14">
        <v>9790455</v>
      </c>
      <c r="AE1551" s="14">
        <v>9652845</v>
      </c>
      <c r="AF1551" s="14">
        <v>8415097</v>
      </c>
      <c r="AG1551" s="14">
        <v>7802914</v>
      </c>
      <c r="AH1551" s="14">
        <v>7348237</v>
      </c>
    </row>
    <row r="1552" spans="1:34" ht="14.5" x14ac:dyDescent="0.35">
      <c r="A1552" s="14" t="s">
        <v>178</v>
      </c>
      <c r="B1552" s="20" t="s">
        <v>84</v>
      </c>
      <c r="C1552" s="19">
        <f t="shared" si="24"/>
        <v>74935686.75</v>
      </c>
      <c r="D1552" s="17">
        <v>72817808</v>
      </c>
      <c r="E1552" s="14">
        <v>74883648</v>
      </c>
      <c r="F1552" s="14">
        <v>76947291</v>
      </c>
      <c r="G1552" s="14">
        <v>75094000</v>
      </c>
      <c r="H1552" s="14">
        <v>76001717</v>
      </c>
      <c r="I1552" s="14">
        <v>75144407</v>
      </c>
      <c r="J1552" s="14">
        <v>76130086</v>
      </c>
      <c r="K1552" s="14">
        <v>76010039</v>
      </c>
      <c r="L1552" s="14">
        <v>75930132</v>
      </c>
      <c r="M1552" s="14">
        <v>75502082</v>
      </c>
      <c r="N1552" s="14">
        <v>75849730</v>
      </c>
      <c r="O1552" s="14">
        <v>73303638</v>
      </c>
      <c r="P1552" s="14">
        <v>77971745</v>
      </c>
      <c r="Q1552" s="14">
        <v>79504993</v>
      </c>
      <c r="R1552" s="14">
        <v>77690469</v>
      </c>
      <c r="S1552" s="14">
        <v>78395846</v>
      </c>
      <c r="T1552" s="14">
        <v>76316280</v>
      </c>
      <c r="U1552" s="14">
        <v>74868698</v>
      </c>
      <c r="V1552" s="14">
        <v>74596073</v>
      </c>
      <c r="W1552" s="14">
        <v>72179700</v>
      </c>
      <c r="X1552" s="14">
        <v>73038777</v>
      </c>
      <c r="Y1552" s="14">
        <v>71455174</v>
      </c>
      <c r="Z1552" s="14">
        <v>69355272</v>
      </c>
      <c r="AA1552" s="14">
        <v>67354623</v>
      </c>
      <c r="AB1552" s="14">
        <v>65987065</v>
      </c>
      <c r="AC1552" s="14">
        <v>65251046</v>
      </c>
      <c r="AD1552" s="14">
        <v>62149410</v>
      </c>
      <c r="AE1552" s="14">
        <v>59891397</v>
      </c>
      <c r="AF1552" s="14">
        <v>57308495</v>
      </c>
      <c r="AG1552" s="14">
        <v>57159650</v>
      </c>
      <c r="AH1552" s="14">
        <v>55117093</v>
      </c>
    </row>
    <row r="1553" spans="1:34" ht="14.5" x14ac:dyDescent="0.35">
      <c r="A1553" s="14" t="s">
        <v>178</v>
      </c>
      <c r="B1553" s="14" t="s">
        <v>85</v>
      </c>
      <c r="C1553" s="19">
        <f t="shared" si="24"/>
        <v>0</v>
      </c>
      <c r="D1553" s="17" t="s">
        <v>72</v>
      </c>
      <c r="E1553" s="14" t="s">
        <v>72</v>
      </c>
      <c r="F1553" s="14" t="s">
        <v>72</v>
      </c>
      <c r="G1553" s="14" t="s">
        <v>72</v>
      </c>
      <c r="H1553" s="14" t="s">
        <v>72</v>
      </c>
      <c r="I1553" s="14" t="s">
        <v>72</v>
      </c>
      <c r="J1553" s="14" t="s">
        <v>72</v>
      </c>
      <c r="K1553" s="14" t="s">
        <v>72</v>
      </c>
      <c r="L1553" s="14" t="s">
        <v>72</v>
      </c>
      <c r="M1553" s="14" t="s">
        <v>72</v>
      </c>
      <c r="N1553" s="14" t="s">
        <v>72</v>
      </c>
      <c r="O1553" s="14" t="s">
        <v>72</v>
      </c>
      <c r="P1553" s="14" t="s">
        <v>72</v>
      </c>
      <c r="Q1553" s="14" t="s">
        <v>72</v>
      </c>
      <c r="R1553" s="14" t="s">
        <v>72</v>
      </c>
      <c r="S1553" s="14" t="s">
        <v>72</v>
      </c>
      <c r="T1553" s="14" t="s">
        <v>72</v>
      </c>
      <c r="U1553" s="14" t="s">
        <v>72</v>
      </c>
      <c r="V1553" s="14" t="s">
        <v>72</v>
      </c>
      <c r="W1553" s="14" t="s">
        <v>72</v>
      </c>
      <c r="X1553" s="14" t="s">
        <v>72</v>
      </c>
      <c r="Y1553" s="14" t="s">
        <v>72</v>
      </c>
      <c r="Z1553" s="14" t="s">
        <v>72</v>
      </c>
      <c r="AA1553" s="14" t="s">
        <v>72</v>
      </c>
      <c r="AB1553" s="14" t="s">
        <v>72</v>
      </c>
      <c r="AC1553" s="14" t="s">
        <v>72</v>
      </c>
      <c r="AD1553" s="14" t="s">
        <v>72</v>
      </c>
      <c r="AE1553" s="14" t="s">
        <v>72</v>
      </c>
      <c r="AF1553" s="14" t="s">
        <v>72</v>
      </c>
      <c r="AG1553" s="14" t="s">
        <v>72</v>
      </c>
      <c r="AH1553" s="14" t="s">
        <v>72</v>
      </c>
    </row>
    <row r="1554" spans="1:34" ht="14.5" x14ac:dyDescent="0.35">
      <c r="A1554" s="14" t="s">
        <v>178</v>
      </c>
      <c r="B1554" s="14" t="s">
        <v>86</v>
      </c>
      <c r="C1554" s="19">
        <f t="shared" si="24"/>
        <v>0</v>
      </c>
      <c r="D1554" s="17" t="s">
        <v>72</v>
      </c>
      <c r="E1554" s="14" t="s">
        <v>72</v>
      </c>
      <c r="F1554" s="14" t="s">
        <v>72</v>
      </c>
      <c r="G1554" s="14" t="s">
        <v>72</v>
      </c>
      <c r="H1554" s="14" t="s">
        <v>72</v>
      </c>
      <c r="I1554" s="14" t="s">
        <v>72</v>
      </c>
      <c r="J1554" s="14" t="s">
        <v>72</v>
      </c>
      <c r="K1554" s="14" t="s">
        <v>72</v>
      </c>
      <c r="L1554" s="14" t="s">
        <v>72</v>
      </c>
      <c r="M1554" s="14" t="s">
        <v>72</v>
      </c>
      <c r="N1554" s="14" t="s">
        <v>72</v>
      </c>
      <c r="O1554" s="14" t="s">
        <v>72</v>
      </c>
      <c r="P1554" s="14" t="s">
        <v>72</v>
      </c>
      <c r="Q1554" s="14" t="s">
        <v>72</v>
      </c>
      <c r="R1554" s="14" t="s">
        <v>72</v>
      </c>
      <c r="S1554" s="14" t="s">
        <v>72</v>
      </c>
      <c r="T1554" s="14" t="s">
        <v>72</v>
      </c>
      <c r="U1554" s="14" t="s">
        <v>72</v>
      </c>
      <c r="V1554" s="14" t="s">
        <v>72</v>
      </c>
      <c r="W1554" s="14" t="s">
        <v>72</v>
      </c>
      <c r="X1554" s="14" t="s">
        <v>72</v>
      </c>
      <c r="Y1554" s="14" t="s">
        <v>72</v>
      </c>
      <c r="Z1554" s="14" t="s">
        <v>72</v>
      </c>
      <c r="AA1554" s="14" t="s">
        <v>72</v>
      </c>
      <c r="AB1554" s="14" t="s">
        <v>72</v>
      </c>
      <c r="AC1554" s="14" t="s">
        <v>72</v>
      </c>
      <c r="AD1554" s="14" t="s">
        <v>72</v>
      </c>
      <c r="AE1554" s="14" t="s">
        <v>72</v>
      </c>
      <c r="AF1554" s="14" t="s">
        <v>72</v>
      </c>
      <c r="AG1554" s="14" t="s">
        <v>72</v>
      </c>
      <c r="AH1554" s="14" t="s">
        <v>72</v>
      </c>
    </row>
    <row r="1555" spans="1:34" ht="14.5" x14ac:dyDescent="0.35">
      <c r="A1555" s="14" t="s">
        <v>178</v>
      </c>
      <c r="B1555" s="14" t="s">
        <v>87</v>
      </c>
      <c r="C1555" s="19">
        <f t="shared" si="24"/>
        <v>69161139.75</v>
      </c>
      <c r="D1555" s="17">
        <v>67448361</v>
      </c>
      <c r="E1555" s="14">
        <v>69157540</v>
      </c>
      <c r="F1555" s="14">
        <v>70959549</v>
      </c>
      <c r="G1555" s="14">
        <v>69079109</v>
      </c>
      <c r="H1555" s="14">
        <v>69736183</v>
      </c>
      <c r="I1555" s="14">
        <v>68696640</v>
      </c>
      <c r="J1555" s="14">
        <v>69223736</v>
      </c>
      <c r="K1555" s="14">
        <v>68822688</v>
      </c>
      <c r="L1555" s="14">
        <v>68820090</v>
      </c>
      <c r="M1555" s="14">
        <v>68611622</v>
      </c>
      <c r="N1555" s="14">
        <v>68752417</v>
      </c>
      <c r="O1555" s="14">
        <v>66286439</v>
      </c>
      <c r="P1555" s="14">
        <v>70121827</v>
      </c>
      <c r="Q1555" s="14">
        <v>71301300</v>
      </c>
      <c r="R1555" s="14">
        <v>69818749</v>
      </c>
      <c r="S1555" s="14">
        <v>70333683</v>
      </c>
      <c r="T1555" s="14">
        <v>67905372</v>
      </c>
      <c r="U1555" s="14">
        <v>67178171</v>
      </c>
      <c r="V1555" s="14">
        <v>66999296</v>
      </c>
      <c r="W1555" s="14">
        <v>65218293</v>
      </c>
      <c r="X1555" s="14">
        <v>65146487</v>
      </c>
      <c r="Y1555" s="14">
        <v>63547448</v>
      </c>
      <c r="Z1555" s="14">
        <v>62061221</v>
      </c>
      <c r="AA1555" s="14">
        <v>60094002</v>
      </c>
      <c r="AB1555" s="14">
        <v>58743628</v>
      </c>
      <c r="AC1555" s="14">
        <v>57966904</v>
      </c>
      <c r="AD1555" s="14">
        <v>55411611</v>
      </c>
      <c r="AE1555" s="14">
        <v>53156402</v>
      </c>
      <c r="AF1555" s="14">
        <v>50925090</v>
      </c>
      <c r="AG1555" s="14">
        <v>51032208</v>
      </c>
      <c r="AH1555" s="14">
        <v>49198028</v>
      </c>
    </row>
    <row r="1556" spans="1:34" ht="14.5" x14ac:dyDescent="0.35">
      <c r="A1556" s="14" t="s">
        <v>178</v>
      </c>
      <c r="B1556" s="14" t="s">
        <v>88</v>
      </c>
      <c r="C1556" s="19">
        <f t="shared" si="24"/>
        <v>0</v>
      </c>
      <c r="D1556" s="17">
        <v>0</v>
      </c>
      <c r="E1556" s="14">
        <v>0</v>
      </c>
      <c r="F1556" s="14">
        <v>0</v>
      </c>
      <c r="G1556" s="14">
        <v>0</v>
      </c>
      <c r="H1556" s="14">
        <v>0</v>
      </c>
      <c r="I1556" s="14">
        <v>0</v>
      </c>
      <c r="J1556" s="14">
        <v>0</v>
      </c>
      <c r="K1556" s="14">
        <v>0</v>
      </c>
      <c r="L1556" s="14">
        <v>0</v>
      </c>
      <c r="M1556" s="14">
        <v>0</v>
      </c>
      <c r="N1556" s="14">
        <v>0</v>
      </c>
      <c r="O1556" s="14">
        <v>0</v>
      </c>
      <c r="P1556" s="14">
        <v>0</v>
      </c>
      <c r="Q1556" s="14">
        <v>0</v>
      </c>
      <c r="R1556" s="14">
        <v>0</v>
      </c>
      <c r="S1556" s="14">
        <v>0</v>
      </c>
      <c r="T1556" s="14">
        <v>0</v>
      </c>
      <c r="U1556" s="14">
        <v>0</v>
      </c>
      <c r="V1556" s="14">
        <v>0</v>
      </c>
      <c r="W1556" s="14">
        <v>0</v>
      </c>
      <c r="X1556" s="14">
        <v>0</v>
      </c>
      <c r="Y1556" s="14">
        <v>0</v>
      </c>
      <c r="Z1556" s="14">
        <v>0</v>
      </c>
      <c r="AA1556" s="14">
        <v>0</v>
      </c>
      <c r="AB1556" s="14">
        <v>0</v>
      </c>
      <c r="AC1556" s="14">
        <v>0</v>
      </c>
      <c r="AD1556" s="14">
        <v>0</v>
      </c>
      <c r="AE1556" s="14">
        <v>0</v>
      </c>
      <c r="AF1556" s="14">
        <v>0</v>
      </c>
      <c r="AG1556" s="14">
        <v>0</v>
      </c>
      <c r="AH1556" s="14">
        <v>0</v>
      </c>
    </row>
    <row r="1557" spans="1:34" ht="14.5" x14ac:dyDescent="0.35">
      <c r="A1557" s="14" t="s">
        <v>178</v>
      </c>
      <c r="B1557" s="14" t="s">
        <v>89</v>
      </c>
      <c r="C1557" s="19">
        <f t="shared" si="24"/>
        <v>0</v>
      </c>
      <c r="D1557" s="17">
        <v>0</v>
      </c>
      <c r="E1557" s="14">
        <v>0</v>
      </c>
      <c r="F1557" s="14">
        <v>0</v>
      </c>
      <c r="G1557" s="14">
        <v>0</v>
      </c>
      <c r="H1557" s="14">
        <v>155</v>
      </c>
      <c r="I1557" s="14">
        <v>2292</v>
      </c>
      <c r="J1557" s="14">
        <v>271019</v>
      </c>
      <c r="K1557" s="14">
        <v>301355</v>
      </c>
      <c r="L1557" s="14">
        <v>0</v>
      </c>
      <c r="M1557" s="14">
        <v>0</v>
      </c>
      <c r="N1557" s="14">
        <v>0</v>
      </c>
      <c r="O1557" s="14">
        <v>0</v>
      </c>
      <c r="P1557" s="14">
        <v>0</v>
      </c>
      <c r="Q1557" s="14">
        <v>0</v>
      </c>
      <c r="R1557" s="14">
        <v>2000</v>
      </c>
      <c r="S1557" s="14">
        <v>2000</v>
      </c>
      <c r="T1557" s="14">
        <v>70337</v>
      </c>
      <c r="U1557" s="14">
        <v>63323</v>
      </c>
      <c r="V1557" s="14">
        <v>16135</v>
      </c>
      <c r="W1557" s="14">
        <v>0</v>
      </c>
      <c r="X1557" s="14">
        <v>0</v>
      </c>
      <c r="Y1557" s="14">
        <v>0</v>
      </c>
      <c r="Z1557" s="14">
        <v>0</v>
      </c>
      <c r="AA1557" s="14">
        <v>0</v>
      </c>
      <c r="AB1557" s="14">
        <v>0</v>
      </c>
      <c r="AC1557" s="14">
        <v>0</v>
      </c>
      <c r="AD1557" s="14">
        <v>0</v>
      </c>
      <c r="AE1557" s="14">
        <v>0</v>
      </c>
      <c r="AF1557" s="14">
        <v>0</v>
      </c>
      <c r="AG1557" s="14">
        <v>0</v>
      </c>
      <c r="AH1557" s="14">
        <v>0</v>
      </c>
    </row>
    <row r="1558" spans="1:34" ht="14.5" x14ac:dyDescent="0.35">
      <c r="A1558" s="14" t="s">
        <v>178</v>
      </c>
      <c r="B1558" s="14" t="s">
        <v>90</v>
      </c>
      <c r="C1558" s="19">
        <f t="shared" si="24"/>
        <v>69161139.75</v>
      </c>
      <c r="D1558" s="17">
        <v>67448361</v>
      </c>
      <c r="E1558" s="14">
        <v>69157540</v>
      </c>
      <c r="F1558" s="14">
        <v>70959549</v>
      </c>
      <c r="G1558" s="14">
        <v>69079109</v>
      </c>
      <c r="H1558" s="14">
        <v>69736338</v>
      </c>
      <c r="I1558" s="14">
        <v>68698932</v>
      </c>
      <c r="J1558" s="14">
        <v>69494755</v>
      </c>
      <c r="K1558" s="14">
        <v>69124043</v>
      </c>
      <c r="L1558" s="14">
        <v>68820090</v>
      </c>
      <c r="M1558" s="14">
        <v>68611622</v>
      </c>
      <c r="N1558" s="14">
        <v>68752417</v>
      </c>
      <c r="O1558" s="14">
        <v>66286439</v>
      </c>
      <c r="P1558" s="14">
        <v>70121827</v>
      </c>
      <c r="Q1558" s="14">
        <v>71301300</v>
      </c>
      <c r="R1558" s="14">
        <v>69820749</v>
      </c>
      <c r="S1558" s="14">
        <v>70335683</v>
      </c>
      <c r="T1558" s="14">
        <v>67975709</v>
      </c>
      <c r="U1558" s="14">
        <v>67241494</v>
      </c>
      <c r="V1558" s="14">
        <v>67015431</v>
      </c>
      <c r="W1558" s="14">
        <v>65218293</v>
      </c>
      <c r="X1558" s="14">
        <v>65146487</v>
      </c>
      <c r="Y1558" s="14">
        <v>63547448</v>
      </c>
      <c r="Z1558" s="14">
        <v>62061221</v>
      </c>
      <c r="AA1558" s="14">
        <v>60094002</v>
      </c>
      <c r="AB1558" s="14">
        <v>58743628</v>
      </c>
      <c r="AC1558" s="14">
        <v>57966904</v>
      </c>
      <c r="AD1558" s="14">
        <v>55411611</v>
      </c>
      <c r="AE1558" s="14">
        <v>53156402</v>
      </c>
      <c r="AF1558" s="14">
        <v>50925090</v>
      </c>
      <c r="AG1558" s="14">
        <v>51032208</v>
      </c>
      <c r="AH1558" s="14">
        <v>49198028</v>
      </c>
    </row>
    <row r="1559" spans="1:34" ht="14.5" x14ac:dyDescent="0.35">
      <c r="A1559" s="14" t="s">
        <v>178</v>
      </c>
      <c r="B1559" s="14" t="s">
        <v>91</v>
      </c>
      <c r="C1559" s="19">
        <f t="shared" si="24"/>
        <v>1842572.75</v>
      </c>
      <c r="D1559" s="17">
        <v>1764109</v>
      </c>
      <c r="E1559" s="14">
        <v>1870723</v>
      </c>
      <c r="F1559" s="14">
        <v>1937935</v>
      </c>
      <c r="G1559" s="14">
        <v>1797524</v>
      </c>
      <c r="H1559" s="14">
        <v>1777176</v>
      </c>
      <c r="I1559" s="14">
        <v>1968093</v>
      </c>
      <c r="J1559" s="14">
        <v>2117420</v>
      </c>
      <c r="K1559" s="14">
        <v>2129923</v>
      </c>
      <c r="L1559" s="14">
        <v>2206313</v>
      </c>
      <c r="M1559" s="14">
        <v>2216040</v>
      </c>
      <c r="N1559" s="14">
        <v>2246656</v>
      </c>
      <c r="O1559" s="14">
        <v>2200039</v>
      </c>
      <c r="P1559" s="14">
        <v>2467351</v>
      </c>
      <c r="Q1559" s="14">
        <v>2554483</v>
      </c>
      <c r="R1559" s="14">
        <v>3586727</v>
      </c>
      <c r="S1559" s="14">
        <v>4086924</v>
      </c>
      <c r="T1559" s="14">
        <v>2758806</v>
      </c>
      <c r="U1559" s="14">
        <v>2755932</v>
      </c>
      <c r="V1559" s="14">
        <v>2721376</v>
      </c>
      <c r="W1559" s="14">
        <v>2663477</v>
      </c>
      <c r="X1559" s="14">
        <v>2724611</v>
      </c>
      <c r="Y1559" s="14">
        <v>2767317</v>
      </c>
      <c r="Z1559" s="14">
        <v>2752192</v>
      </c>
      <c r="AA1559" s="14">
        <v>2701748</v>
      </c>
      <c r="AB1559" s="14">
        <v>2599273</v>
      </c>
      <c r="AC1559" s="14">
        <v>2772603</v>
      </c>
      <c r="AD1559" s="14">
        <v>2785420</v>
      </c>
      <c r="AE1559" s="14">
        <v>2354569</v>
      </c>
      <c r="AF1559" s="14">
        <v>2299356</v>
      </c>
      <c r="AG1559" s="14">
        <v>2104152</v>
      </c>
      <c r="AH1559" s="14">
        <v>2104694</v>
      </c>
    </row>
    <row r="1560" spans="1:34" ht="14.5" x14ac:dyDescent="0.35">
      <c r="A1560" s="14" t="s">
        <v>178</v>
      </c>
      <c r="B1560" s="14" t="s">
        <v>92</v>
      </c>
      <c r="C1560" s="19">
        <f t="shared" si="24"/>
        <v>0</v>
      </c>
      <c r="D1560" s="17">
        <v>0</v>
      </c>
      <c r="E1560" s="14">
        <v>0</v>
      </c>
      <c r="F1560" s="14">
        <v>0</v>
      </c>
      <c r="G1560" s="14">
        <v>0</v>
      </c>
      <c r="H1560" s="14">
        <v>0</v>
      </c>
      <c r="I1560" s="14">
        <v>0</v>
      </c>
      <c r="J1560" s="14">
        <v>0</v>
      </c>
      <c r="K1560" s="14">
        <v>0</v>
      </c>
      <c r="L1560" s="14">
        <v>0</v>
      </c>
      <c r="M1560" s="14">
        <v>0</v>
      </c>
      <c r="N1560" s="14">
        <v>0</v>
      </c>
      <c r="O1560" s="14">
        <v>0</v>
      </c>
      <c r="P1560" s="14">
        <v>30</v>
      </c>
      <c r="Q1560" s="14">
        <v>0</v>
      </c>
      <c r="R1560" s="14">
        <v>0</v>
      </c>
      <c r="S1560" s="14">
        <v>0</v>
      </c>
      <c r="T1560" s="14">
        <v>0</v>
      </c>
      <c r="U1560" s="14">
        <v>0</v>
      </c>
      <c r="V1560" s="14">
        <v>0</v>
      </c>
      <c r="W1560" s="14">
        <v>0</v>
      </c>
      <c r="X1560" s="14">
        <v>0</v>
      </c>
      <c r="Y1560" s="14">
        <v>3248</v>
      </c>
      <c r="Z1560" s="14">
        <v>33488</v>
      </c>
      <c r="AA1560" s="14">
        <v>0</v>
      </c>
      <c r="AB1560" s="14">
        <v>0</v>
      </c>
      <c r="AC1560" s="14">
        <v>0</v>
      </c>
      <c r="AD1560" s="14">
        <v>0</v>
      </c>
      <c r="AE1560" s="14">
        <v>0</v>
      </c>
      <c r="AF1560" s="14">
        <v>0</v>
      </c>
      <c r="AG1560" s="14">
        <v>0</v>
      </c>
      <c r="AH1560" s="14">
        <v>0</v>
      </c>
    </row>
    <row r="1561" spans="1:34" ht="14.5" x14ac:dyDescent="0.35">
      <c r="A1561" s="14" t="s">
        <v>178</v>
      </c>
      <c r="B1561" s="14" t="s">
        <v>93</v>
      </c>
      <c r="C1561" s="19">
        <f t="shared" si="24"/>
        <v>3731050</v>
      </c>
      <c r="D1561" s="17">
        <v>3756487</v>
      </c>
      <c r="E1561" s="14">
        <v>3749991</v>
      </c>
      <c r="F1561" s="14">
        <v>3659927</v>
      </c>
      <c r="G1561" s="14">
        <v>3757795</v>
      </c>
      <c r="H1561" s="14">
        <v>3639615</v>
      </c>
      <c r="I1561" s="14">
        <v>3426252</v>
      </c>
      <c r="J1561" s="14">
        <v>3618588</v>
      </c>
      <c r="K1561" s="14">
        <v>3713319</v>
      </c>
      <c r="L1561" s="14">
        <v>3726880</v>
      </c>
      <c r="M1561" s="14">
        <v>4239761</v>
      </c>
      <c r="N1561" s="14">
        <v>4247371</v>
      </c>
      <c r="O1561" s="14">
        <v>4219624</v>
      </c>
      <c r="P1561" s="14">
        <v>4466795</v>
      </c>
      <c r="Q1561" s="14">
        <v>4512836</v>
      </c>
      <c r="R1561" s="14">
        <v>4527098</v>
      </c>
      <c r="S1561" s="14">
        <v>4700937</v>
      </c>
      <c r="T1561" s="14">
        <v>4980988</v>
      </c>
      <c r="U1561" s="14">
        <v>4937417</v>
      </c>
      <c r="V1561" s="14">
        <v>5026802</v>
      </c>
      <c r="W1561" s="14">
        <v>5100296</v>
      </c>
      <c r="X1561" s="14">
        <v>5067307</v>
      </c>
      <c r="Y1561" s="14">
        <v>4985433</v>
      </c>
      <c r="Z1561" s="14">
        <v>4413031</v>
      </c>
      <c r="AA1561" s="14">
        <v>4530904</v>
      </c>
      <c r="AB1561" s="14">
        <v>4559780</v>
      </c>
      <c r="AC1561" s="14">
        <v>4424337</v>
      </c>
      <c r="AD1561" s="14">
        <v>4209417</v>
      </c>
      <c r="AE1561" s="14">
        <v>4254301</v>
      </c>
      <c r="AF1561" s="14">
        <v>4025821</v>
      </c>
      <c r="AG1561" s="14">
        <v>3918498</v>
      </c>
      <c r="AH1561" s="14">
        <v>3735154</v>
      </c>
    </row>
    <row r="1562" spans="1:34" ht="14.5" x14ac:dyDescent="0.35">
      <c r="A1562" s="14" t="s">
        <v>178</v>
      </c>
      <c r="B1562" s="14" t="s">
        <v>94</v>
      </c>
      <c r="C1562" s="19">
        <f t="shared" si="24"/>
        <v>200924.25</v>
      </c>
      <c r="D1562" s="17">
        <v>-151149</v>
      </c>
      <c r="E1562" s="14">
        <v>105394</v>
      </c>
      <c r="F1562" s="14">
        <v>389880</v>
      </c>
      <c r="G1562" s="14">
        <v>459572</v>
      </c>
      <c r="H1562" s="14">
        <v>848588</v>
      </c>
      <c r="I1562" s="14">
        <v>1051130</v>
      </c>
      <c r="J1562" s="14">
        <v>899324</v>
      </c>
      <c r="K1562" s="14">
        <v>1042755</v>
      </c>
      <c r="L1562" s="14">
        <v>1176848</v>
      </c>
      <c r="M1562" s="14">
        <v>434659</v>
      </c>
      <c r="N1562" s="14">
        <v>603286</v>
      </c>
      <c r="O1562" s="14">
        <v>597536</v>
      </c>
      <c r="P1562" s="14">
        <v>915742</v>
      </c>
      <c r="Q1562" s="14">
        <v>1136374</v>
      </c>
      <c r="R1562" s="14">
        <v>0</v>
      </c>
      <c r="S1562" s="14">
        <v>0</v>
      </c>
      <c r="T1562" s="14">
        <v>0</v>
      </c>
      <c r="U1562" s="14">
        <v>0</v>
      </c>
      <c r="V1562" s="14">
        <v>0</v>
      </c>
      <c r="W1562" s="14">
        <v>0</v>
      </c>
      <c r="X1562" s="14">
        <v>0</v>
      </c>
      <c r="Y1562" s="14">
        <v>0</v>
      </c>
      <c r="Z1562" s="14">
        <v>0</v>
      </c>
      <c r="AA1562" s="14">
        <v>0</v>
      </c>
      <c r="AB1562" s="14">
        <v>0</v>
      </c>
      <c r="AC1562" s="14">
        <v>0</v>
      </c>
      <c r="AD1562" s="14">
        <v>0</v>
      </c>
      <c r="AE1562" s="14">
        <v>0</v>
      </c>
      <c r="AF1562" s="14">
        <v>0</v>
      </c>
      <c r="AG1562" s="14">
        <v>0</v>
      </c>
      <c r="AH1562" s="14">
        <v>0</v>
      </c>
    </row>
    <row r="1563" spans="1:34" ht="14.5" x14ac:dyDescent="0.35">
      <c r="A1563" s="14" t="s">
        <v>178</v>
      </c>
      <c r="B1563" s="14" t="s">
        <v>95</v>
      </c>
      <c r="C1563" s="19">
        <f t="shared" si="24"/>
        <v>0</v>
      </c>
      <c r="D1563" s="17">
        <v>0</v>
      </c>
      <c r="E1563" s="14">
        <v>0</v>
      </c>
      <c r="F1563" s="14">
        <v>0</v>
      </c>
      <c r="G1563" s="14">
        <v>0</v>
      </c>
      <c r="H1563" s="14">
        <v>0</v>
      </c>
      <c r="I1563" s="14">
        <v>0</v>
      </c>
      <c r="J1563" s="14">
        <v>0</v>
      </c>
      <c r="K1563" s="14">
        <v>0</v>
      </c>
      <c r="L1563" s="14">
        <v>0</v>
      </c>
      <c r="M1563" s="14">
        <v>0</v>
      </c>
      <c r="N1563" s="14">
        <v>0</v>
      </c>
      <c r="O1563" s="14">
        <v>0</v>
      </c>
      <c r="P1563" s="14">
        <v>0</v>
      </c>
      <c r="Q1563" s="14">
        <v>0</v>
      </c>
      <c r="R1563" s="14">
        <v>0</v>
      </c>
      <c r="S1563" s="14">
        <v>0</v>
      </c>
      <c r="T1563" s="14">
        <v>0</v>
      </c>
      <c r="U1563" s="14">
        <v>0</v>
      </c>
      <c r="V1563" s="14">
        <v>0</v>
      </c>
      <c r="W1563" s="14">
        <v>0</v>
      </c>
      <c r="X1563" s="14">
        <v>0</v>
      </c>
      <c r="Y1563" s="14">
        <v>0</v>
      </c>
      <c r="Z1563" s="14">
        <v>0</v>
      </c>
      <c r="AA1563" s="14">
        <v>0</v>
      </c>
      <c r="AB1563" s="14">
        <v>0</v>
      </c>
      <c r="AC1563" s="14">
        <v>0</v>
      </c>
      <c r="AD1563" s="14">
        <v>0</v>
      </c>
      <c r="AE1563" s="14">
        <v>0</v>
      </c>
      <c r="AF1563" s="14">
        <v>0</v>
      </c>
      <c r="AG1563" s="14">
        <v>0</v>
      </c>
      <c r="AH1563" s="14">
        <v>0</v>
      </c>
    </row>
    <row r="1564" spans="1:34" ht="14.5" x14ac:dyDescent="0.35">
      <c r="A1564" s="14" t="s">
        <v>178</v>
      </c>
      <c r="B1564" s="20" t="s">
        <v>96</v>
      </c>
      <c r="C1564" s="19">
        <f t="shared" si="24"/>
        <v>74935686.75</v>
      </c>
      <c r="D1564" s="17">
        <v>72817808</v>
      </c>
      <c r="E1564" s="14">
        <v>74883648</v>
      </c>
      <c r="F1564" s="14">
        <v>76947291</v>
      </c>
      <c r="G1564" s="14">
        <v>75094000</v>
      </c>
      <c r="H1564" s="14">
        <v>76001717</v>
      </c>
      <c r="I1564" s="14">
        <v>75144407</v>
      </c>
      <c r="J1564" s="14">
        <v>76130086</v>
      </c>
      <c r="K1564" s="14">
        <v>76010039</v>
      </c>
      <c r="L1564" s="14">
        <v>75930132</v>
      </c>
      <c r="M1564" s="14">
        <v>75502082</v>
      </c>
      <c r="N1564" s="14">
        <v>75849730</v>
      </c>
      <c r="O1564" s="14">
        <v>73303638</v>
      </c>
      <c r="P1564" s="14">
        <v>77971745</v>
      </c>
      <c r="Q1564" s="14">
        <v>79504993</v>
      </c>
      <c r="R1564" s="14">
        <v>77690469</v>
      </c>
      <c r="S1564" s="14">
        <v>78395846</v>
      </c>
      <c r="T1564" s="14">
        <v>76316280</v>
      </c>
      <c r="U1564" s="14">
        <v>74868698</v>
      </c>
      <c r="V1564" s="14">
        <v>74596073</v>
      </c>
      <c r="W1564" s="14">
        <v>72179700</v>
      </c>
      <c r="X1564" s="14">
        <v>73038777</v>
      </c>
      <c r="Y1564" s="14">
        <v>71455174</v>
      </c>
      <c r="Z1564" s="14">
        <v>69355272</v>
      </c>
      <c r="AA1564" s="14">
        <v>67354623</v>
      </c>
      <c r="AB1564" s="14">
        <v>65987065</v>
      </c>
      <c r="AC1564" s="14">
        <v>65251046</v>
      </c>
      <c r="AD1564" s="14">
        <v>62149410</v>
      </c>
      <c r="AE1564" s="14">
        <v>59891397</v>
      </c>
      <c r="AF1564" s="14">
        <v>57308495</v>
      </c>
      <c r="AG1564" s="14">
        <v>57159650</v>
      </c>
      <c r="AH1564" s="14">
        <v>55117093</v>
      </c>
    </row>
    <row r="1565" spans="1:34" ht="14.5" x14ac:dyDescent="0.35">
      <c r="A1565" s="14" t="s">
        <v>178</v>
      </c>
      <c r="B1565" s="14" t="s">
        <v>97</v>
      </c>
      <c r="C1565" s="19">
        <f t="shared" si="24"/>
        <v>-11118941.75</v>
      </c>
      <c r="D1565" s="17">
        <v>-11369263</v>
      </c>
      <c r="E1565" s="14">
        <v>-12109349</v>
      </c>
      <c r="F1565" s="14">
        <v>-11010488</v>
      </c>
      <c r="G1565" s="14">
        <v>-9986667</v>
      </c>
      <c r="H1565" s="14">
        <v>-11035106</v>
      </c>
      <c r="I1565" s="14">
        <v>-8784224</v>
      </c>
      <c r="J1565" s="14">
        <v>-15065290</v>
      </c>
      <c r="K1565" s="14">
        <v>-10047247</v>
      </c>
      <c r="L1565" s="14">
        <v>-12179194</v>
      </c>
      <c r="M1565" s="14">
        <v>-12212738</v>
      </c>
      <c r="N1565" s="14">
        <v>-11535663</v>
      </c>
      <c r="O1565" s="14">
        <v>-13344578</v>
      </c>
      <c r="P1565" s="14">
        <v>-14492190</v>
      </c>
      <c r="Q1565" s="14">
        <v>-16114283</v>
      </c>
      <c r="R1565" s="14">
        <v>-16050592</v>
      </c>
      <c r="S1565" s="14">
        <v>-16571114</v>
      </c>
      <c r="T1565" s="14">
        <v>-15871347</v>
      </c>
      <c r="U1565" s="14">
        <v>-14745353</v>
      </c>
      <c r="V1565" s="14">
        <v>-16164635</v>
      </c>
      <c r="W1565" s="14">
        <v>-13416267</v>
      </c>
      <c r="X1565" s="14">
        <v>-13394358</v>
      </c>
      <c r="Y1565" s="14">
        <v>-12513742</v>
      </c>
      <c r="Z1565" s="14">
        <v>-12067833</v>
      </c>
      <c r="AA1565" s="14">
        <v>-15062186</v>
      </c>
      <c r="AB1565" s="14">
        <v>-11405855</v>
      </c>
      <c r="AC1565" s="14">
        <v>-11327915</v>
      </c>
      <c r="AD1565" s="14">
        <v>-9790455</v>
      </c>
      <c r="AE1565" s="14">
        <v>-9652845</v>
      </c>
      <c r="AF1565" s="14">
        <v>-8415097</v>
      </c>
      <c r="AG1565" s="14">
        <v>-7802914</v>
      </c>
      <c r="AH1565" s="14">
        <v>-7348237</v>
      </c>
    </row>
    <row r="1566" spans="1:34" ht="14.5" x14ac:dyDescent="0.35">
      <c r="A1566" s="14" t="s">
        <v>178</v>
      </c>
      <c r="B1566" s="14" t="s">
        <v>98</v>
      </c>
      <c r="C1566" s="19">
        <f t="shared" si="24"/>
        <v>0.85250000000000004</v>
      </c>
      <c r="D1566" s="17">
        <v>0.84</v>
      </c>
      <c r="E1566" s="14">
        <v>0.84</v>
      </c>
      <c r="F1566" s="14">
        <v>0.86</v>
      </c>
      <c r="G1566" s="14">
        <v>0.87</v>
      </c>
      <c r="H1566" s="14">
        <v>0.85</v>
      </c>
      <c r="I1566" s="14">
        <v>0.88</v>
      </c>
      <c r="J1566" s="14">
        <v>0.8</v>
      </c>
      <c r="K1566" s="14">
        <v>0.87</v>
      </c>
      <c r="L1566" s="14">
        <v>0.84</v>
      </c>
      <c r="M1566" s="14">
        <v>0.84</v>
      </c>
      <c r="N1566" s="14">
        <v>0.85</v>
      </c>
      <c r="O1566" s="14">
        <v>0.82</v>
      </c>
      <c r="P1566" s="14">
        <v>0.81</v>
      </c>
      <c r="Q1566" s="14">
        <v>0.8</v>
      </c>
      <c r="R1566" s="14">
        <v>0.79</v>
      </c>
      <c r="S1566" s="14">
        <v>0.79</v>
      </c>
      <c r="T1566" s="14">
        <v>0.79</v>
      </c>
      <c r="U1566" s="14">
        <v>0.8</v>
      </c>
      <c r="V1566" s="14">
        <v>0.78</v>
      </c>
      <c r="W1566" s="14">
        <v>0.81</v>
      </c>
      <c r="X1566" s="14">
        <v>0.82</v>
      </c>
      <c r="Y1566" s="14">
        <v>0.82</v>
      </c>
      <c r="Z1566" s="14">
        <v>0.83</v>
      </c>
      <c r="AA1566" s="14">
        <v>0.78</v>
      </c>
      <c r="AB1566" s="14">
        <v>0.83</v>
      </c>
      <c r="AC1566" s="14">
        <v>0.83</v>
      </c>
      <c r="AD1566" s="14">
        <v>0.84</v>
      </c>
      <c r="AE1566" s="14">
        <v>0.84</v>
      </c>
      <c r="AF1566" s="14">
        <v>0.85</v>
      </c>
      <c r="AG1566" s="14">
        <v>0.86</v>
      </c>
      <c r="AH1566" s="14">
        <v>0.87</v>
      </c>
    </row>
    <row r="1567" spans="1:34" ht="14.5" x14ac:dyDescent="0.35">
      <c r="A1567" s="14" t="s">
        <v>178</v>
      </c>
      <c r="B1567" s="14" t="s">
        <v>99</v>
      </c>
      <c r="C1567" s="19">
        <f t="shared" si="24"/>
        <v>0</v>
      </c>
    </row>
    <row r="1568" spans="1:34" ht="14.5" x14ac:dyDescent="0.35">
      <c r="A1568" s="14" t="s">
        <v>178</v>
      </c>
      <c r="B1568" s="14" t="s">
        <v>35</v>
      </c>
      <c r="C1568" s="19">
        <f t="shared" si="24"/>
        <v>0</v>
      </c>
      <c r="D1568" s="17" t="s">
        <v>100</v>
      </c>
      <c r="E1568" s="14" t="s">
        <v>101</v>
      </c>
      <c r="F1568" s="14" t="s">
        <v>102</v>
      </c>
      <c r="G1568" s="14" t="s">
        <v>103</v>
      </c>
      <c r="H1568" s="14" t="s">
        <v>104</v>
      </c>
      <c r="I1568" s="14" t="s">
        <v>105</v>
      </c>
      <c r="J1568" s="14" t="s">
        <v>106</v>
      </c>
      <c r="K1568" s="14" t="s">
        <v>107</v>
      </c>
      <c r="L1568" s="14" t="s">
        <v>108</v>
      </c>
      <c r="M1568" s="14" t="s">
        <v>109</v>
      </c>
      <c r="N1568" s="14" t="s">
        <v>110</v>
      </c>
      <c r="O1568" s="14" t="s">
        <v>111</v>
      </c>
      <c r="P1568" s="14" t="s">
        <v>112</v>
      </c>
      <c r="Q1568" s="14" t="s">
        <v>113</v>
      </c>
      <c r="R1568" s="14" t="s">
        <v>114</v>
      </c>
      <c r="S1568" s="14" t="s">
        <v>115</v>
      </c>
      <c r="T1568" s="14" t="s">
        <v>116</v>
      </c>
      <c r="U1568" s="14" t="s">
        <v>117</v>
      </c>
      <c r="V1568" s="14" t="s">
        <v>118</v>
      </c>
      <c r="W1568" s="14" t="s">
        <v>119</v>
      </c>
      <c r="X1568" s="14" t="s">
        <v>120</v>
      </c>
      <c r="Y1568" s="14" t="s">
        <v>121</v>
      </c>
      <c r="Z1568" s="14" t="s">
        <v>122</v>
      </c>
      <c r="AA1568" s="14" t="s">
        <v>123</v>
      </c>
      <c r="AB1568" s="14" t="s">
        <v>124</v>
      </c>
      <c r="AC1568" s="14" t="s">
        <v>125</v>
      </c>
      <c r="AD1568" s="14" t="s">
        <v>126</v>
      </c>
      <c r="AE1568" s="14" t="s">
        <v>127</v>
      </c>
      <c r="AF1568" s="14" t="s">
        <v>128</v>
      </c>
      <c r="AG1568" s="14" t="s">
        <v>129</v>
      </c>
      <c r="AH1568" s="14" t="s">
        <v>130</v>
      </c>
    </row>
    <row r="1569" spans="1:34" ht="14.5" x14ac:dyDescent="0.35">
      <c r="B1569" s="14" t="s">
        <v>179</v>
      </c>
      <c r="C1569" s="19">
        <f t="shared" si="24"/>
        <v>0</v>
      </c>
    </row>
    <row r="1570" spans="1:34" ht="14.5" x14ac:dyDescent="0.35">
      <c r="A1570" s="14" t="s">
        <v>179</v>
      </c>
      <c r="B1570" s="14" t="s">
        <v>38</v>
      </c>
      <c r="C1570" s="19">
        <f t="shared" si="24"/>
        <v>0</v>
      </c>
    </row>
    <row r="1571" spans="1:34" ht="14.5" x14ac:dyDescent="0.35">
      <c r="A1571" s="14" t="s">
        <v>179</v>
      </c>
      <c r="B1571" s="14" t="s">
        <v>39</v>
      </c>
      <c r="C1571" s="19">
        <f t="shared" si="24"/>
        <v>0</v>
      </c>
      <c r="D1571" s="17" t="s">
        <v>40</v>
      </c>
      <c r="E1571" s="14" t="s">
        <v>41</v>
      </c>
      <c r="F1571" s="14" t="s">
        <v>42</v>
      </c>
      <c r="G1571" s="14" t="s">
        <v>43</v>
      </c>
      <c r="H1571" s="14" t="s">
        <v>44</v>
      </c>
      <c r="I1571" s="14" t="s">
        <v>45</v>
      </c>
      <c r="J1571" s="14" t="s">
        <v>46</v>
      </c>
      <c r="K1571" s="14" t="s">
        <v>47</v>
      </c>
      <c r="L1571" s="14" t="s">
        <v>48</v>
      </c>
      <c r="M1571" s="14" t="s">
        <v>49</v>
      </c>
      <c r="N1571" s="14" t="s">
        <v>50</v>
      </c>
      <c r="O1571" s="14" t="s">
        <v>51</v>
      </c>
      <c r="P1571" s="14" t="s">
        <v>52</v>
      </c>
      <c r="Q1571" s="14" t="s">
        <v>53</v>
      </c>
      <c r="R1571" s="14" t="s">
        <v>54</v>
      </c>
      <c r="S1571" s="14" t="s">
        <v>55</v>
      </c>
      <c r="T1571" s="14" t="s">
        <v>56</v>
      </c>
      <c r="U1571" s="14" t="s">
        <v>57</v>
      </c>
      <c r="V1571" s="14" t="s">
        <v>58</v>
      </c>
      <c r="W1571" s="14" t="s">
        <v>59</v>
      </c>
      <c r="X1571" s="14" t="s">
        <v>60</v>
      </c>
      <c r="Y1571" s="14" t="s">
        <v>61</v>
      </c>
      <c r="Z1571" s="14" t="s">
        <v>62</v>
      </c>
      <c r="AA1571" s="14" t="s">
        <v>63</v>
      </c>
      <c r="AB1571" s="14" t="s">
        <v>64</v>
      </c>
      <c r="AC1571" s="14" t="s">
        <v>65</v>
      </c>
      <c r="AD1571" s="14" t="s">
        <v>66</v>
      </c>
      <c r="AE1571" s="14" t="s">
        <v>67</v>
      </c>
      <c r="AF1571" s="14" t="s">
        <v>68</v>
      </c>
      <c r="AG1571" s="14" t="s">
        <v>69</v>
      </c>
      <c r="AH1571" s="14" t="s">
        <v>70</v>
      </c>
    </row>
    <row r="1572" spans="1:34" ht="14.5" x14ac:dyDescent="0.35">
      <c r="A1572" s="14" t="s">
        <v>179</v>
      </c>
      <c r="B1572" s="14" t="s">
        <v>71</v>
      </c>
      <c r="C1572" s="19">
        <f t="shared" si="24"/>
        <v>0</v>
      </c>
      <c r="D1572" s="17" t="s">
        <v>72</v>
      </c>
      <c r="E1572" s="14" t="s">
        <v>72</v>
      </c>
      <c r="F1572" s="14" t="s">
        <v>72</v>
      </c>
      <c r="G1572" s="14" t="s">
        <v>72</v>
      </c>
      <c r="H1572" s="14" t="s">
        <v>72</v>
      </c>
      <c r="I1572" s="14" t="s">
        <v>72</v>
      </c>
      <c r="J1572" s="14" t="s">
        <v>72</v>
      </c>
      <c r="K1572" s="14" t="s">
        <v>72</v>
      </c>
      <c r="L1572" s="14" t="s">
        <v>72</v>
      </c>
      <c r="M1572" s="14" t="s">
        <v>72</v>
      </c>
      <c r="N1572" s="14" t="s">
        <v>72</v>
      </c>
      <c r="O1572" s="14" t="s">
        <v>72</v>
      </c>
      <c r="P1572" s="14" t="s">
        <v>72</v>
      </c>
      <c r="Q1572" s="14" t="s">
        <v>72</v>
      </c>
      <c r="R1572" s="14" t="s">
        <v>72</v>
      </c>
      <c r="S1572" s="14" t="s">
        <v>72</v>
      </c>
      <c r="T1572" s="14" t="s">
        <v>72</v>
      </c>
      <c r="U1572" s="14" t="s">
        <v>72</v>
      </c>
      <c r="V1572" s="14" t="s">
        <v>72</v>
      </c>
      <c r="W1572" s="14" t="s">
        <v>72</v>
      </c>
      <c r="X1572" s="14" t="s">
        <v>72</v>
      </c>
      <c r="Y1572" s="14" t="s">
        <v>72</v>
      </c>
      <c r="Z1572" s="14" t="s">
        <v>72</v>
      </c>
      <c r="AA1572" s="14" t="s">
        <v>72</v>
      </c>
      <c r="AB1572" s="14" t="s">
        <v>72</v>
      </c>
      <c r="AC1572" s="14" t="s">
        <v>72</v>
      </c>
      <c r="AD1572" s="14" t="s">
        <v>72</v>
      </c>
      <c r="AE1572" s="14" t="s">
        <v>72</v>
      </c>
      <c r="AF1572" s="14" t="s">
        <v>72</v>
      </c>
      <c r="AG1572" s="14" t="s">
        <v>72</v>
      </c>
      <c r="AH1572" s="14" t="s">
        <v>72</v>
      </c>
    </row>
    <row r="1573" spans="1:34" ht="14.5" x14ac:dyDescent="0.35">
      <c r="A1573" s="14" t="s">
        <v>179</v>
      </c>
      <c r="B1573" s="14" t="s">
        <v>73</v>
      </c>
      <c r="C1573" s="19">
        <f t="shared" si="24"/>
        <v>0</v>
      </c>
      <c r="D1573" s="17" t="s">
        <v>72</v>
      </c>
      <c r="E1573" s="14" t="s">
        <v>72</v>
      </c>
      <c r="F1573" s="14" t="s">
        <v>72</v>
      </c>
      <c r="G1573" s="14" t="s">
        <v>72</v>
      </c>
      <c r="H1573" s="14" t="s">
        <v>72</v>
      </c>
      <c r="I1573" s="14" t="s">
        <v>72</v>
      </c>
      <c r="J1573" s="14" t="s">
        <v>72</v>
      </c>
      <c r="K1573" s="14" t="s">
        <v>72</v>
      </c>
      <c r="L1573" s="14" t="s">
        <v>72</v>
      </c>
      <c r="M1573" s="14" t="s">
        <v>72</v>
      </c>
      <c r="N1573" s="14" t="s">
        <v>72</v>
      </c>
      <c r="O1573" s="14" t="s">
        <v>72</v>
      </c>
      <c r="P1573" s="14" t="s">
        <v>72</v>
      </c>
      <c r="Q1573" s="14" t="s">
        <v>72</v>
      </c>
      <c r="R1573" s="14" t="s">
        <v>72</v>
      </c>
      <c r="S1573" s="14" t="s">
        <v>72</v>
      </c>
      <c r="T1573" s="14" t="s">
        <v>72</v>
      </c>
      <c r="U1573" s="14" t="s">
        <v>72</v>
      </c>
      <c r="V1573" s="14" t="s">
        <v>72</v>
      </c>
      <c r="W1573" s="14" t="s">
        <v>72</v>
      </c>
      <c r="X1573" s="14" t="s">
        <v>72</v>
      </c>
      <c r="Y1573" s="14" t="s">
        <v>72</v>
      </c>
      <c r="Z1573" s="14" t="s">
        <v>72</v>
      </c>
      <c r="AA1573" s="14" t="s">
        <v>72</v>
      </c>
      <c r="AB1573" s="14" t="s">
        <v>72</v>
      </c>
      <c r="AC1573" s="14" t="s">
        <v>72</v>
      </c>
      <c r="AD1573" s="14" t="s">
        <v>72</v>
      </c>
      <c r="AE1573" s="14" t="s">
        <v>72</v>
      </c>
      <c r="AF1573" s="14" t="s">
        <v>72</v>
      </c>
      <c r="AG1573" s="14" t="s">
        <v>72</v>
      </c>
      <c r="AH1573" s="14" t="s">
        <v>72</v>
      </c>
    </row>
    <row r="1574" spans="1:34" ht="14.5" x14ac:dyDescent="0.35">
      <c r="A1574" s="14" t="s">
        <v>179</v>
      </c>
      <c r="B1574" s="14" t="s">
        <v>74</v>
      </c>
      <c r="C1574" s="19">
        <f t="shared" si="24"/>
        <v>39593602.5</v>
      </c>
      <c r="D1574" s="17">
        <v>36693200</v>
      </c>
      <c r="E1574" s="14">
        <v>37606739</v>
      </c>
      <c r="F1574" s="14">
        <v>41954949</v>
      </c>
      <c r="G1574" s="14">
        <v>42119522</v>
      </c>
      <c r="H1574" s="14">
        <v>42193983</v>
      </c>
      <c r="I1574" s="14">
        <v>44787847</v>
      </c>
      <c r="J1574" s="14">
        <v>45068982</v>
      </c>
      <c r="K1574" s="14">
        <v>48089178</v>
      </c>
      <c r="L1574" s="14">
        <v>45228452</v>
      </c>
      <c r="M1574" s="14">
        <v>43195035</v>
      </c>
      <c r="N1574" s="14">
        <v>44738543</v>
      </c>
      <c r="O1574" s="14">
        <v>43182207</v>
      </c>
      <c r="P1574" s="14">
        <v>43909400</v>
      </c>
      <c r="Q1574" s="14">
        <v>43144350</v>
      </c>
      <c r="R1574" s="14">
        <v>42905244</v>
      </c>
      <c r="S1574" s="14">
        <v>44031568</v>
      </c>
      <c r="T1574" s="14">
        <v>43059537</v>
      </c>
      <c r="U1574" s="14">
        <v>42261405</v>
      </c>
      <c r="V1574" s="14">
        <v>42532420</v>
      </c>
      <c r="W1574" s="14">
        <v>43764015</v>
      </c>
      <c r="X1574" s="14">
        <v>44585709</v>
      </c>
      <c r="Y1574" s="14">
        <v>42951057</v>
      </c>
      <c r="Z1574" s="14">
        <v>44699071</v>
      </c>
      <c r="AA1574" s="14">
        <v>40765087</v>
      </c>
      <c r="AB1574" s="14">
        <v>40851631</v>
      </c>
      <c r="AC1574" s="14">
        <v>39683722</v>
      </c>
      <c r="AD1574" s="14">
        <v>42337169</v>
      </c>
      <c r="AE1574" s="14">
        <v>40154595</v>
      </c>
      <c r="AF1574" s="14">
        <v>41852352</v>
      </c>
      <c r="AG1574" s="14">
        <v>38667162</v>
      </c>
      <c r="AH1574" s="14">
        <v>39378154</v>
      </c>
    </row>
    <row r="1575" spans="1:34" ht="14.5" x14ac:dyDescent="0.35">
      <c r="A1575" s="14" t="s">
        <v>179</v>
      </c>
      <c r="B1575" s="14" t="s">
        <v>75</v>
      </c>
      <c r="C1575" s="19">
        <f t="shared" si="24"/>
        <v>3086472</v>
      </c>
      <c r="D1575" s="17">
        <v>3310295</v>
      </c>
      <c r="E1575" s="14">
        <v>3200898</v>
      </c>
      <c r="F1575" s="14">
        <v>2632661</v>
      </c>
      <c r="G1575" s="14">
        <v>3202034</v>
      </c>
      <c r="H1575" s="14">
        <v>3029125</v>
      </c>
      <c r="I1575" s="14">
        <v>2693131</v>
      </c>
      <c r="J1575" s="14">
        <v>3266304</v>
      </c>
      <c r="K1575" s="14">
        <v>3119986</v>
      </c>
      <c r="L1575" s="14">
        <v>3128382</v>
      </c>
      <c r="M1575" s="14">
        <v>3228085</v>
      </c>
      <c r="N1575" s="14">
        <v>2407509</v>
      </c>
      <c r="O1575" s="14">
        <v>1917569</v>
      </c>
      <c r="P1575" s="14">
        <v>1627490</v>
      </c>
      <c r="Q1575" s="14">
        <v>1465439</v>
      </c>
      <c r="R1575" s="14">
        <v>1483625</v>
      </c>
      <c r="S1575" s="14">
        <v>702248</v>
      </c>
      <c r="T1575" s="14">
        <v>1350338</v>
      </c>
      <c r="U1575" s="14">
        <v>1052443</v>
      </c>
      <c r="V1575" s="14">
        <v>575810</v>
      </c>
      <c r="W1575" s="14">
        <v>348963</v>
      </c>
      <c r="X1575" s="14">
        <v>245911</v>
      </c>
      <c r="Y1575" s="14">
        <v>11150</v>
      </c>
      <c r="Z1575" s="14">
        <v>2045</v>
      </c>
      <c r="AA1575" s="14">
        <v>0</v>
      </c>
      <c r="AB1575" s="14">
        <v>0</v>
      </c>
      <c r="AC1575" s="14">
        <v>0</v>
      </c>
      <c r="AD1575" s="14">
        <v>0</v>
      </c>
      <c r="AE1575" s="14">
        <v>0</v>
      </c>
      <c r="AF1575" s="14">
        <v>0</v>
      </c>
      <c r="AG1575" s="14">
        <v>0</v>
      </c>
      <c r="AH1575" s="14">
        <v>0</v>
      </c>
    </row>
    <row r="1576" spans="1:34" ht="14.5" x14ac:dyDescent="0.35">
      <c r="A1576" s="14" t="s">
        <v>179</v>
      </c>
      <c r="B1576" s="14" t="s">
        <v>76</v>
      </c>
      <c r="C1576" s="19">
        <f t="shared" si="24"/>
        <v>0</v>
      </c>
      <c r="D1576" s="17">
        <v>0</v>
      </c>
      <c r="E1576" s="14">
        <v>0</v>
      </c>
      <c r="F1576" s="14">
        <v>0</v>
      </c>
      <c r="G1576" s="14">
        <v>0</v>
      </c>
      <c r="H1576" s="14">
        <v>0</v>
      </c>
      <c r="I1576" s="14">
        <v>0</v>
      </c>
      <c r="J1576" s="14">
        <v>0</v>
      </c>
      <c r="K1576" s="14">
        <v>0</v>
      </c>
      <c r="L1576" s="14">
        <v>0</v>
      </c>
      <c r="M1576" s="14">
        <v>0</v>
      </c>
      <c r="N1576" s="14">
        <v>0</v>
      </c>
      <c r="O1576" s="14">
        <v>0</v>
      </c>
      <c r="P1576" s="14">
        <v>0</v>
      </c>
      <c r="Q1576" s="14">
        <v>0</v>
      </c>
      <c r="R1576" s="14">
        <v>0</v>
      </c>
      <c r="S1576" s="14">
        <v>0</v>
      </c>
      <c r="T1576" s="14">
        <v>0</v>
      </c>
      <c r="U1576" s="14">
        <v>0</v>
      </c>
      <c r="V1576" s="14">
        <v>0</v>
      </c>
      <c r="W1576" s="14">
        <v>0</v>
      </c>
      <c r="X1576" s="14">
        <v>0</v>
      </c>
      <c r="Y1576" s="14">
        <v>0</v>
      </c>
      <c r="Z1576" s="14">
        <v>0</v>
      </c>
      <c r="AA1576" s="14">
        <v>0</v>
      </c>
      <c r="AB1576" s="14">
        <v>0</v>
      </c>
      <c r="AC1576" s="14">
        <v>0</v>
      </c>
      <c r="AD1576" s="14">
        <v>0</v>
      </c>
      <c r="AE1576" s="14">
        <v>0</v>
      </c>
      <c r="AF1576" s="14">
        <v>0</v>
      </c>
      <c r="AG1576" s="14">
        <v>0</v>
      </c>
      <c r="AH1576" s="14">
        <v>0</v>
      </c>
    </row>
    <row r="1577" spans="1:34" ht="14.5" x14ac:dyDescent="0.35">
      <c r="A1577" s="14" t="s">
        <v>179</v>
      </c>
      <c r="B1577" s="14" t="s">
        <v>77</v>
      </c>
      <c r="C1577" s="19">
        <f t="shared" si="24"/>
        <v>42680074.5</v>
      </c>
      <c r="D1577" s="17">
        <v>40003495</v>
      </c>
      <c r="E1577" s="14">
        <v>40807637</v>
      </c>
      <c r="F1577" s="14">
        <v>44587610</v>
      </c>
      <c r="G1577" s="14">
        <v>45321556</v>
      </c>
      <c r="H1577" s="14">
        <v>45223108</v>
      </c>
      <c r="I1577" s="14">
        <v>47480978</v>
      </c>
      <c r="J1577" s="14">
        <v>48335286</v>
      </c>
      <c r="K1577" s="14">
        <v>51209164</v>
      </c>
      <c r="L1577" s="14">
        <v>48356834</v>
      </c>
      <c r="M1577" s="14">
        <v>46423120</v>
      </c>
      <c r="N1577" s="14">
        <v>47146052</v>
      </c>
      <c r="O1577" s="14">
        <v>45099776</v>
      </c>
      <c r="P1577" s="14">
        <v>45536890</v>
      </c>
      <c r="Q1577" s="14">
        <v>44609789</v>
      </c>
      <c r="R1577" s="14">
        <v>44388869</v>
      </c>
      <c r="S1577" s="14">
        <v>44733816</v>
      </c>
      <c r="T1577" s="14">
        <v>44409875</v>
      </c>
      <c r="U1577" s="14">
        <v>43313848</v>
      </c>
      <c r="V1577" s="14">
        <v>43108230</v>
      </c>
      <c r="W1577" s="14">
        <v>44112978</v>
      </c>
      <c r="X1577" s="14">
        <v>44831620</v>
      </c>
      <c r="Y1577" s="14">
        <v>42962207</v>
      </c>
      <c r="Z1577" s="14">
        <v>44701116</v>
      </c>
      <c r="AA1577" s="14">
        <v>40765087</v>
      </c>
      <c r="AB1577" s="14">
        <v>40851631</v>
      </c>
      <c r="AC1577" s="14">
        <v>39683722</v>
      </c>
      <c r="AD1577" s="14">
        <v>42337169</v>
      </c>
      <c r="AE1577" s="14">
        <v>40154595</v>
      </c>
      <c r="AF1577" s="14">
        <v>41852352</v>
      </c>
      <c r="AG1577" s="14">
        <v>38667162</v>
      </c>
      <c r="AH1577" s="14">
        <v>39378154</v>
      </c>
    </row>
    <row r="1578" spans="1:34" ht="14.5" x14ac:dyDescent="0.35">
      <c r="A1578" s="14" t="s">
        <v>179</v>
      </c>
      <c r="B1578" s="14" t="s">
        <v>78</v>
      </c>
      <c r="C1578" s="19">
        <f t="shared" si="24"/>
        <v>0</v>
      </c>
      <c r="D1578" s="17">
        <v>0</v>
      </c>
      <c r="E1578" s="14">
        <v>0</v>
      </c>
      <c r="F1578" s="14">
        <v>0</v>
      </c>
      <c r="G1578" s="14">
        <v>0</v>
      </c>
      <c r="H1578" s="14">
        <v>0</v>
      </c>
      <c r="I1578" s="14">
        <v>0</v>
      </c>
      <c r="J1578" s="14">
        <v>0</v>
      </c>
      <c r="K1578" s="14">
        <v>0</v>
      </c>
      <c r="L1578" s="14">
        <v>0</v>
      </c>
      <c r="M1578" s="14">
        <v>0</v>
      </c>
      <c r="N1578" s="14">
        <v>0</v>
      </c>
      <c r="O1578" s="14">
        <v>0</v>
      </c>
      <c r="P1578" s="14">
        <v>0</v>
      </c>
      <c r="Q1578" s="14">
        <v>0</v>
      </c>
      <c r="R1578" s="14">
        <v>0</v>
      </c>
      <c r="S1578" s="14">
        <v>0</v>
      </c>
      <c r="T1578" s="14">
        <v>0</v>
      </c>
      <c r="U1578" s="14">
        <v>0</v>
      </c>
      <c r="V1578" s="14">
        <v>0</v>
      </c>
      <c r="W1578" s="14">
        <v>0</v>
      </c>
      <c r="X1578" s="14">
        <v>0</v>
      </c>
      <c r="Y1578" s="14">
        <v>0</v>
      </c>
      <c r="Z1578" s="14">
        <v>0</v>
      </c>
      <c r="AA1578" s="14">
        <v>0</v>
      </c>
      <c r="AB1578" s="14">
        <v>0</v>
      </c>
      <c r="AC1578" s="14">
        <v>0</v>
      </c>
      <c r="AD1578" s="14">
        <v>0</v>
      </c>
      <c r="AE1578" s="14">
        <v>0</v>
      </c>
      <c r="AF1578" s="14">
        <v>0</v>
      </c>
      <c r="AG1578" s="14">
        <v>0</v>
      </c>
      <c r="AH1578" s="14">
        <v>0</v>
      </c>
    </row>
    <row r="1579" spans="1:34" ht="14.5" x14ac:dyDescent="0.35">
      <c r="A1579" s="14" t="s">
        <v>179</v>
      </c>
      <c r="B1579" s="14" t="s">
        <v>79</v>
      </c>
      <c r="C1579" s="19">
        <f t="shared" si="24"/>
        <v>1572582.25</v>
      </c>
      <c r="D1579" s="17">
        <v>2007494</v>
      </c>
      <c r="E1579" s="14">
        <v>1338019</v>
      </c>
      <c r="F1579" s="14">
        <v>1524526</v>
      </c>
      <c r="G1579" s="14">
        <v>1420290</v>
      </c>
      <c r="H1579" s="14">
        <v>1433522</v>
      </c>
      <c r="I1579" s="14">
        <v>1485541</v>
      </c>
      <c r="J1579" s="14">
        <v>1360897</v>
      </c>
      <c r="K1579" s="14">
        <v>1273901</v>
      </c>
      <c r="L1579" s="14">
        <v>1231772</v>
      </c>
      <c r="M1579" s="14">
        <v>1215351</v>
      </c>
      <c r="N1579" s="14">
        <v>973202</v>
      </c>
      <c r="O1579" s="14">
        <v>929437</v>
      </c>
      <c r="P1579" s="14">
        <v>963558</v>
      </c>
      <c r="Q1579" s="14">
        <v>1023697</v>
      </c>
      <c r="R1579" s="14">
        <v>1011501</v>
      </c>
      <c r="S1579" s="14">
        <v>833491</v>
      </c>
      <c r="T1579" s="14">
        <v>397729</v>
      </c>
      <c r="U1579" s="14">
        <v>312754</v>
      </c>
      <c r="V1579" s="14">
        <v>675609</v>
      </c>
      <c r="W1579" s="14">
        <v>663963</v>
      </c>
      <c r="X1579" s="14">
        <v>662661</v>
      </c>
      <c r="Y1579" s="14">
        <v>670284</v>
      </c>
      <c r="Z1579" s="14">
        <v>646180</v>
      </c>
      <c r="AA1579" s="14">
        <v>644476</v>
      </c>
      <c r="AB1579" s="14">
        <v>620365</v>
      </c>
      <c r="AC1579" s="14">
        <v>567887</v>
      </c>
      <c r="AD1579" s="14">
        <v>665116</v>
      </c>
      <c r="AE1579" s="14">
        <v>616760</v>
      </c>
      <c r="AF1579" s="14">
        <v>621542</v>
      </c>
      <c r="AG1579" s="14">
        <v>631226</v>
      </c>
      <c r="AH1579" s="14">
        <v>596811</v>
      </c>
    </row>
    <row r="1580" spans="1:34" ht="14.5" x14ac:dyDescent="0.35">
      <c r="A1580" s="14" t="s">
        <v>179</v>
      </c>
      <c r="B1580" s="14" t="s">
        <v>80</v>
      </c>
      <c r="C1580" s="19">
        <f t="shared" si="24"/>
        <v>1572582.25</v>
      </c>
      <c r="D1580" s="17">
        <v>2007494</v>
      </c>
      <c r="E1580" s="14">
        <v>1338019</v>
      </c>
      <c r="F1580" s="14">
        <v>1524526</v>
      </c>
      <c r="G1580" s="14">
        <v>1420290</v>
      </c>
      <c r="H1580" s="14">
        <v>1433522</v>
      </c>
      <c r="I1580" s="14">
        <v>1485541</v>
      </c>
      <c r="J1580" s="14">
        <v>1360897</v>
      </c>
      <c r="K1580" s="14">
        <v>1273901</v>
      </c>
      <c r="L1580" s="14">
        <v>1231772</v>
      </c>
      <c r="M1580" s="14">
        <v>1215351</v>
      </c>
      <c r="N1580" s="14">
        <v>973202</v>
      </c>
      <c r="O1580" s="14">
        <v>929437</v>
      </c>
      <c r="P1580" s="14">
        <v>963558</v>
      </c>
      <c r="Q1580" s="14">
        <v>1023697</v>
      </c>
      <c r="R1580" s="14">
        <v>1011501</v>
      </c>
      <c r="S1580" s="14">
        <v>833491</v>
      </c>
      <c r="T1580" s="14">
        <v>397729</v>
      </c>
      <c r="U1580" s="14">
        <v>312754</v>
      </c>
      <c r="V1580" s="14">
        <v>675609</v>
      </c>
      <c r="W1580" s="14">
        <v>663963</v>
      </c>
      <c r="X1580" s="14">
        <v>662661</v>
      </c>
      <c r="Y1580" s="14">
        <v>670284</v>
      </c>
      <c r="Z1580" s="14">
        <v>646180</v>
      </c>
      <c r="AA1580" s="14">
        <v>644476</v>
      </c>
      <c r="AB1580" s="14">
        <v>620365</v>
      </c>
      <c r="AC1580" s="14">
        <v>567887</v>
      </c>
      <c r="AD1580" s="14">
        <v>665116</v>
      </c>
      <c r="AE1580" s="14">
        <v>616760</v>
      </c>
      <c r="AF1580" s="14">
        <v>621542</v>
      </c>
      <c r="AG1580" s="14">
        <v>631226</v>
      </c>
      <c r="AH1580" s="14">
        <v>596811</v>
      </c>
    </row>
    <row r="1581" spans="1:34" ht="14.5" x14ac:dyDescent="0.35">
      <c r="A1581" s="14" t="s">
        <v>179</v>
      </c>
      <c r="B1581" s="14" t="s">
        <v>81</v>
      </c>
      <c r="C1581" s="19">
        <f t="shared" si="24"/>
        <v>44252656.75</v>
      </c>
      <c r="D1581" s="17">
        <v>42010989</v>
      </c>
      <c r="E1581" s="14">
        <v>42145656</v>
      </c>
      <c r="F1581" s="14">
        <v>46112136</v>
      </c>
      <c r="G1581" s="14">
        <v>46741846</v>
      </c>
      <c r="H1581" s="14">
        <v>46656630</v>
      </c>
      <c r="I1581" s="14">
        <v>48966519</v>
      </c>
      <c r="J1581" s="14">
        <v>49696183</v>
      </c>
      <c r="K1581" s="14">
        <v>52483065</v>
      </c>
      <c r="L1581" s="14">
        <v>49588606</v>
      </c>
      <c r="M1581" s="14">
        <v>47638471</v>
      </c>
      <c r="N1581" s="14">
        <v>48119254</v>
      </c>
      <c r="O1581" s="14">
        <v>46029212</v>
      </c>
      <c r="P1581" s="14">
        <v>46500448</v>
      </c>
      <c r="Q1581" s="14">
        <v>45633486</v>
      </c>
      <c r="R1581" s="14">
        <v>45400370</v>
      </c>
      <c r="S1581" s="14">
        <v>45567307</v>
      </c>
      <c r="T1581" s="14">
        <v>44807604</v>
      </c>
      <c r="U1581" s="14">
        <v>43626602</v>
      </c>
      <c r="V1581" s="14">
        <v>43783839</v>
      </c>
      <c r="W1581" s="14">
        <v>44776941</v>
      </c>
      <c r="X1581" s="14">
        <v>45494281</v>
      </c>
      <c r="Y1581" s="14">
        <v>43632491</v>
      </c>
      <c r="Z1581" s="14">
        <v>45347296</v>
      </c>
      <c r="AA1581" s="14">
        <v>41409563</v>
      </c>
      <c r="AB1581" s="14">
        <v>41471996</v>
      </c>
      <c r="AC1581" s="14">
        <v>40251609</v>
      </c>
      <c r="AD1581" s="14">
        <v>43002285</v>
      </c>
      <c r="AE1581" s="14">
        <v>40771355</v>
      </c>
      <c r="AF1581" s="14">
        <v>42473894</v>
      </c>
      <c r="AG1581" s="14">
        <v>39298388</v>
      </c>
      <c r="AH1581" s="14">
        <v>39974965</v>
      </c>
    </row>
    <row r="1582" spans="1:34" ht="14.5" x14ac:dyDescent="0.35">
      <c r="A1582" s="14" t="s">
        <v>179</v>
      </c>
      <c r="B1582" s="14" t="s">
        <v>82</v>
      </c>
      <c r="C1582" s="19">
        <f t="shared" si="24"/>
        <v>489.5</v>
      </c>
      <c r="D1582" s="17">
        <v>0</v>
      </c>
      <c r="E1582" s="14">
        <v>0</v>
      </c>
      <c r="F1582" s="14">
        <v>1437</v>
      </c>
      <c r="G1582" s="14">
        <v>521</v>
      </c>
      <c r="H1582" s="14">
        <v>338</v>
      </c>
      <c r="I1582" s="14">
        <v>3154</v>
      </c>
      <c r="J1582" s="14">
        <v>12083</v>
      </c>
      <c r="K1582" s="14">
        <v>3528</v>
      </c>
      <c r="L1582" s="14">
        <v>532</v>
      </c>
      <c r="M1582" s="14">
        <v>11016</v>
      </c>
      <c r="N1582" s="14">
        <v>7394</v>
      </c>
      <c r="O1582" s="14">
        <v>8946</v>
      </c>
      <c r="P1582" s="14">
        <v>22734</v>
      </c>
      <c r="Q1582" s="14">
        <v>32295</v>
      </c>
      <c r="R1582" s="14">
        <v>27593</v>
      </c>
      <c r="S1582" s="14">
        <v>47611</v>
      </c>
      <c r="T1582" s="14">
        <v>19081</v>
      </c>
      <c r="U1582" s="14">
        <v>28651</v>
      </c>
      <c r="V1582" s="14">
        <v>21187</v>
      </c>
      <c r="W1582" s="14">
        <v>0</v>
      </c>
      <c r="X1582" s="14">
        <v>0</v>
      </c>
      <c r="Y1582" s="14">
        <v>0</v>
      </c>
      <c r="Z1582" s="14">
        <v>0</v>
      </c>
      <c r="AA1582" s="14">
        <v>0</v>
      </c>
      <c r="AB1582" s="14">
        <v>0</v>
      </c>
      <c r="AC1582" s="14">
        <v>0</v>
      </c>
      <c r="AD1582" s="14">
        <v>0</v>
      </c>
      <c r="AE1582" s="14">
        <v>0</v>
      </c>
      <c r="AF1582" s="14">
        <v>0</v>
      </c>
      <c r="AG1582" s="14">
        <v>0</v>
      </c>
      <c r="AH1582" s="14">
        <v>0</v>
      </c>
    </row>
    <row r="1583" spans="1:34" ht="14.5" x14ac:dyDescent="0.35">
      <c r="A1583" s="14" t="s">
        <v>179</v>
      </c>
      <c r="B1583" s="14" t="s">
        <v>83</v>
      </c>
      <c r="C1583" s="19">
        <f t="shared" si="24"/>
        <v>0</v>
      </c>
      <c r="D1583" s="17">
        <v>0</v>
      </c>
      <c r="E1583" s="14">
        <v>0</v>
      </c>
      <c r="F1583" s="14">
        <v>0</v>
      </c>
      <c r="G1583" s="14">
        <v>0</v>
      </c>
      <c r="H1583" s="14">
        <v>0</v>
      </c>
      <c r="I1583" s="14">
        <v>0</v>
      </c>
      <c r="J1583" s="14">
        <v>0</v>
      </c>
      <c r="K1583" s="14">
        <v>0</v>
      </c>
      <c r="L1583" s="14">
        <v>0</v>
      </c>
      <c r="M1583" s="14">
        <v>0</v>
      </c>
      <c r="N1583" s="14">
        <v>0</v>
      </c>
      <c r="O1583" s="14">
        <v>0</v>
      </c>
      <c r="P1583" s="14">
        <v>0</v>
      </c>
      <c r="Q1583" s="14">
        <v>0</v>
      </c>
      <c r="R1583" s="14">
        <v>0</v>
      </c>
      <c r="S1583" s="14">
        <v>0</v>
      </c>
      <c r="T1583" s="14">
        <v>0</v>
      </c>
      <c r="U1583" s="14">
        <v>0</v>
      </c>
      <c r="V1583" s="14">
        <v>0</v>
      </c>
      <c r="W1583" s="14">
        <v>0</v>
      </c>
      <c r="X1583" s="14">
        <v>0</v>
      </c>
      <c r="Y1583" s="14">
        <v>0</v>
      </c>
      <c r="Z1583" s="14">
        <v>0</v>
      </c>
      <c r="AA1583" s="14">
        <v>0</v>
      </c>
      <c r="AB1583" s="14">
        <v>0</v>
      </c>
      <c r="AC1583" s="14">
        <v>0</v>
      </c>
      <c r="AD1583" s="14">
        <v>0</v>
      </c>
      <c r="AE1583" s="14">
        <v>0</v>
      </c>
      <c r="AF1583" s="14">
        <v>0</v>
      </c>
      <c r="AG1583" s="14">
        <v>0</v>
      </c>
      <c r="AH1583" s="14">
        <v>0</v>
      </c>
    </row>
    <row r="1584" spans="1:34" ht="14.5" x14ac:dyDescent="0.35">
      <c r="A1584" s="14" t="s">
        <v>179</v>
      </c>
      <c r="B1584" s="20" t="s">
        <v>84</v>
      </c>
      <c r="C1584" s="19">
        <f t="shared" si="24"/>
        <v>44253146.25</v>
      </c>
      <c r="D1584" s="17">
        <v>42010989</v>
      </c>
      <c r="E1584" s="14">
        <v>42145656</v>
      </c>
      <c r="F1584" s="14">
        <v>46113573</v>
      </c>
      <c r="G1584" s="14">
        <v>46742367</v>
      </c>
      <c r="H1584" s="14">
        <v>46656968</v>
      </c>
      <c r="I1584" s="14">
        <v>48969673</v>
      </c>
      <c r="J1584" s="14">
        <v>49708266</v>
      </c>
      <c r="K1584" s="14">
        <v>52486593</v>
      </c>
      <c r="L1584" s="14">
        <v>49589138</v>
      </c>
      <c r="M1584" s="14">
        <v>47649487</v>
      </c>
      <c r="N1584" s="14">
        <v>48126648</v>
      </c>
      <c r="O1584" s="14">
        <v>46038158</v>
      </c>
      <c r="P1584" s="14">
        <v>46523182</v>
      </c>
      <c r="Q1584" s="14">
        <v>45665781</v>
      </c>
      <c r="R1584" s="14">
        <v>45427963</v>
      </c>
      <c r="S1584" s="14">
        <v>45614918</v>
      </c>
      <c r="T1584" s="14">
        <v>44826685</v>
      </c>
      <c r="U1584" s="14">
        <v>43655253</v>
      </c>
      <c r="V1584" s="14">
        <v>43805026</v>
      </c>
      <c r="W1584" s="14">
        <v>44776941</v>
      </c>
      <c r="X1584" s="14">
        <v>45494281</v>
      </c>
      <c r="Y1584" s="14">
        <v>43632491</v>
      </c>
      <c r="Z1584" s="14">
        <v>45347296</v>
      </c>
      <c r="AA1584" s="14">
        <v>41409563</v>
      </c>
      <c r="AB1584" s="14">
        <v>41471996</v>
      </c>
      <c r="AC1584" s="14">
        <v>40251609</v>
      </c>
      <c r="AD1584" s="14">
        <v>43002285</v>
      </c>
      <c r="AE1584" s="14">
        <v>40771355</v>
      </c>
      <c r="AF1584" s="14">
        <v>42473894</v>
      </c>
      <c r="AG1584" s="14">
        <v>39298388</v>
      </c>
      <c r="AH1584" s="14">
        <v>39974965</v>
      </c>
    </row>
    <row r="1585" spans="1:34" ht="14.5" x14ac:dyDescent="0.35">
      <c r="A1585" s="14" t="s">
        <v>179</v>
      </c>
      <c r="B1585" s="14" t="s">
        <v>85</v>
      </c>
      <c r="C1585" s="19">
        <f t="shared" si="24"/>
        <v>0</v>
      </c>
      <c r="D1585" s="17" t="s">
        <v>72</v>
      </c>
      <c r="E1585" s="14" t="s">
        <v>72</v>
      </c>
      <c r="F1585" s="14" t="s">
        <v>72</v>
      </c>
      <c r="G1585" s="14" t="s">
        <v>72</v>
      </c>
      <c r="H1585" s="14" t="s">
        <v>72</v>
      </c>
      <c r="I1585" s="14" t="s">
        <v>72</v>
      </c>
      <c r="J1585" s="14" t="s">
        <v>72</v>
      </c>
      <c r="K1585" s="14" t="s">
        <v>72</v>
      </c>
      <c r="L1585" s="14" t="s">
        <v>72</v>
      </c>
      <c r="M1585" s="14" t="s">
        <v>72</v>
      </c>
      <c r="N1585" s="14" t="s">
        <v>72</v>
      </c>
      <c r="O1585" s="14" t="s">
        <v>72</v>
      </c>
      <c r="P1585" s="14" t="s">
        <v>72</v>
      </c>
      <c r="Q1585" s="14" t="s">
        <v>72</v>
      </c>
      <c r="R1585" s="14" t="s">
        <v>72</v>
      </c>
      <c r="S1585" s="14" t="s">
        <v>72</v>
      </c>
      <c r="T1585" s="14" t="s">
        <v>72</v>
      </c>
      <c r="U1585" s="14" t="s">
        <v>72</v>
      </c>
      <c r="V1585" s="14" t="s">
        <v>72</v>
      </c>
      <c r="W1585" s="14" t="s">
        <v>72</v>
      </c>
      <c r="X1585" s="14" t="s">
        <v>72</v>
      </c>
      <c r="Y1585" s="14" t="s">
        <v>72</v>
      </c>
      <c r="Z1585" s="14" t="s">
        <v>72</v>
      </c>
      <c r="AA1585" s="14" t="s">
        <v>72</v>
      </c>
      <c r="AB1585" s="14" t="s">
        <v>72</v>
      </c>
      <c r="AC1585" s="14" t="s">
        <v>72</v>
      </c>
      <c r="AD1585" s="14" t="s">
        <v>72</v>
      </c>
      <c r="AE1585" s="14" t="s">
        <v>72</v>
      </c>
      <c r="AF1585" s="14" t="s">
        <v>72</v>
      </c>
      <c r="AG1585" s="14" t="s">
        <v>72</v>
      </c>
      <c r="AH1585" s="14" t="s">
        <v>72</v>
      </c>
    </row>
    <row r="1586" spans="1:34" ht="14.5" x14ac:dyDescent="0.35">
      <c r="A1586" s="14" t="s">
        <v>179</v>
      </c>
      <c r="B1586" s="14" t="s">
        <v>86</v>
      </c>
      <c r="C1586" s="19">
        <f t="shared" si="24"/>
        <v>0</v>
      </c>
      <c r="D1586" s="17" t="s">
        <v>72</v>
      </c>
      <c r="E1586" s="14" t="s">
        <v>72</v>
      </c>
      <c r="F1586" s="14" t="s">
        <v>72</v>
      </c>
      <c r="G1586" s="14" t="s">
        <v>72</v>
      </c>
      <c r="H1586" s="14" t="s">
        <v>72</v>
      </c>
      <c r="I1586" s="14" t="s">
        <v>72</v>
      </c>
      <c r="J1586" s="14" t="s">
        <v>72</v>
      </c>
      <c r="K1586" s="14" t="s">
        <v>72</v>
      </c>
      <c r="L1586" s="14" t="s">
        <v>72</v>
      </c>
      <c r="M1586" s="14" t="s">
        <v>72</v>
      </c>
      <c r="N1586" s="14" t="s">
        <v>72</v>
      </c>
      <c r="O1586" s="14" t="s">
        <v>72</v>
      </c>
      <c r="P1586" s="14" t="s">
        <v>72</v>
      </c>
      <c r="Q1586" s="14" t="s">
        <v>72</v>
      </c>
      <c r="R1586" s="14" t="s">
        <v>72</v>
      </c>
      <c r="S1586" s="14" t="s">
        <v>72</v>
      </c>
      <c r="T1586" s="14" t="s">
        <v>72</v>
      </c>
      <c r="U1586" s="14" t="s">
        <v>72</v>
      </c>
      <c r="V1586" s="14" t="s">
        <v>72</v>
      </c>
      <c r="W1586" s="14" t="s">
        <v>72</v>
      </c>
      <c r="X1586" s="14" t="s">
        <v>72</v>
      </c>
      <c r="Y1586" s="14" t="s">
        <v>72</v>
      </c>
      <c r="Z1586" s="14" t="s">
        <v>72</v>
      </c>
      <c r="AA1586" s="14" t="s">
        <v>72</v>
      </c>
      <c r="AB1586" s="14" t="s">
        <v>72</v>
      </c>
      <c r="AC1586" s="14" t="s">
        <v>72</v>
      </c>
      <c r="AD1586" s="14" t="s">
        <v>72</v>
      </c>
      <c r="AE1586" s="14" t="s">
        <v>72</v>
      </c>
      <c r="AF1586" s="14" t="s">
        <v>72</v>
      </c>
      <c r="AG1586" s="14" t="s">
        <v>72</v>
      </c>
      <c r="AH1586" s="14" t="s">
        <v>72</v>
      </c>
    </row>
    <row r="1587" spans="1:34" ht="14.5" x14ac:dyDescent="0.35">
      <c r="A1587" s="14" t="s">
        <v>179</v>
      </c>
      <c r="B1587" s="14" t="s">
        <v>87</v>
      </c>
      <c r="C1587" s="19">
        <f t="shared" si="24"/>
        <v>16434314.75</v>
      </c>
      <c r="D1587" s="17">
        <v>15331018</v>
      </c>
      <c r="E1587" s="14">
        <v>16763496</v>
      </c>
      <c r="F1587" s="14">
        <v>16864678</v>
      </c>
      <c r="G1587" s="14">
        <v>16778067</v>
      </c>
      <c r="H1587" s="14">
        <v>16554870</v>
      </c>
      <c r="I1587" s="14">
        <v>16924762</v>
      </c>
      <c r="J1587" s="14">
        <v>17134075</v>
      </c>
      <c r="K1587" s="14">
        <v>17053514</v>
      </c>
      <c r="L1587" s="14">
        <v>16971354</v>
      </c>
      <c r="M1587" s="14">
        <v>17417762</v>
      </c>
      <c r="N1587" s="14">
        <v>17113458</v>
      </c>
      <c r="O1587" s="14">
        <v>16561937</v>
      </c>
      <c r="P1587" s="14">
        <v>16690249</v>
      </c>
      <c r="Q1587" s="14">
        <v>15535552</v>
      </c>
      <c r="R1587" s="14">
        <v>14946612</v>
      </c>
      <c r="S1587" s="14">
        <v>14137727</v>
      </c>
      <c r="T1587" s="14">
        <v>13539513</v>
      </c>
      <c r="U1587" s="14">
        <v>13251152</v>
      </c>
      <c r="V1587" s="14">
        <v>12874060</v>
      </c>
      <c r="W1587" s="14">
        <v>12949505</v>
      </c>
      <c r="X1587" s="14">
        <v>12367684</v>
      </c>
      <c r="Y1587" s="14">
        <v>11782349</v>
      </c>
      <c r="Z1587" s="14">
        <v>11640566</v>
      </c>
      <c r="AA1587" s="14">
        <v>11786205</v>
      </c>
      <c r="AB1587" s="14">
        <v>11475069</v>
      </c>
      <c r="AC1587" s="14">
        <v>11198535</v>
      </c>
      <c r="AD1587" s="14">
        <v>11696380</v>
      </c>
      <c r="AE1587" s="14">
        <v>11885187</v>
      </c>
      <c r="AF1587" s="14">
        <v>11699946</v>
      </c>
      <c r="AG1587" s="14">
        <v>11756848</v>
      </c>
      <c r="AH1587" s="14">
        <v>11768839</v>
      </c>
    </row>
    <row r="1588" spans="1:34" ht="14.5" x14ac:dyDescent="0.35">
      <c r="A1588" s="14" t="s">
        <v>179</v>
      </c>
      <c r="B1588" s="14" t="s">
        <v>88</v>
      </c>
      <c r="C1588" s="19">
        <f t="shared" si="24"/>
        <v>0</v>
      </c>
      <c r="D1588" s="17">
        <v>0</v>
      </c>
      <c r="E1588" s="14">
        <v>0</v>
      </c>
      <c r="F1588" s="14">
        <v>0</v>
      </c>
      <c r="G1588" s="14">
        <v>0</v>
      </c>
      <c r="H1588" s="14">
        <v>0</v>
      </c>
      <c r="I1588" s="14">
        <v>0</v>
      </c>
      <c r="J1588" s="14">
        <v>0</v>
      </c>
      <c r="K1588" s="14">
        <v>0</v>
      </c>
      <c r="L1588" s="14">
        <v>0</v>
      </c>
      <c r="M1588" s="14">
        <v>0</v>
      </c>
      <c r="N1588" s="14">
        <v>0</v>
      </c>
      <c r="O1588" s="14">
        <v>0</v>
      </c>
      <c r="P1588" s="14">
        <v>0</v>
      </c>
      <c r="Q1588" s="14">
        <v>0</v>
      </c>
      <c r="R1588" s="14">
        <v>0</v>
      </c>
      <c r="S1588" s="14">
        <v>0</v>
      </c>
      <c r="T1588" s="14">
        <v>0</v>
      </c>
      <c r="U1588" s="14">
        <v>0</v>
      </c>
      <c r="V1588" s="14">
        <v>0</v>
      </c>
      <c r="W1588" s="14">
        <v>0</v>
      </c>
      <c r="X1588" s="14">
        <v>0</v>
      </c>
      <c r="Y1588" s="14">
        <v>0</v>
      </c>
      <c r="Z1588" s="14">
        <v>0</v>
      </c>
      <c r="AA1588" s="14">
        <v>0</v>
      </c>
      <c r="AB1588" s="14">
        <v>0</v>
      </c>
      <c r="AC1588" s="14">
        <v>0</v>
      </c>
      <c r="AD1588" s="14">
        <v>0</v>
      </c>
      <c r="AE1588" s="14">
        <v>0</v>
      </c>
      <c r="AF1588" s="14">
        <v>0</v>
      </c>
      <c r="AG1588" s="14">
        <v>0</v>
      </c>
      <c r="AH1588" s="14">
        <v>0</v>
      </c>
    </row>
    <row r="1589" spans="1:34" ht="14.5" x14ac:dyDescent="0.35">
      <c r="A1589" s="14" t="s">
        <v>179</v>
      </c>
      <c r="B1589" s="14" t="s">
        <v>89</v>
      </c>
      <c r="C1589" s="19">
        <f t="shared" si="24"/>
        <v>0</v>
      </c>
      <c r="D1589" s="17">
        <v>0</v>
      </c>
      <c r="E1589" s="14">
        <v>0</v>
      </c>
      <c r="F1589" s="14">
        <v>0</v>
      </c>
      <c r="G1589" s="14">
        <v>0</v>
      </c>
      <c r="H1589" s="14">
        <v>0</v>
      </c>
      <c r="I1589" s="14">
        <v>0</v>
      </c>
      <c r="J1589" s="14">
        <v>0</v>
      </c>
      <c r="K1589" s="14">
        <v>0</v>
      </c>
      <c r="L1589" s="14">
        <v>0</v>
      </c>
      <c r="M1589" s="14">
        <v>0</v>
      </c>
      <c r="N1589" s="14">
        <v>0</v>
      </c>
      <c r="O1589" s="14">
        <v>0</v>
      </c>
      <c r="P1589" s="14">
        <v>0</v>
      </c>
      <c r="Q1589" s="14">
        <v>0</v>
      </c>
      <c r="R1589" s="14">
        <v>0</v>
      </c>
      <c r="S1589" s="14">
        <v>0</v>
      </c>
      <c r="T1589" s="14">
        <v>0</v>
      </c>
      <c r="U1589" s="14">
        <v>2684</v>
      </c>
      <c r="V1589" s="14">
        <v>0</v>
      </c>
      <c r="W1589" s="14">
        <v>0</v>
      </c>
      <c r="X1589" s="14">
        <v>0</v>
      </c>
      <c r="Y1589" s="14">
        <v>0</v>
      </c>
      <c r="Z1589" s="14">
        <v>0</v>
      </c>
      <c r="AA1589" s="14">
        <v>0</v>
      </c>
      <c r="AB1589" s="14">
        <v>0</v>
      </c>
      <c r="AC1589" s="14">
        <v>0</v>
      </c>
      <c r="AD1589" s="14">
        <v>0</v>
      </c>
      <c r="AE1589" s="14">
        <v>0</v>
      </c>
      <c r="AF1589" s="14">
        <v>0</v>
      </c>
      <c r="AG1589" s="14">
        <v>0</v>
      </c>
      <c r="AH1589" s="14">
        <v>0</v>
      </c>
    </row>
    <row r="1590" spans="1:34" ht="14.5" x14ac:dyDescent="0.35">
      <c r="A1590" s="14" t="s">
        <v>179</v>
      </c>
      <c r="B1590" s="14" t="s">
        <v>90</v>
      </c>
      <c r="C1590" s="19">
        <f t="shared" si="24"/>
        <v>16434314.75</v>
      </c>
      <c r="D1590" s="17">
        <v>15331018</v>
      </c>
      <c r="E1590" s="14">
        <v>16763496</v>
      </c>
      <c r="F1590" s="14">
        <v>16864678</v>
      </c>
      <c r="G1590" s="14">
        <v>16778067</v>
      </c>
      <c r="H1590" s="14">
        <v>16554870</v>
      </c>
      <c r="I1590" s="14">
        <v>16924762</v>
      </c>
      <c r="J1590" s="14">
        <v>17134075</v>
      </c>
      <c r="K1590" s="14">
        <v>17053514</v>
      </c>
      <c r="L1590" s="14">
        <v>16971354</v>
      </c>
      <c r="M1590" s="14">
        <v>17417762</v>
      </c>
      <c r="N1590" s="14">
        <v>17113458</v>
      </c>
      <c r="O1590" s="14">
        <v>16561937</v>
      </c>
      <c r="P1590" s="14">
        <v>16690249</v>
      </c>
      <c r="Q1590" s="14">
        <v>15535552</v>
      </c>
      <c r="R1590" s="14">
        <v>14946612</v>
      </c>
      <c r="S1590" s="14">
        <v>14137727</v>
      </c>
      <c r="T1590" s="14">
        <v>13539513</v>
      </c>
      <c r="U1590" s="14">
        <v>13253836</v>
      </c>
      <c r="V1590" s="14">
        <v>12874060</v>
      </c>
      <c r="W1590" s="14">
        <v>12949505</v>
      </c>
      <c r="X1590" s="14">
        <v>12367684</v>
      </c>
      <c r="Y1590" s="14">
        <v>11782349</v>
      </c>
      <c r="Z1590" s="14">
        <v>11640566</v>
      </c>
      <c r="AA1590" s="14">
        <v>11786205</v>
      </c>
      <c r="AB1590" s="14">
        <v>11475069</v>
      </c>
      <c r="AC1590" s="14">
        <v>11198535</v>
      </c>
      <c r="AD1590" s="14">
        <v>11696380</v>
      </c>
      <c r="AE1590" s="14">
        <v>11885187</v>
      </c>
      <c r="AF1590" s="14">
        <v>11699946</v>
      </c>
      <c r="AG1590" s="14">
        <v>11756848</v>
      </c>
      <c r="AH1590" s="14">
        <v>11768839</v>
      </c>
    </row>
    <row r="1591" spans="1:34" ht="14.5" x14ac:dyDescent="0.35">
      <c r="A1591" s="14" t="s">
        <v>179</v>
      </c>
      <c r="B1591" s="14" t="s">
        <v>91</v>
      </c>
      <c r="C1591" s="19">
        <f t="shared" si="24"/>
        <v>1485594</v>
      </c>
      <c r="D1591" s="17">
        <v>1504219</v>
      </c>
      <c r="E1591" s="14">
        <v>1374786</v>
      </c>
      <c r="F1591" s="14">
        <v>1592698</v>
      </c>
      <c r="G1591" s="14">
        <v>1470673</v>
      </c>
      <c r="H1591" s="14">
        <v>1464213</v>
      </c>
      <c r="I1591" s="14">
        <v>1521287</v>
      </c>
      <c r="J1591" s="14">
        <v>1388386</v>
      </c>
      <c r="K1591" s="14">
        <v>1318703</v>
      </c>
      <c r="L1591" s="14">
        <v>1282643</v>
      </c>
      <c r="M1591" s="14">
        <v>1260281</v>
      </c>
      <c r="N1591" s="14">
        <v>1000189</v>
      </c>
      <c r="O1591" s="14">
        <v>970224</v>
      </c>
      <c r="P1591" s="14">
        <v>1001086</v>
      </c>
      <c r="Q1591" s="14">
        <v>1033540</v>
      </c>
      <c r="R1591" s="14">
        <v>1216635</v>
      </c>
      <c r="S1591" s="14">
        <v>349697</v>
      </c>
      <c r="T1591" s="14">
        <v>662293</v>
      </c>
      <c r="U1591" s="14">
        <v>661603</v>
      </c>
      <c r="V1591" s="14">
        <v>653307</v>
      </c>
      <c r="W1591" s="14">
        <v>639408</v>
      </c>
      <c r="X1591" s="14">
        <v>662661</v>
      </c>
      <c r="Y1591" s="14">
        <v>670284</v>
      </c>
      <c r="Z1591" s="14">
        <v>646180</v>
      </c>
      <c r="AA1591" s="14">
        <v>644476</v>
      </c>
      <c r="AB1591" s="14">
        <v>620365</v>
      </c>
      <c r="AC1591" s="14">
        <v>567887</v>
      </c>
      <c r="AD1591" s="14">
        <v>646676</v>
      </c>
      <c r="AE1591" s="14">
        <v>616760</v>
      </c>
      <c r="AF1591" s="14">
        <v>617999</v>
      </c>
      <c r="AG1591" s="14">
        <v>581226</v>
      </c>
      <c r="AH1591" s="14">
        <v>546811</v>
      </c>
    </row>
    <row r="1592" spans="1:34" ht="14.5" x14ac:dyDescent="0.35">
      <c r="A1592" s="14" t="s">
        <v>179</v>
      </c>
      <c r="B1592" s="14" t="s">
        <v>92</v>
      </c>
      <c r="C1592" s="19">
        <f t="shared" si="24"/>
        <v>1185.25</v>
      </c>
      <c r="D1592" s="17">
        <v>0</v>
      </c>
      <c r="E1592" s="14">
        <v>0</v>
      </c>
      <c r="F1592" s="14">
        <v>4638</v>
      </c>
      <c r="G1592" s="14">
        <v>103</v>
      </c>
      <c r="H1592" s="14">
        <v>128</v>
      </c>
      <c r="I1592" s="14">
        <v>963</v>
      </c>
      <c r="J1592" s="14">
        <v>16624</v>
      </c>
      <c r="K1592" s="14">
        <v>5343</v>
      </c>
      <c r="L1592" s="14">
        <v>3639</v>
      </c>
      <c r="M1592" s="14">
        <v>9425</v>
      </c>
      <c r="N1592" s="14">
        <v>33049</v>
      </c>
      <c r="O1592" s="14">
        <v>45275</v>
      </c>
      <c r="P1592" s="14">
        <v>64473</v>
      </c>
      <c r="Q1592" s="14">
        <v>86976</v>
      </c>
      <c r="R1592" s="14">
        <v>74760</v>
      </c>
      <c r="S1592" s="14">
        <v>145487</v>
      </c>
      <c r="T1592" s="14">
        <v>75296</v>
      </c>
      <c r="U1592" s="14">
        <v>0</v>
      </c>
      <c r="V1592" s="14">
        <v>0</v>
      </c>
      <c r="W1592" s="14">
        <v>0</v>
      </c>
      <c r="X1592" s="14">
        <v>0</v>
      </c>
      <c r="Y1592" s="14">
        <v>0</v>
      </c>
      <c r="Z1592" s="14">
        <v>0</v>
      </c>
      <c r="AA1592" s="14">
        <v>0</v>
      </c>
      <c r="AB1592" s="14">
        <v>0</v>
      </c>
      <c r="AC1592" s="14">
        <v>0</v>
      </c>
      <c r="AD1592" s="14">
        <v>0</v>
      </c>
      <c r="AE1592" s="14">
        <v>0</v>
      </c>
      <c r="AF1592" s="14">
        <v>0</v>
      </c>
      <c r="AG1592" s="14">
        <v>0</v>
      </c>
      <c r="AH1592" s="14">
        <v>0</v>
      </c>
    </row>
    <row r="1593" spans="1:34" ht="14.5" x14ac:dyDescent="0.35">
      <c r="A1593" s="14" t="s">
        <v>179</v>
      </c>
      <c r="B1593" s="14" t="s">
        <v>93</v>
      </c>
      <c r="C1593" s="19">
        <f t="shared" si="24"/>
        <v>886343.25</v>
      </c>
      <c r="D1593" s="17">
        <v>853850</v>
      </c>
      <c r="E1593" s="14">
        <v>908982</v>
      </c>
      <c r="F1593" s="14">
        <v>869841</v>
      </c>
      <c r="G1593" s="14">
        <v>912700</v>
      </c>
      <c r="H1593" s="14">
        <v>864017</v>
      </c>
      <c r="I1593" s="14">
        <v>844096</v>
      </c>
      <c r="J1593" s="14">
        <v>892170</v>
      </c>
      <c r="K1593" s="14">
        <v>916109</v>
      </c>
      <c r="L1593" s="14">
        <v>919066</v>
      </c>
      <c r="M1593" s="14">
        <v>1076307</v>
      </c>
      <c r="N1593" s="14">
        <v>1057231</v>
      </c>
      <c r="O1593" s="14">
        <v>1054290</v>
      </c>
      <c r="P1593" s="14">
        <v>1063177</v>
      </c>
      <c r="Q1593" s="14">
        <v>983284</v>
      </c>
      <c r="R1593" s="14">
        <v>969121</v>
      </c>
      <c r="S1593" s="14">
        <v>944905</v>
      </c>
      <c r="T1593" s="14">
        <v>992121</v>
      </c>
      <c r="U1593" s="14">
        <v>973204</v>
      </c>
      <c r="V1593" s="14">
        <v>965678</v>
      </c>
      <c r="W1593" s="14">
        <v>1012696</v>
      </c>
      <c r="X1593" s="14">
        <v>961999</v>
      </c>
      <c r="Y1593" s="14">
        <v>924350</v>
      </c>
      <c r="Z1593" s="14">
        <v>827734</v>
      </c>
      <c r="AA1593" s="14">
        <v>888644</v>
      </c>
      <c r="AB1593" s="14">
        <v>890714</v>
      </c>
      <c r="AC1593" s="14">
        <v>854731</v>
      </c>
      <c r="AD1593" s="14">
        <v>888531</v>
      </c>
      <c r="AE1593" s="14">
        <v>951215</v>
      </c>
      <c r="AF1593" s="14">
        <v>924925</v>
      </c>
      <c r="AG1593" s="14">
        <v>902747</v>
      </c>
      <c r="AH1593" s="14">
        <v>893500</v>
      </c>
    </row>
    <row r="1594" spans="1:34" ht="14.5" x14ac:dyDescent="0.35">
      <c r="A1594" s="14" t="s">
        <v>179</v>
      </c>
      <c r="B1594" s="14" t="s">
        <v>94</v>
      </c>
      <c r="C1594" s="19">
        <f t="shared" si="24"/>
        <v>48868.5</v>
      </c>
      <c r="D1594" s="17">
        <v>-34356</v>
      </c>
      <c r="E1594" s="14">
        <v>25547</v>
      </c>
      <c r="F1594" s="14">
        <v>92661</v>
      </c>
      <c r="G1594" s="14">
        <v>111622</v>
      </c>
      <c r="H1594" s="14">
        <v>201448</v>
      </c>
      <c r="I1594" s="14">
        <v>258958</v>
      </c>
      <c r="J1594" s="14">
        <v>221730</v>
      </c>
      <c r="K1594" s="14">
        <v>257257</v>
      </c>
      <c r="L1594" s="14">
        <v>290216</v>
      </c>
      <c r="M1594" s="14">
        <v>110343</v>
      </c>
      <c r="N1594" s="14">
        <v>150167</v>
      </c>
      <c r="O1594" s="14">
        <v>149297</v>
      </c>
      <c r="P1594" s="14">
        <v>217963</v>
      </c>
      <c r="Q1594" s="14">
        <v>247600</v>
      </c>
      <c r="R1594" s="14">
        <v>0</v>
      </c>
      <c r="S1594" s="14">
        <v>0</v>
      </c>
      <c r="T1594" s="14">
        <v>0</v>
      </c>
      <c r="U1594" s="14">
        <v>0</v>
      </c>
      <c r="V1594" s="14">
        <v>0</v>
      </c>
      <c r="W1594" s="14">
        <v>0</v>
      </c>
      <c r="X1594" s="14">
        <v>0</v>
      </c>
      <c r="Y1594" s="14">
        <v>0</v>
      </c>
      <c r="Z1594" s="14">
        <v>0</v>
      </c>
      <c r="AA1594" s="14">
        <v>0</v>
      </c>
      <c r="AB1594" s="14">
        <v>0</v>
      </c>
      <c r="AC1594" s="14">
        <v>0</v>
      </c>
      <c r="AD1594" s="14">
        <v>0</v>
      </c>
      <c r="AE1594" s="14">
        <v>0</v>
      </c>
      <c r="AF1594" s="14">
        <v>0</v>
      </c>
      <c r="AG1594" s="14">
        <v>0</v>
      </c>
      <c r="AH1594" s="14">
        <v>0</v>
      </c>
    </row>
    <row r="1595" spans="1:34" ht="14.5" x14ac:dyDescent="0.35">
      <c r="A1595" s="14" t="s">
        <v>179</v>
      </c>
      <c r="B1595" s="14" t="s">
        <v>95</v>
      </c>
      <c r="C1595" s="19">
        <f t="shared" si="24"/>
        <v>25396840.75</v>
      </c>
      <c r="D1595" s="17">
        <v>24356259</v>
      </c>
      <c r="E1595" s="14">
        <v>23072845</v>
      </c>
      <c r="F1595" s="14">
        <v>26689057</v>
      </c>
      <c r="G1595" s="14">
        <v>27469202</v>
      </c>
      <c r="H1595" s="14">
        <v>27572292</v>
      </c>
      <c r="I1595" s="14">
        <v>29419607</v>
      </c>
      <c r="J1595" s="14">
        <v>30055281</v>
      </c>
      <c r="K1595" s="14">
        <v>32935668</v>
      </c>
      <c r="L1595" s="14">
        <v>30122220</v>
      </c>
      <c r="M1595" s="14">
        <v>27775369</v>
      </c>
      <c r="N1595" s="14">
        <v>28772554</v>
      </c>
      <c r="O1595" s="14">
        <v>27257135</v>
      </c>
      <c r="P1595" s="14">
        <v>27486234</v>
      </c>
      <c r="Q1595" s="14">
        <v>27778830</v>
      </c>
      <c r="R1595" s="14">
        <v>28721461</v>
      </c>
      <c r="S1595" s="14">
        <v>29712054</v>
      </c>
      <c r="T1595" s="14">
        <v>29550475</v>
      </c>
      <c r="U1595" s="14">
        <v>28897916</v>
      </c>
      <c r="V1595" s="14">
        <v>29474549</v>
      </c>
      <c r="W1595" s="14">
        <v>30445094</v>
      </c>
      <c r="X1595" s="14">
        <v>31628151</v>
      </c>
      <c r="Y1595" s="14">
        <v>30384413</v>
      </c>
      <c r="Z1595" s="14">
        <v>32344762</v>
      </c>
      <c r="AA1595" s="14">
        <v>28199216</v>
      </c>
      <c r="AB1595" s="14">
        <v>28581870</v>
      </c>
      <c r="AC1595" s="14">
        <v>27645823</v>
      </c>
      <c r="AD1595" s="14">
        <v>29883620</v>
      </c>
      <c r="AE1595" s="14">
        <v>27380203</v>
      </c>
      <c r="AF1595" s="14">
        <v>29307278</v>
      </c>
      <c r="AG1595" s="14">
        <v>26129796</v>
      </c>
      <c r="AH1595" s="14">
        <v>26790161</v>
      </c>
    </row>
    <row r="1596" spans="1:34" ht="14.5" x14ac:dyDescent="0.35">
      <c r="A1596" s="14" t="s">
        <v>179</v>
      </c>
      <c r="B1596" s="20" t="s">
        <v>96</v>
      </c>
      <c r="C1596" s="19">
        <f t="shared" si="24"/>
        <v>44253146.25</v>
      </c>
      <c r="D1596" s="17">
        <v>42010989</v>
      </c>
      <c r="E1596" s="14">
        <v>42145656</v>
      </c>
      <c r="F1596" s="14">
        <v>46113573</v>
      </c>
      <c r="G1596" s="14">
        <v>46742367</v>
      </c>
      <c r="H1596" s="14">
        <v>46656968</v>
      </c>
      <c r="I1596" s="14">
        <v>48969673</v>
      </c>
      <c r="J1596" s="14">
        <v>49708266</v>
      </c>
      <c r="K1596" s="14">
        <v>52486593</v>
      </c>
      <c r="L1596" s="14">
        <v>49589138</v>
      </c>
      <c r="M1596" s="14">
        <v>47649487</v>
      </c>
      <c r="N1596" s="14">
        <v>48126648</v>
      </c>
      <c r="O1596" s="14">
        <v>46038158</v>
      </c>
      <c r="P1596" s="14">
        <v>46523182</v>
      </c>
      <c r="Q1596" s="14">
        <v>45665781</v>
      </c>
      <c r="R1596" s="14">
        <v>45427963</v>
      </c>
      <c r="S1596" s="14">
        <v>45614918</v>
      </c>
      <c r="T1596" s="14">
        <v>44826685</v>
      </c>
      <c r="U1596" s="14">
        <v>43655253</v>
      </c>
      <c r="V1596" s="14">
        <v>43805026</v>
      </c>
      <c r="W1596" s="14">
        <v>44776941</v>
      </c>
      <c r="X1596" s="14">
        <v>45494281</v>
      </c>
      <c r="Y1596" s="14">
        <v>43632491</v>
      </c>
      <c r="Z1596" s="14">
        <v>45347296</v>
      </c>
      <c r="AA1596" s="14">
        <v>41409563</v>
      </c>
      <c r="AB1596" s="14">
        <v>41471996</v>
      </c>
      <c r="AC1596" s="14">
        <v>40251609</v>
      </c>
      <c r="AD1596" s="14">
        <v>43002285</v>
      </c>
      <c r="AE1596" s="14">
        <v>40771355</v>
      </c>
      <c r="AF1596" s="14">
        <v>42473894</v>
      </c>
      <c r="AG1596" s="14">
        <v>39298388</v>
      </c>
      <c r="AH1596" s="14">
        <v>39974965</v>
      </c>
    </row>
    <row r="1597" spans="1:34" ht="14.5" x14ac:dyDescent="0.35">
      <c r="A1597" s="14" t="s">
        <v>179</v>
      </c>
      <c r="B1597" s="14" t="s">
        <v>97</v>
      </c>
      <c r="C1597" s="19">
        <f t="shared" si="24"/>
        <v>25396840.75</v>
      </c>
      <c r="D1597" s="17">
        <v>24356259</v>
      </c>
      <c r="E1597" s="14">
        <v>23072845</v>
      </c>
      <c r="F1597" s="14">
        <v>26689057</v>
      </c>
      <c r="G1597" s="14">
        <v>27469202</v>
      </c>
      <c r="H1597" s="14">
        <v>27572292</v>
      </c>
      <c r="I1597" s="14">
        <v>29419607</v>
      </c>
      <c r="J1597" s="14">
        <v>30055281</v>
      </c>
      <c r="K1597" s="14">
        <v>32935668</v>
      </c>
      <c r="L1597" s="14">
        <v>30122220</v>
      </c>
      <c r="M1597" s="14">
        <v>27775369</v>
      </c>
      <c r="N1597" s="14">
        <v>28772554</v>
      </c>
      <c r="O1597" s="14">
        <v>27257135</v>
      </c>
      <c r="P1597" s="14">
        <v>27486234</v>
      </c>
      <c r="Q1597" s="14">
        <v>27778830</v>
      </c>
      <c r="R1597" s="14">
        <v>28721461</v>
      </c>
      <c r="S1597" s="14">
        <v>29712054</v>
      </c>
      <c r="T1597" s="14">
        <v>29550475</v>
      </c>
      <c r="U1597" s="14">
        <v>28897916</v>
      </c>
      <c r="V1597" s="14">
        <v>29474549</v>
      </c>
      <c r="W1597" s="14">
        <v>30445094</v>
      </c>
      <c r="X1597" s="14">
        <v>31628151</v>
      </c>
      <c r="Y1597" s="14">
        <v>30384413</v>
      </c>
      <c r="Z1597" s="14">
        <v>32344762</v>
      </c>
      <c r="AA1597" s="14">
        <v>28199216</v>
      </c>
      <c r="AB1597" s="14">
        <v>28581870</v>
      </c>
      <c r="AC1597" s="14">
        <v>27645823</v>
      </c>
      <c r="AD1597" s="14">
        <v>29883620</v>
      </c>
      <c r="AE1597" s="14">
        <v>27380203</v>
      </c>
      <c r="AF1597" s="14">
        <v>29307278</v>
      </c>
      <c r="AG1597" s="14">
        <v>26129796</v>
      </c>
      <c r="AH1597" s="14">
        <v>26790161</v>
      </c>
    </row>
    <row r="1598" spans="1:34" ht="14.5" x14ac:dyDescent="0.35">
      <c r="A1598" s="14" t="s">
        <v>179</v>
      </c>
      <c r="B1598" s="14" t="s">
        <v>98</v>
      </c>
      <c r="C1598" s="19">
        <f t="shared" si="24"/>
        <v>2.3475000000000001</v>
      </c>
      <c r="D1598" s="17">
        <v>2.38</v>
      </c>
      <c r="E1598" s="14">
        <v>2.21</v>
      </c>
      <c r="F1598" s="14">
        <v>2.37</v>
      </c>
      <c r="G1598" s="14">
        <v>2.4300000000000002</v>
      </c>
      <c r="H1598" s="14">
        <v>2.44</v>
      </c>
      <c r="I1598" s="14">
        <v>2.5</v>
      </c>
      <c r="J1598" s="14">
        <v>2.5299999999999998</v>
      </c>
      <c r="K1598" s="14">
        <v>2.68</v>
      </c>
      <c r="L1598" s="14">
        <v>2.5499999999999998</v>
      </c>
      <c r="M1598" s="14">
        <v>2.4</v>
      </c>
      <c r="N1598" s="14">
        <v>2.4900000000000002</v>
      </c>
      <c r="O1598" s="14">
        <v>2.4500000000000002</v>
      </c>
      <c r="P1598" s="14">
        <v>2.44</v>
      </c>
      <c r="Q1598" s="14">
        <v>2.5499999999999998</v>
      </c>
      <c r="R1598" s="14">
        <v>2.72</v>
      </c>
      <c r="S1598" s="14">
        <v>2.87</v>
      </c>
      <c r="T1598" s="14">
        <v>2.93</v>
      </c>
      <c r="U1598" s="14">
        <v>2.96</v>
      </c>
      <c r="V1598" s="14">
        <v>3.06</v>
      </c>
      <c r="W1598" s="14">
        <v>3.12</v>
      </c>
      <c r="X1598" s="14">
        <v>3.28</v>
      </c>
      <c r="Y1598" s="14">
        <v>3.29</v>
      </c>
      <c r="Z1598" s="14">
        <v>3.49</v>
      </c>
      <c r="AA1598" s="14">
        <v>3.13</v>
      </c>
      <c r="AB1598" s="14">
        <v>3.22</v>
      </c>
      <c r="AC1598" s="14">
        <v>3.19</v>
      </c>
      <c r="AD1598" s="14">
        <v>3.28</v>
      </c>
      <c r="AE1598" s="14">
        <v>3.04</v>
      </c>
      <c r="AF1598" s="14">
        <v>3.23</v>
      </c>
      <c r="AG1598" s="14">
        <v>2.98</v>
      </c>
      <c r="AH1598" s="14">
        <v>3.03</v>
      </c>
    </row>
    <row r="1599" spans="1:34" x14ac:dyDescent="0.3">
      <c r="A1599" s="14" t="s">
        <v>179</v>
      </c>
      <c r="B1599" s="14" t="s">
        <v>99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K2"/>
  <sheetViews>
    <sheetView workbookViewId="0">
      <selection activeCell="A2" sqref="A2"/>
    </sheetView>
  </sheetViews>
  <sheetFormatPr defaultRowHeight="14.5" x14ac:dyDescent="0.35"/>
  <cols>
    <col min="1" max="1" width="20.453125" customWidth="1"/>
    <col min="2" max="2" width="9" customWidth="1"/>
  </cols>
  <sheetData>
    <row r="1" spans="1:37" x14ac:dyDescent="0.35">
      <c r="A1" t="s">
        <v>23</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ht="29" x14ac:dyDescent="0.35">
      <c r="A2" s="7" t="s">
        <v>27</v>
      </c>
      <c r="B2" s="4">
        <f>'retail sales summary'!$C$5</f>
        <v>5.5694279401407004E-2</v>
      </c>
      <c r="C2" s="4">
        <f>$B2</f>
        <v>5.5694279401407004E-2</v>
      </c>
      <c r="D2" s="4">
        <f t="shared" ref="D2:AK2" si="0">$B2</f>
        <v>5.5694279401407004E-2</v>
      </c>
      <c r="E2" s="4">
        <f t="shared" si="0"/>
        <v>5.5694279401407004E-2</v>
      </c>
      <c r="F2" s="4">
        <f t="shared" si="0"/>
        <v>5.5694279401407004E-2</v>
      </c>
      <c r="G2" s="4">
        <f t="shared" si="0"/>
        <v>5.5694279401407004E-2</v>
      </c>
      <c r="H2" s="4">
        <f t="shared" si="0"/>
        <v>5.5694279401407004E-2</v>
      </c>
      <c r="I2" s="4">
        <f t="shared" si="0"/>
        <v>5.5694279401407004E-2</v>
      </c>
      <c r="J2" s="4">
        <f t="shared" si="0"/>
        <v>5.5694279401407004E-2</v>
      </c>
      <c r="K2" s="4">
        <f t="shared" si="0"/>
        <v>5.5694279401407004E-2</v>
      </c>
      <c r="L2" s="4">
        <f t="shared" si="0"/>
        <v>5.5694279401407004E-2</v>
      </c>
      <c r="M2" s="4">
        <f t="shared" si="0"/>
        <v>5.5694279401407004E-2</v>
      </c>
      <c r="N2" s="4">
        <f t="shared" si="0"/>
        <v>5.5694279401407004E-2</v>
      </c>
      <c r="O2" s="4">
        <f t="shared" si="0"/>
        <v>5.5694279401407004E-2</v>
      </c>
      <c r="P2" s="4">
        <f t="shared" si="0"/>
        <v>5.5694279401407004E-2</v>
      </c>
      <c r="Q2" s="4">
        <f t="shared" si="0"/>
        <v>5.5694279401407004E-2</v>
      </c>
      <c r="R2" s="4">
        <f t="shared" si="0"/>
        <v>5.5694279401407004E-2</v>
      </c>
      <c r="S2" s="4">
        <f t="shared" si="0"/>
        <v>5.5694279401407004E-2</v>
      </c>
      <c r="T2" s="4">
        <f t="shared" si="0"/>
        <v>5.5694279401407004E-2</v>
      </c>
      <c r="U2" s="4">
        <f t="shared" si="0"/>
        <v>5.5694279401407004E-2</v>
      </c>
      <c r="V2" s="4">
        <f t="shared" si="0"/>
        <v>5.5694279401407004E-2</v>
      </c>
      <c r="W2" s="4">
        <f t="shared" si="0"/>
        <v>5.5694279401407004E-2</v>
      </c>
      <c r="X2" s="4">
        <f t="shared" si="0"/>
        <v>5.5694279401407004E-2</v>
      </c>
      <c r="Y2" s="4">
        <f t="shared" si="0"/>
        <v>5.5694279401407004E-2</v>
      </c>
      <c r="Z2" s="4">
        <f t="shared" si="0"/>
        <v>5.5694279401407004E-2</v>
      </c>
      <c r="AA2" s="4">
        <f t="shared" si="0"/>
        <v>5.5694279401407004E-2</v>
      </c>
      <c r="AB2" s="4">
        <f t="shared" si="0"/>
        <v>5.5694279401407004E-2</v>
      </c>
      <c r="AC2" s="4">
        <f t="shared" si="0"/>
        <v>5.5694279401407004E-2</v>
      </c>
      <c r="AD2" s="4">
        <f t="shared" si="0"/>
        <v>5.5694279401407004E-2</v>
      </c>
      <c r="AE2" s="4">
        <f t="shared" si="0"/>
        <v>5.5694279401407004E-2</v>
      </c>
      <c r="AF2" s="4">
        <f t="shared" si="0"/>
        <v>5.5694279401407004E-2</v>
      </c>
      <c r="AG2" s="4">
        <f t="shared" si="0"/>
        <v>5.5694279401407004E-2</v>
      </c>
      <c r="AH2" s="4">
        <f t="shared" si="0"/>
        <v>5.5694279401407004E-2</v>
      </c>
      <c r="AI2" s="4">
        <f t="shared" si="0"/>
        <v>5.5694279401407004E-2</v>
      </c>
      <c r="AJ2" s="4">
        <f t="shared" si="0"/>
        <v>5.5694279401407004E-2</v>
      </c>
      <c r="AK2" s="4">
        <f t="shared" si="0"/>
        <v>5.5694279401407004E-2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MER 7.1</vt:lpstr>
      <vt:lpstr>Calculations</vt:lpstr>
      <vt:lpstr>retail sales summary</vt:lpstr>
      <vt:lpstr>Source-Disposition</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2022-10-31T23:19:33Z</dcterms:modified>
</cp:coreProperties>
</file>