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bldgs/SoCEUtiNTY/"/>
    </mc:Choice>
  </mc:AlternateContent>
  <xr:revisionPtr revIDLastSave="0" documentId="13_ncr:1_{DC248548-E3B4-724A-80CF-6D6B27804D76}" xr6:coauthVersionLast="46" xr6:coauthVersionMax="46" xr10:uidLastSave="{00000000-0000-0000-0000-000000000000}"/>
  <bookViews>
    <workbookView xWindow="0" yWindow="460" windowWidth="38400" windowHeight="19580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<sst xmlns="http://schemas.openxmlformats.org/spreadsheetml/2006/main" count="736" uniqueCount="412">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</sst>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Fill="1"/>
    <xf numFmtId="0" fontId="0" fillId="0" borderId="0" xfId="0" applyNumberFormat="1" applyFill="1"/>
    <xf numFmtId="0" fontId="10" fillId="0" borderId="0" xfId="0" applyFont="1"/>
    <xf numFmtId="0" fontId="0" fillId="2" borderId="0" xfId="0" applyFill="1"/>
    <xf numFmtId="0" fontId="1" fillId="2" borderId="0" xfId="0" applyFont="1" applyFill="1"/>
    <xf numFmtId="0" fontId="0" fillId="4" borderId="0" xfId="0" applyFill="1"/>
    <xf numFmtId="0" fontId="3" fillId="0" borderId="1" xfId="3" applyFont="1" applyFill="1" applyBorder="1" applyAlignment="1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opLeftCell="A26" workbookViewId="0">
      <selection activeCell="B55" sqref="B55"/>
    </sheetView>
  </sheetViews>
  <sheetFormatPr baseColWidth="10" defaultColWidth="8.83203125" defaultRowHeight="15" x14ac:dyDescent="0.2"/>
  <cols>
    <col min="2" max="2" width="52" customWidth="1"/>
  </cols>
  <sheetData>
    <row r="1" spans="1:2" x14ac:dyDescent="0.2">
      <c r="A1" s="1" t="s">
        <v>0</v>
      </c>
    </row>
    <row r="3" spans="1:2" x14ac:dyDescent="0.2">
      <c r="A3" s="1" t="s">
        <v>1</v>
      </c>
      <c r="B3" s="30" t="s">
        <v>365</v>
      </c>
    </row>
    <row r="4" spans="1:2" x14ac:dyDescent="0.2">
      <c r="B4" t="s">
        <v>366</v>
      </c>
    </row>
    <row r="5" spans="1:2" x14ac:dyDescent="0.2">
      <c r="B5" s="32">
        <v>2017</v>
      </c>
    </row>
    <row r="6" spans="1:2" x14ac:dyDescent="0.2">
      <c r="B6" t="s">
        <v>179</v>
      </c>
    </row>
    <row r="7" spans="1:2" x14ac:dyDescent="0.2">
      <c r="B7" t="s">
        <v>374</v>
      </c>
    </row>
    <row r="8" spans="1:2" x14ac:dyDescent="0.2">
      <c r="B8" t="s">
        <v>170</v>
      </c>
    </row>
    <row r="10" spans="1:2" x14ac:dyDescent="0.2">
      <c r="B10" s="30" t="s">
        <v>367</v>
      </c>
    </row>
    <row r="11" spans="1:2" x14ac:dyDescent="0.2">
      <c r="B11" t="s">
        <v>366</v>
      </c>
    </row>
    <row r="12" spans="1:2" x14ac:dyDescent="0.2">
      <c r="B12" s="32">
        <v>2017</v>
      </c>
    </row>
    <row r="13" spans="1:2" x14ac:dyDescent="0.2">
      <c r="B13" t="s">
        <v>179</v>
      </c>
    </row>
    <row r="14" spans="1:2" x14ac:dyDescent="0.2">
      <c r="B14" t="s">
        <v>373</v>
      </c>
    </row>
    <row r="15" spans="1:2" x14ac:dyDescent="0.2">
      <c r="B15" t="s">
        <v>338</v>
      </c>
    </row>
    <row r="17" spans="1:2" x14ac:dyDescent="0.2">
      <c r="B17" s="30" t="s">
        <v>368</v>
      </c>
    </row>
    <row r="18" spans="1:2" x14ac:dyDescent="0.2">
      <c r="B18" t="s">
        <v>366</v>
      </c>
    </row>
    <row r="19" spans="1:2" x14ac:dyDescent="0.2">
      <c r="B19" s="32">
        <v>2017</v>
      </c>
    </row>
    <row r="20" spans="1:2" x14ac:dyDescent="0.2">
      <c r="B20" t="s">
        <v>371</v>
      </c>
    </row>
    <row r="21" spans="1:2" x14ac:dyDescent="0.2">
      <c r="B21" t="s">
        <v>370</v>
      </c>
    </row>
    <row r="22" spans="1:2" x14ac:dyDescent="0.2">
      <c r="B22" t="s">
        <v>369</v>
      </c>
    </row>
    <row r="24" spans="1:2" x14ac:dyDescent="0.2">
      <c r="B24" s="30" t="s">
        <v>363</v>
      </c>
    </row>
    <row r="25" spans="1:2" x14ac:dyDescent="0.2">
      <c r="B25" s="33" t="s">
        <v>372</v>
      </c>
    </row>
    <row r="27" spans="1:2" x14ac:dyDescent="0.2">
      <c r="A27" s="1" t="s">
        <v>2</v>
      </c>
    </row>
    <row r="28" spans="1:2" x14ac:dyDescent="0.2">
      <c r="A28" t="s">
        <v>11</v>
      </c>
    </row>
    <row r="29" spans="1:2" x14ac:dyDescent="0.2">
      <c r="A29" t="s">
        <v>12</v>
      </c>
    </row>
    <row r="30" spans="1:2" x14ac:dyDescent="0.2">
      <c r="A30" t="s">
        <v>13</v>
      </c>
    </row>
    <row r="31" spans="1:2" x14ac:dyDescent="0.2">
      <c r="A31" t="s">
        <v>14</v>
      </c>
    </row>
    <row r="33" spans="1:1" x14ac:dyDescent="0.2">
      <c r="A33" t="s">
        <v>15</v>
      </c>
    </row>
    <row r="34" spans="1:1" x14ac:dyDescent="0.2">
      <c r="A34" t="s">
        <v>16</v>
      </c>
    </row>
    <row r="35" spans="1:1" x14ac:dyDescent="0.2">
      <c r="A35" t="s">
        <v>17</v>
      </c>
    </row>
    <row r="37" spans="1:1" x14ac:dyDescent="0.2">
      <c r="A37" t="s">
        <v>375</v>
      </c>
    </row>
    <row r="38" spans="1:1" x14ac:dyDescent="0.2">
      <c r="A38" t="s">
        <v>376</v>
      </c>
    </row>
    <row r="39" spans="1:1" x14ac:dyDescent="0.2">
      <c r="A39" t="s">
        <v>377</v>
      </c>
    </row>
    <row r="40" spans="1:1" x14ac:dyDescent="0.2">
      <c r="A40" t="s">
        <v>378</v>
      </c>
    </row>
    <row r="42" spans="1:1" x14ac:dyDescent="0.2">
      <c r="A42" t="s">
        <v>380</v>
      </c>
    </row>
    <row r="43" spans="1:1" x14ac:dyDescent="0.2">
      <c r="A43" t="s">
        <v>379</v>
      </c>
    </row>
    <row r="45" spans="1:1" x14ac:dyDescent="0.2">
      <c r="A45" s="1" t="s">
        <v>382</v>
      </c>
    </row>
    <row r="47" spans="1:1" x14ac:dyDescent="0.2">
      <c r="A47" t="s">
        <v>383</v>
      </c>
    </row>
    <row r="49" spans="1:1" x14ac:dyDescent="0.2">
      <c r="A49" t="s">
        <v>384</v>
      </c>
    </row>
    <row r="50" spans="1:1" x14ac:dyDescent="0.2">
      <c r="A50" t="s">
        <v>409</v>
      </c>
    </row>
    <row r="51" spans="1:1" x14ac:dyDescent="0.2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baseColWidth="10" defaultRowHeight="15" x14ac:dyDescent="0.2"/>
  <cols>
    <col min="1" max="1" width="105.33203125" customWidth="1"/>
    <col min="2" max="2" width="16.5" customWidth="1"/>
    <col min="3" max="3" width="14.1640625" customWidth="1"/>
    <col min="4" max="4" width="14.33203125" customWidth="1"/>
  </cols>
  <sheetData>
    <row r="2" spans="1:33" ht="16" x14ac:dyDescent="0.2">
      <c r="A2" s="37"/>
    </row>
    <row r="3" spans="1:33" ht="16" x14ac:dyDescent="0.2">
      <c r="A3" s="37" t="s">
        <v>411</v>
      </c>
    </row>
    <row r="4" spans="1:33" x14ac:dyDescent="0.2">
      <c r="B4" s="2" t="s">
        <v>10</v>
      </c>
      <c r="C4" t="s">
        <v>353</v>
      </c>
      <c r="D4" t="s">
        <v>354</v>
      </c>
      <c r="E4" t="s">
        <v>355</v>
      </c>
    </row>
    <row r="5" spans="1:33" x14ac:dyDescent="0.2">
      <c r="A5" t="s">
        <v>3</v>
      </c>
      <c r="B5" s="3">
        <v>19</v>
      </c>
      <c r="C5" s="38">
        <v>5.2631578947368418E-2</v>
      </c>
      <c r="D5" s="38">
        <v>5.2631578947368418E-2</v>
      </c>
      <c r="E5" s="38">
        <v>5.2631578947368418E-2</v>
      </c>
    </row>
    <row r="6" spans="1:33" x14ac:dyDescent="0.2">
      <c r="A6" t="s">
        <v>4</v>
      </c>
      <c r="B6" s="3">
        <v>15.833333333333334</v>
      </c>
      <c r="C6" s="38">
        <v>6.25E-2</v>
      </c>
      <c r="D6" s="38">
        <v>6.25E-2</v>
      </c>
      <c r="E6" s="38">
        <v>6.25E-2</v>
      </c>
    </row>
    <row r="7" spans="1:33" x14ac:dyDescent="0.2">
      <c r="A7" t="s">
        <v>5</v>
      </c>
      <c r="B7" s="3">
        <v>51.81818181818182</v>
      </c>
      <c r="C7" s="38">
        <v>0</v>
      </c>
      <c r="D7" s="38">
        <v>0</v>
      </c>
      <c r="E7" s="38">
        <v>0</v>
      </c>
    </row>
    <row r="8" spans="1:33" x14ac:dyDescent="0.2">
      <c r="A8" t="s">
        <v>6</v>
      </c>
      <c r="B8" s="3">
        <v>9.1324200913242013</v>
      </c>
      <c r="C8" s="38">
        <v>0.1111111111111111</v>
      </c>
      <c r="D8" s="38">
        <v>0.1111111111111111</v>
      </c>
      <c r="E8" s="38">
        <v>0.1111111111111111</v>
      </c>
    </row>
    <row r="9" spans="1:33" x14ac:dyDescent="0.2">
      <c r="A9" t="s">
        <v>7</v>
      </c>
      <c r="B9" s="3">
        <v>13.533333333333333</v>
      </c>
      <c r="C9" s="38">
        <v>7.1428571428571425E-2</v>
      </c>
      <c r="D9" s="38">
        <v>7.1428571428571425E-2</v>
      </c>
      <c r="E9" s="38">
        <v>7.1428571428571425E-2</v>
      </c>
    </row>
    <row r="10" spans="1:33" x14ac:dyDescent="0.2">
      <c r="A10" t="s">
        <v>8</v>
      </c>
      <c r="B10" s="3">
        <v>15.4</v>
      </c>
      <c r="C10" s="38">
        <v>6.6666666666666666E-2</v>
      </c>
      <c r="D10" s="38">
        <v>6.6666666666666666E-2</v>
      </c>
      <c r="E10" s="38">
        <v>6.6666666666666666E-2</v>
      </c>
    </row>
    <row r="14" spans="1:33" ht="16" x14ac:dyDescent="0.2">
      <c r="A14" s="37" t="s">
        <v>385</v>
      </c>
    </row>
    <row r="15" spans="1:33" x14ac:dyDescent="0.2">
      <c r="A15" s="39" t="s">
        <v>386</v>
      </c>
      <c r="B15" s="39">
        <v>2019</v>
      </c>
      <c r="C15" s="39">
        <v>2020</v>
      </c>
      <c r="D15" s="39">
        <v>2021</v>
      </c>
      <c r="E15" s="39">
        <v>2022</v>
      </c>
      <c r="F15" s="39">
        <v>2023</v>
      </c>
      <c r="G15" s="39">
        <v>2024</v>
      </c>
      <c r="H15" s="39">
        <v>2025</v>
      </c>
      <c r="I15" s="39">
        <v>2026</v>
      </c>
      <c r="J15" s="39">
        <v>2027</v>
      </c>
      <c r="K15" s="39">
        <v>2028</v>
      </c>
      <c r="L15" s="39">
        <v>2029</v>
      </c>
      <c r="M15" s="39">
        <v>2030</v>
      </c>
      <c r="N15" s="39">
        <v>2031</v>
      </c>
      <c r="O15" s="39">
        <v>2032</v>
      </c>
      <c r="P15" s="39">
        <v>2033</v>
      </c>
      <c r="Q15" s="39">
        <v>2034</v>
      </c>
      <c r="R15" s="39">
        <v>2035</v>
      </c>
      <c r="S15" s="39">
        <v>2036</v>
      </c>
      <c r="T15" s="39">
        <v>2037</v>
      </c>
      <c r="U15" s="39">
        <v>2038</v>
      </c>
      <c r="V15" s="39">
        <v>2039</v>
      </c>
      <c r="W15" s="39">
        <v>2040</v>
      </c>
      <c r="X15" s="39">
        <v>2041</v>
      </c>
      <c r="Y15" s="39">
        <v>2042</v>
      </c>
      <c r="Z15" s="39">
        <v>2043</v>
      </c>
      <c r="AA15" s="39">
        <v>2044</v>
      </c>
      <c r="AB15" s="39">
        <v>2045</v>
      </c>
      <c r="AC15" s="39">
        <v>2046</v>
      </c>
      <c r="AD15" s="39">
        <v>2047</v>
      </c>
      <c r="AE15" s="39">
        <v>2048</v>
      </c>
      <c r="AF15" s="39">
        <v>2049</v>
      </c>
      <c r="AG15" s="39">
        <v>2050</v>
      </c>
    </row>
    <row r="16" spans="1:33" x14ac:dyDescent="0.2">
      <c r="A16" s="38" t="s">
        <v>387</v>
      </c>
      <c r="B16" s="38">
        <v>6.6522199999999998</v>
      </c>
      <c r="C16" s="38">
        <v>6.6522199999999998</v>
      </c>
      <c r="D16" s="38">
        <v>6.6522199999999998</v>
      </c>
      <c r="E16" s="38">
        <v>6.6522199999999998</v>
      </c>
      <c r="F16" s="38">
        <v>6.6522199999999998</v>
      </c>
      <c r="G16" s="38">
        <v>6.6522199999999998</v>
      </c>
      <c r="H16" s="38">
        <v>6.6522199999999998</v>
      </c>
      <c r="I16" s="38">
        <v>6.6522199999999998</v>
      </c>
      <c r="J16" s="38">
        <v>6.6522199999999998</v>
      </c>
      <c r="K16" s="38">
        <v>6.6522199999999998</v>
      </c>
      <c r="L16" s="38">
        <v>6.6522199999999998</v>
      </c>
      <c r="M16" s="38">
        <v>6.6522199999999998</v>
      </c>
      <c r="N16" s="38">
        <v>6.6522199999999998</v>
      </c>
      <c r="O16" s="38">
        <v>6.6522199999999998</v>
      </c>
      <c r="P16" s="38">
        <v>6.6522199999999998</v>
      </c>
      <c r="Q16" s="38">
        <v>6.6522199999999998</v>
      </c>
      <c r="R16" s="38">
        <v>6.6522199999999998</v>
      </c>
      <c r="S16" s="38">
        <v>6.6522199999999998</v>
      </c>
      <c r="T16" s="38">
        <v>6.6522199999999998</v>
      </c>
      <c r="U16" s="38">
        <v>6.4903700000000004</v>
      </c>
      <c r="V16" s="38">
        <v>6.5468299999999999</v>
      </c>
      <c r="W16" s="38">
        <v>6.59368</v>
      </c>
      <c r="X16" s="38">
        <v>6.6323999999999996</v>
      </c>
      <c r="Y16" s="38">
        <v>6.6633100000000001</v>
      </c>
      <c r="Z16" s="38">
        <v>6.68649</v>
      </c>
      <c r="AA16" s="38">
        <v>6.7038700000000002</v>
      </c>
      <c r="AB16" s="38">
        <v>6.7176400000000003</v>
      </c>
      <c r="AC16" s="38">
        <v>6.7318499999999997</v>
      </c>
      <c r="AD16" s="38">
        <v>6.7423099999999998</v>
      </c>
      <c r="AE16" s="38">
        <v>6.7513699999999996</v>
      </c>
      <c r="AF16" s="38">
        <v>6.7578699999999996</v>
      </c>
      <c r="AG16" s="38">
        <v>6.7690000000000001</v>
      </c>
    </row>
    <row r="17" spans="1:33" x14ac:dyDescent="0.2">
      <c r="A17" s="38" t="s">
        <v>388</v>
      </c>
      <c r="B17" s="38">
        <v>175.75</v>
      </c>
      <c r="C17" s="38">
        <v>175.75</v>
      </c>
      <c r="D17" s="38">
        <v>175.75</v>
      </c>
      <c r="E17" s="38">
        <v>175.75</v>
      </c>
      <c r="F17" s="38">
        <v>175.75</v>
      </c>
      <c r="G17" s="38">
        <v>175.75</v>
      </c>
      <c r="H17" s="38">
        <v>175.75</v>
      </c>
      <c r="I17" s="38">
        <v>175.75</v>
      </c>
      <c r="J17" s="38">
        <v>175.75</v>
      </c>
      <c r="K17" s="38">
        <v>175.75</v>
      </c>
      <c r="L17" s="38">
        <v>175.75</v>
      </c>
      <c r="M17" s="38">
        <v>175.75</v>
      </c>
      <c r="N17" s="38">
        <v>175.75</v>
      </c>
      <c r="O17" s="38">
        <v>175.75</v>
      </c>
      <c r="P17" s="38">
        <v>175.75</v>
      </c>
      <c r="Q17" s="38">
        <v>175.75</v>
      </c>
      <c r="R17" s="38">
        <v>165.77600000000001</v>
      </c>
      <c r="S17" s="38">
        <v>157.76400000000001</v>
      </c>
      <c r="T17" s="38">
        <v>150.428</v>
      </c>
      <c r="U17" s="38">
        <v>143.56200000000001</v>
      </c>
      <c r="V17" s="38">
        <v>137.37899999999999</v>
      </c>
      <c r="W17" s="38">
        <v>131.86799999999999</v>
      </c>
      <c r="X17" s="38">
        <v>126.739</v>
      </c>
      <c r="Y17" s="38">
        <v>122.735</v>
      </c>
      <c r="Z17" s="38">
        <v>119.38200000000001</v>
      </c>
      <c r="AA17" s="38">
        <v>116.664</v>
      </c>
      <c r="AB17" s="38">
        <v>114.559</v>
      </c>
      <c r="AC17" s="38">
        <v>112.959</v>
      </c>
      <c r="AD17" s="38">
        <v>111.419</v>
      </c>
      <c r="AE17" s="38">
        <v>110.40900000000001</v>
      </c>
      <c r="AF17" s="38">
        <v>109.538</v>
      </c>
      <c r="AG17" s="38">
        <v>108.747</v>
      </c>
    </row>
    <row r="18" spans="1:33" x14ac:dyDescent="0.2">
      <c r="A18" s="38" t="s">
        <v>389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</row>
    <row r="19" spans="1:33" x14ac:dyDescent="0.2">
      <c r="A19" s="38" t="s">
        <v>390</v>
      </c>
      <c r="B19" s="38">
        <v>428.26400000000001</v>
      </c>
      <c r="C19" s="38">
        <v>428.26400000000001</v>
      </c>
      <c r="D19" s="38">
        <v>428.26400000000001</v>
      </c>
      <c r="E19" s="38">
        <v>428.26400000000001</v>
      </c>
      <c r="F19" s="38">
        <v>428.26400000000001</v>
      </c>
      <c r="G19" s="38">
        <v>428.26400000000001</v>
      </c>
      <c r="H19" s="38">
        <v>428.26400000000001</v>
      </c>
      <c r="I19" s="38">
        <v>428.26400000000001</v>
      </c>
      <c r="J19" s="38">
        <v>428.26400000000001</v>
      </c>
      <c r="K19" s="38">
        <v>428.26400000000001</v>
      </c>
      <c r="L19" s="38">
        <v>375.80099999999999</v>
      </c>
      <c r="M19" s="38">
        <v>365.75400000000002</v>
      </c>
      <c r="N19" s="38">
        <v>358.49700000000001</v>
      </c>
      <c r="O19" s="38">
        <v>351.45</v>
      </c>
      <c r="P19" s="38">
        <v>344.79599999999999</v>
      </c>
      <c r="Q19" s="38">
        <v>340.27100000000002</v>
      </c>
      <c r="R19" s="38">
        <v>337.81799999999998</v>
      </c>
      <c r="S19" s="38">
        <v>335.92200000000003</v>
      </c>
      <c r="T19" s="38">
        <v>333.71199999999999</v>
      </c>
      <c r="U19" s="38">
        <v>331.52800000000002</v>
      </c>
      <c r="V19" s="38">
        <v>329.59199999999998</v>
      </c>
      <c r="W19" s="38">
        <v>328.41899999999998</v>
      </c>
      <c r="X19" s="38">
        <v>327.96899999999999</v>
      </c>
      <c r="Y19" s="38">
        <v>327.74799999999999</v>
      </c>
      <c r="Z19" s="38">
        <v>327.25799999999998</v>
      </c>
      <c r="AA19" s="38">
        <v>326.517</v>
      </c>
      <c r="AB19" s="38">
        <v>324.58600000000001</v>
      </c>
      <c r="AC19" s="38">
        <v>322.29700000000003</v>
      </c>
      <c r="AD19" s="38">
        <v>319.74900000000002</v>
      </c>
      <c r="AE19" s="38">
        <v>317.11599999999999</v>
      </c>
      <c r="AF19" s="38">
        <v>314.51600000000002</v>
      </c>
      <c r="AG19" s="38">
        <v>308.49099999999999</v>
      </c>
    </row>
    <row r="20" spans="1:33" x14ac:dyDescent="0.2">
      <c r="A20" s="38" t="s">
        <v>391</v>
      </c>
      <c r="B20" s="38">
        <v>3.2843900000000001</v>
      </c>
      <c r="C20" s="38">
        <v>3.2843900000000001</v>
      </c>
      <c r="D20" s="38">
        <v>3.2843900000000001</v>
      </c>
      <c r="E20" s="38">
        <v>3.2843900000000001</v>
      </c>
      <c r="F20" s="38">
        <v>3.2843900000000001</v>
      </c>
      <c r="G20" s="38">
        <v>3.2843900000000001</v>
      </c>
      <c r="H20" s="38">
        <v>3.2843900000000001</v>
      </c>
      <c r="I20" s="38">
        <v>3.2843900000000001</v>
      </c>
      <c r="J20" s="38">
        <v>3.2843900000000001</v>
      </c>
      <c r="K20" s="38">
        <v>3.2843900000000001</v>
      </c>
      <c r="L20" s="38">
        <v>3.2843900000000001</v>
      </c>
      <c r="M20" s="38">
        <v>3.2843900000000001</v>
      </c>
      <c r="N20" s="38">
        <v>3.2843900000000001</v>
      </c>
      <c r="O20" s="38">
        <v>3.2843900000000001</v>
      </c>
      <c r="P20" s="38">
        <v>2.7558199999999999</v>
      </c>
      <c r="Q20" s="38">
        <v>2.7333599999999998</v>
      </c>
      <c r="R20" s="38">
        <v>2.71285</v>
      </c>
      <c r="S20" s="38">
        <v>2.6930299999999998</v>
      </c>
      <c r="T20" s="38">
        <v>2.6758000000000002</v>
      </c>
      <c r="U20" s="38">
        <v>2.6614</v>
      </c>
      <c r="V20" s="38">
        <v>2.65069</v>
      </c>
      <c r="W20" s="38">
        <v>2.6451500000000001</v>
      </c>
      <c r="X20" s="38">
        <v>2.6431200000000001</v>
      </c>
      <c r="Y20" s="38">
        <v>2.6446900000000002</v>
      </c>
      <c r="Z20" s="38">
        <v>2.649</v>
      </c>
      <c r="AA20" s="38">
        <v>2.6572</v>
      </c>
      <c r="AB20" s="38">
        <v>2.6675</v>
      </c>
      <c r="AC20" s="38">
        <v>2.6802600000000001</v>
      </c>
      <c r="AD20" s="38">
        <v>2.69279</v>
      </c>
      <c r="AE20" s="38">
        <v>2.7070599999999998</v>
      </c>
      <c r="AF20" s="38">
        <v>2.7215400000000001</v>
      </c>
      <c r="AG20" s="38">
        <v>2.73759</v>
      </c>
    </row>
    <row r="21" spans="1:33" x14ac:dyDescent="0.2">
      <c r="A21" s="38" t="s">
        <v>392</v>
      </c>
      <c r="B21" s="38">
        <v>1.4572700000000001</v>
      </c>
      <c r="C21" s="38">
        <v>1.4572700000000001</v>
      </c>
      <c r="D21" s="38">
        <v>1.4572700000000001</v>
      </c>
      <c r="E21" s="38">
        <v>1.4572700000000001</v>
      </c>
      <c r="F21" s="38">
        <v>1.4572700000000001</v>
      </c>
      <c r="G21" s="38">
        <v>1.4572700000000001</v>
      </c>
      <c r="H21" s="38">
        <v>1.4572700000000001</v>
      </c>
      <c r="I21" s="38">
        <v>1.4572700000000001</v>
      </c>
      <c r="J21" s="38">
        <v>1.4572700000000001</v>
      </c>
      <c r="K21" s="38">
        <v>1.4572700000000001</v>
      </c>
      <c r="L21" s="38">
        <v>1.4572700000000001</v>
      </c>
      <c r="M21" s="38">
        <v>1.4572700000000001</v>
      </c>
      <c r="N21" s="38">
        <v>1.4572700000000001</v>
      </c>
      <c r="O21" s="38">
        <v>1.4572700000000001</v>
      </c>
      <c r="P21" s="38">
        <v>1.4572700000000001</v>
      </c>
      <c r="Q21" s="38">
        <v>1.4572700000000001</v>
      </c>
      <c r="R21" s="38">
        <v>1.4715800000000001</v>
      </c>
      <c r="S21" s="38">
        <v>1.48272</v>
      </c>
      <c r="T21" s="38">
        <v>1.4990000000000001</v>
      </c>
      <c r="U21" s="38">
        <v>1.5163500000000001</v>
      </c>
      <c r="V21" s="38">
        <v>1.53606</v>
      </c>
      <c r="W21" s="38">
        <v>1.5568599999999999</v>
      </c>
      <c r="X21" s="38">
        <v>1.57416</v>
      </c>
      <c r="Y21" s="38">
        <v>1.5941000000000001</v>
      </c>
      <c r="Z21" s="38">
        <v>1.6160300000000001</v>
      </c>
      <c r="AA21" s="38">
        <v>1.6371800000000001</v>
      </c>
      <c r="AB21" s="38">
        <v>1.65693</v>
      </c>
      <c r="AC21" s="38">
        <v>1.6770700000000001</v>
      </c>
      <c r="AD21" s="38">
        <v>1.6980900000000001</v>
      </c>
      <c r="AE21" s="38">
        <v>1.72092</v>
      </c>
      <c r="AF21" s="38">
        <v>1.7459499999999999</v>
      </c>
      <c r="AG21" s="38">
        <v>1.77115</v>
      </c>
    </row>
    <row r="22" spans="1:33" x14ac:dyDescent="0.2">
      <c r="A22" s="38" t="s">
        <v>393</v>
      </c>
      <c r="B22" s="38">
        <v>2.8238799999999999</v>
      </c>
      <c r="C22" s="38">
        <v>2.8238799999999999</v>
      </c>
      <c r="D22" s="38">
        <v>2.8238799999999999</v>
      </c>
      <c r="E22" s="38">
        <v>2.8238799999999999</v>
      </c>
      <c r="F22" s="38">
        <v>2.8238799999999999</v>
      </c>
      <c r="G22" s="38">
        <v>2.8238799999999999</v>
      </c>
      <c r="H22" s="38">
        <v>2.8238799999999999</v>
      </c>
      <c r="I22" s="38">
        <v>2.8238799999999999</v>
      </c>
      <c r="J22" s="38">
        <v>2.8238799999999999</v>
      </c>
      <c r="K22" s="38">
        <v>2.8238799999999999</v>
      </c>
      <c r="L22" s="38">
        <v>2.8238799999999999</v>
      </c>
      <c r="M22" s="38">
        <v>2.8238799999999999</v>
      </c>
      <c r="N22" s="38">
        <v>2.8238799999999999</v>
      </c>
      <c r="O22" s="38">
        <v>2.8238799999999999</v>
      </c>
      <c r="P22" s="38">
        <v>2.8238799999999999</v>
      </c>
      <c r="Q22" s="38">
        <v>2.8238799999999999</v>
      </c>
      <c r="R22" s="38">
        <v>2.8238799999999999</v>
      </c>
      <c r="S22" s="38">
        <v>2.8238799999999999</v>
      </c>
      <c r="T22" s="38">
        <v>2.8238799999999999</v>
      </c>
      <c r="U22" s="38">
        <v>2.7551700000000001</v>
      </c>
      <c r="V22" s="38">
        <v>2.7791399999999999</v>
      </c>
      <c r="W22" s="38">
        <v>2.7990300000000001</v>
      </c>
      <c r="X22" s="38">
        <v>2.8154599999999999</v>
      </c>
      <c r="Y22" s="38">
        <v>2.8285800000000001</v>
      </c>
      <c r="Z22" s="38">
        <v>2.8384200000000002</v>
      </c>
      <c r="AA22" s="38">
        <v>2.8458000000000001</v>
      </c>
      <c r="AB22" s="38">
        <v>2.8516499999999998</v>
      </c>
      <c r="AC22" s="38">
        <v>2.8576800000000002</v>
      </c>
      <c r="AD22" s="38">
        <v>2.86212</v>
      </c>
      <c r="AE22" s="38">
        <v>2.8659699999999999</v>
      </c>
      <c r="AF22" s="38">
        <v>2.8687200000000002</v>
      </c>
      <c r="AG22" s="38">
        <v>2.8734500000000001</v>
      </c>
    </row>
    <row r="23" spans="1:33" x14ac:dyDescent="0.2">
      <c r="A23" s="38" t="s">
        <v>394</v>
      </c>
      <c r="B23" s="38">
        <v>74.606300000000005</v>
      </c>
      <c r="C23" s="38">
        <v>74.606300000000005</v>
      </c>
      <c r="D23" s="38">
        <v>74.606300000000005</v>
      </c>
      <c r="E23" s="38">
        <v>74.606300000000005</v>
      </c>
      <c r="F23" s="38">
        <v>74.606300000000005</v>
      </c>
      <c r="G23" s="38">
        <v>74.606300000000005</v>
      </c>
      <c r="H23" s="38">
        <v>74.606300000000005</v>
      </c>
      <c r="I23" s="38">
        <v>74.606300000000005</v>
      </c>
      <c r="J23" s="38">
        <v>74.606300000000005</v>
      </c>
      <c r="K23" s="38">
        <v>74.606300000000005</v>
      </c>
      <c r="L23" s="38">
        <v>74.606300000000005</v>
      </c>
      <c r="M23" s="38">
        <v>74.606300000000005</v>
      </c>
      <c r="N23" s="38">
        <v>74.606300000000005</v>
      </c>
      <c r="O23" s="38">
        <v>74.606300000000005</v>
      </c>
      <c r="P23" s="38">
        <v>74.606300000000005</v>
      </c>
      <c r="Q23" s="38">
        <v>74.606300000000005</v>
      </c>
      <c r="R23" s="38">
        <v>70.372399999999999</v>
      </c>
      <c r="S23" s="38">
        <v>66.971000000000004</v>
      </c>
      <c r="T23" s="38">
        <v>63.856900000000003</v>
      </c>
      <c r="U23" s="38">
        <v>60.9422</v>
      </c>
      <c r="V23" s="38">
        <v>58.317500000000003</v>
      </c>
      <c r="W23" s="38">
        <v>55.978200000000001</v>
      </c>
      <c r="X23" s="38">
        <v>53.800699999999999</v>
      </c>
      <c r="Y23" s="38">
        <v>52.100999999999999</v>
      </c>
      <c r="Z23" s="38">
        <v>50.677900000000001</v>
      </c>
      <c r="AA23" s="38">
        <v>49.524000000000001</v>
      </c>
      <c r="AB23" s="38">
        <v>48.630400000000002</v>
      </c>
      <c r="AC23" s="38">
        <v>47.9514</v>
      </c>
      <c r="AD23" s="38">
        <v>47.297499999999999</v>
      </c>
      <c r="AE23" s="38">
        <v>46.868600000000001</v>
      </c>
      <c r="AF23" s="38">
        <v>46.499200000000002</v>
      </c>
      <c r="AG23" s="38">
        <v>46.163400000000003</v>
      </c>
    </row>
    <row r="24" spans="1:33" x14ac:dyDescent="0.2">
      <c r="A24" s="38" t="s">
        <v>395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>
        <v>0</v>
      </c>
      <c r="AG24" s="38">
        <v>0</v>
      </c>
    </row>
    <row r="25" spans="1:33" x14ac:dyDescent="0.2">
      <c r="A25" s="38" t="s">
        <v>396</v>
      </c>
      <c r="B25" s="38">
        <v>181.79900000000001</v>
      </c>
      <c r="C25" s="38">
        <v>181.79900000000001</v>
      </c>
      <c r="D25" s="38">
        <v>181.79900000000001</v>
      </c>
      <c r="E25" s="38">
        <v>181.79900000000001</v>
      </c>
      <c r="F25" s="38">
        <v>181.79900000000001</v>
      </c>
      <c r="G25" s="38">
        <v>181.79900000000001</v>
      </c>
      <c r="H25" s="38">
        <v>181.79900000000001</v>
      </c>
      <c r="I25" s="38">
        <v>181.79900000000001</v>
      </c>
      <c r="J25" s="38">
        <v>181.79900000000001</v>
      </c>
      <c r="K25" s="38">
        <v>181.79900000000001</v>
      </c>
      <c r="L25" s="38">
        <v>159.52799999999999</v>
      </c>
      <c r="M25" s="38">
        <v>155.26300000000001</v>
      </c>
      <c r="N25" s="38">
        <v>152.18199999999999</v>
      </c>
      <c r="O25" s="38">
        <v>149.191</v>
      </c>
      <c r="P25" s="38">
        <v>146.36600000000001</v>
      </c>
      <c r="Q25" s="38">
        <v>144.446</v>
      </c>
      <c r="R25" s="38">
        <v>143.404</v>
      </c>
      <c r="S25" s="38">
        <v>142.59899999999999</v>
      </c>
      <c r="T25" s="38">
        <v>141.661</v>
      </c>
      <c r="U25" s="38">
        <v>140.73400000000001</v>
      </c>
      <c r="V25" s="38">
        <v>139.91200000000001</v>
      </c>
      <c r="W25" s="38">
        <v>139.41399999999999</v>
      </c>
      <c r="X25" s="38">
        <v>139.22300000000001</v>
      </c>
      <c r="Y25" s="38">
        <v>139.12899999999999</v>
      </c>
      <c r="Z25" s="38">
        <v>138.922</v>
      </c>
      <c r="AA25" s="38">
        <v>138.607</v>
      </c>
      <c r="AB25" s="38">
        <v>137.78700000000001</v>
      </c>
      <c r="AC25" s="38">
        <v>136.816</v>
      </c>
      <c r="AD25" s="38">
        <v>135.73400000000001</v>
      </c>
      <c r="AE25" s="38">
        <v>134.61600000000001</v>
      </c>
      <c r="AF25" s="38">
        <v>133.512</v>
      </c>
      <c r="AG25" s="38">
        <v>130.95500000000001</v>
      </c>
    </row>
    <row r="26" spans="1:33" x14ac:dyDescent="0.2">
      <c r="A26" s="38" t="s">
        <v>397</v>
      </c>
      <c r="B26" s="38">
        <v>1.3942300000000001</v>
      </c>
      <c r="C26" s="38">
        <v>1.3942300000000001</v>
      </c>
      <c r="D26" s="38">
        <v>1.3942300000000001</v>
      </c>
      <c r="E26" s="38">
        <v>1.3942300000000001</v>
      </c>
      <c r="F26" s="38">
        <v>1.3942300000000001</v>
      </c>
      <c r="G26" s="38">
        <v>1.3942300000000001</v>
      </c>
      <c r="H26" s="38">
        <v>1.3942300000000001</v>
      </c>
      <c r="I26" s="38">
        <v>1.3942300000000001</v>
      </c>
      <c r="J26" s="38">
        <v>1.3942300000000001</v>
      </c>
      <c r="K26" s="38">
        <v>1.3942300000000001</v>
      </c>
      <c r="L26" s="38">
        <v>1.3942300000000001</v>
      </c>
      <c r="M26" s="38">
        <v>1.3942300000000001</v>
      </c>
      <c r="N26" s="38">
        <v>1.3942300000000001</v>
      </c>
      <c r="O26" s="38">
        <v>1.3942300000000001</v>
      </c>
      <c r="P26" s="38">
        <v>1.1698500000000001</v>
      </c>
      <c r="Q26" s="38">
        <v>1.16032</v>
      </c>
      <c r="R26" s="38">
        <v>1.15161</v>
      </c>
      <c r="S26" s="38">
        <v>1.1431899999999999</v>
      </c>
      <c r="T26" s="38">
        <v>1.13588</v>
      </c>
      <c r="U26" s="38">
        <v>1.1297699999999999</v>
      </c>
      <c r="V26" s="38">
        <v>1.1252200000000001</v>
      </c>
      <c r="W26" s="38">
        <v>1.12287</v>
      </c>
      <c r="X26" s="38">
        <v>1.12201</v>
      </c>
      <c r="Y26" s="38">
        <v>1.1226700000000001</v>
      </c>
      <c r="Z26" s="38">
        <v>1.1245099999999999</v>
      </c>
      <c r="AA26" s="38">
        <v>1.12798</v>
      </c>
      <c r="AB26" s="38">
        <v>1.13236</v>
      </c>
      <c r="AC26" s="38">
        <v>1.1377699999999999</v>
      </c>
      <c r="AD26" s="38">
        <v>1.1430899999999999</v>
      </c>
      <c r="AE26" s="38">
        <v>1.1491499999999999</v>
      </c>
      <c r="AF26" s="38">
        <v>1.1553</v>
      </c>
      <c r="AG26" s="38">
        <v>1.16211</v>
      </c>
    </row>
    <row r="27" spans="1:33" x14ac:dyDescent="0.2">
      <c r="A27" s="38" t="s">
        <v>398</v>
      </c>
      <c r="B27" s="38">
        <v>618.61500000000001</v>
      </c>
      <c r="C27" s="38">
        <v>618.61500000000001</v>
      </c>
      <c r="D27" s="38">
        <v>618.61500000000001</v>
      </c>
      <c r="E27" s="38">
        <v>618.61500000000001</v>
      </c>
      <c r="F27" s="38">
        <v>618.61500000000001</v>
      </c>
      <c r="G27" s="38">
        <v>618.61500000000001</v>
      </c>
      <c r="H27" s="38">
        <v>618.61500000000001</v>
      </c>
      <c r="I27" s="38">
        <v>618.61500000000001</v>
      </c>
      <c r="J27" s="38">
        <v>618.61500000000001</v>
      </c>
      <c r="K27" s="38">
        <v>618.61500000000001</v>
      </c>
      <c r="L27" s="38">
        <v>618.61500000000001</v>
      </c>
      <c r="M27" s="38">
        <v>618.61500000000001</v>
      </c>
      <c r="N27" s="38">
        <v>618.61500000000001</v>
      </c>
      <c r="O27" s="38">
        <v>618.61500000000001</v>
      </c>
      <c r="P27" s="38">
        <v>618.61500000000001</v>
      </c>
      <c r="Q27" s="38">
        <v>618.61500000000001</v>
      </c>
      <c r="R27" s="38">
        <v>624.68799999999999</v>
      </c>
      <c r="S27" s="38">
        <v>629.41600000000005</v>
      </c>
      <c r="T27" s="38">
        <v>636.32600000000002</v>
      </c>
      <c r="U27" s="38">
        <v>643.69299999999998</v>
      </c>
      <c r="V27" s="38">
        <v>652.06100000000004</v>
      </c>
      <c r="W27" s="38">
        <v>660.88900000000001</v>
      </c>
      <c r="X27" s="38">
        <v>668.23099999999999</v>
      </c>
      <c r="Y27" s="38">
        <v>676.69600000000003</v>
      </c>
      <c r="Z27" s="38">
        <v>686.00599999999997</v>
      </c>
      <c r="AA27" s="38">
        <v>694.98299999999995</v>
      </c>
      <c r="AB27" s="38">
        <v>703.36900000000003</v>
      </c>
      <c r="AC27" s="38">
        <v>711.91800000000001</v>
      </c>
      <c r="AD27" s="38">
        <v>720.84199999999998</v>
      </c>
      <c r="AE27" s="38">
        <v>730.53099999999995</v>
      </c>
      <c r="AF27" s="38">
        <v>741.15899999999999</v>
      </c>
      <c r="AG27" s="38">
        <v>751.85699999999997</v>
      </c>
    </row>
    <row r="28" spans="1:33" x14ac:dyDescent="0.2">
      <c r="A28" s="38" t="s">
        <v>399</v>
      </c>
      <c r="B28" s="38">
        <v>3.3275800000000002</v>
      </c>
      <c r="C28" s="38">
        <v>3.3275800000000002</v>
      </c>
      <c r="D28" s="38">
        <v>3.3275800000000002</v>
      </c>
      <c r="E28" s="38">
        <v>3.3275800000000002</v>
      </c>
      <c r="F28" s="38">
        <v>3.3275800000000002</v>
      </c>
      <c r="G28" s="38">
        <v>3.3275800000000002</v>
      </c>
      <c r="H28" s="38">
        <v>3.3275800000000002</v>
      </c>
      <c r="I28" s="38">
        <v>3.3275800000000002</v>
      </c>
      <c r="J28" s="38">
        <v>3.3275800000000002</v>
      </c>
      <c r="K28" s="38">
        <v>3.3275800000000002</v>
      </c>
      <c r="L28" s="38">
        <v>3.3275800000000002</v>
      </c>
      <c r="M28" s="38">
        <v>3.3275800000000002</v>
      </c>
      <c r="N28" s="38">
        <v>3.3275800000000002</v>
      </c>
      <c r="O28" s="38">
        <v>3.3275800000000002</v>
      </c>
      <c r="P28" s="38">
        <v>3.3275800000000002</v>
      </c>
      <c r="Q28" s="38">
        <v>3.3275800000000002</v>
      </c>
      <c r="R28" s="38">
        <v>3.3275800000000002</v>
      </c>
      <c r="S28" s="38">
        <v>3.3275800000000002</v>
      </c>
      <c r="T28" s="38">
        <v>3.3275800000000002</v>
      </c>
      <c r="U28" s="38">
        <v>3.7189700000000001</v>
      </c>
      <c r="V28" s="38">
        <v>3.7238500000000001</v>
      </c>
      <c r="W28" s="38">
        <v>3.7228300000000001</v>
      </c>
      <c r="X28" s="38">
        <v>3.7134200000000002</v>
      </c>
      <c r="Y28" s="38">
        <v>3.7014900000000002</v>
      </c>
      <c r="Z28" s="38">
        <v>3.6882799999999998</v>
      </c>
      <c r="AA28" s="38">
        <v>3.6742599999999999</v>
      </c>
      <c r="AB28" s="38">
        <v>3.6594199999999999</v>
      </c>
      <c r="AC28" s="38">
        <v>3.6453799999999998</v>
      </c>
      <c r="AD28" s="38">
        <v>3.6310199999999999</v>
      </c>
      <c r="AE28" s="38">
        <v>3.61564</v>
      </c>
      <c r="AF28" s="38">
        <v>3.5998000000000001</v>
      </c>
      <c r="AG28" s="38">
        <v>3.5840700000000001</v>
      </c>
    </row>
    <row r="29" spans="1:33" x14ac:dyDescent="0.2">
      <c r="A29" s="38" t="s">
        <v>400</v>
      </c>
      <c r="B29" s="38">
        <v>888.58799999999997</v>
      </c>
      <c r="C29" s="38">
        <v>888.58799999999997</v>
      </c>
      <c r="D29" s="38">
        <v>888.58799999999997</v>
      </c>
      <c r="E29" s="38">
        <v>888.58799999999997</v>
      </c>
      <c r="F29" s="38">
        <v>888.58799999999997</v>
      </c>
      <c r="G29" s="38">
        <v>888.58799999999997</v>
      </c>
      <c r="H29" s="38">
        <v>888.58799999999997</v>
      </c>
      <c r="I29" s="38">
        <v>888.58799999999997</v>
      </c>
      <c r="J29" s="38">
        <v>888.58799999999997</v>
      </c>
      <c r="K29" s="38">
        <v>888.58799999999997</v>
      </c>
      <c r="L29" s="38">
        <v>888.58799999999997</v>
      </c>
      <c r="M29" s="38">
        <v>888.58799999999997</v>
      </c>
      <c r="N29" s="38">
        <v>888.58799999999997</v>
      </c>
      <c r="O29" s="38">
        <v>888.58799999999997</v>
      </c>
      <c r="P29" s="38">
        <v>888.58799999999997</v>
      </c>
      <c r="Q29" s="38">
        <v>888.58799999999997</v>
      </c>
      <c r="R29" s="38">
        <v>855.95500000000004</v>
      </c>
      <c r="S29" s="38">
        <v>857.61800000000005</v>
      </c>
      <c r="T29" s="38">
        <v>858.04600000000005</v>
      </c>
      <c r="U29" s="38">
        <v>857.64800000000002</v>
      </c>
      <c r="V29" s="38">
        <v>856.47299999999996</v>
      </c>
      <c r="W29" s="38">
        <v>853.01199999999994</v>
      </c>
      <c r="X29" s="38">
        <v>847.97699999999998</v>
      </c>
      <c r="Y29" s="38">
        <v>842.02800000000002</v>
      </c>
      <c r="Z29" s="38">
        <v>834.44</v>
      </c>
      <c r="AA29" s="38">
        <v>826.09900000000005</v>
      </c>
      <c r="AB29" s="38">
        <v>816.18299999999999</v>
      </c>
      <c r="AC29" s="38">
        <v>805.06299999999999</v>
      </c>
      <c r="AD29" s="38">
        <v>793.798</v>
      </c>
      <c r="AE29" s="38">
        <v>782.673</v>
      </c>
      <c r="AF29" s="38">
        <v>771.58799999999997</v>
      </c>
      <c r="AG29" s="38">
        <v>760.93399999999997</v>
      </c>
    </row>
    <row r="30" spans="1:33" x14ac:dyDescent="0.2">
      <c r="A30" s="38" t="s">
        <v>401</v>
      </c>
      <c r="B30" s="38">
        <v>0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v>0</v>
      </c>
      <c r="AF30" s="38">
        <v>0</v>
      </c>
      <c r="AG30" s="38">
        <v>0</v>
      </c>
    </row>
    <row r="31" spans="1:33" x14ac:dyDescent="0.2">
      <c r="A31" s="38" t="s">
        <v>402</v>
      </c>
      <c r="B31" s="38">
        <v>1.04592</v>
      </c>
      <c r="C31" s="38">
        <v>1.04592</v>
      </c>
      <c r="D31" s="38">
        <v>1.04592</v>
      </c>
      <c r="E31" s="38">
        <v>1.04592</v>
      </c>
      <c r="F31" s="38">
        <v>1.04592</v>
      </c>
      <c r="G31" s="38">
        <v>1.04592</v>
      </c>
      <c r="H31" s="38">
        <v>1.04592</v>
      </c>
      <c r="I31" s="38">
        <v>1.04592</v>
      </c>
      <c r="J31" s="38">
        <v>1.04592</v>
      </c>
      <c r="K31" s="38">
        <v>1.04592</v>
      </c>
      <c r="L31" s="38">
        <v>1.02562</v>
      </c>
      <c r="M31" s="38">
        <v>1.0079400000000001</v>
      </c>
      <c r="N31" s="38">
        <v>966.66</v>
      </c>
      <c r="O31" s="38">
        <v>909.44299999999998</v>
      </c>
      <c r="P31" s="38">
        <v>850.84199999999998</v>
      </c>
      <c r="Q31" s="38">
        <v>796.73199999999997</v>
      </c>
      <c r="R31" s="38">
        <v>745.75699999999995</v>
      </c>
      <c r="S31" s="38">
        <v>698.51300000000003</v>
      </c>
      <c r="T31" s="38">
        <v>655.654</v>
      </c>
      <c r="U31" s="38">
        <v>617.23900000000003</v>
      </c>
      <c r="V31" s="38">
        <v>583.59199999999998</v>
      </c>
      <c r="W31" s="38">
        <v>554.86300000000006</v>
      </c>
      <c r="X31" s="38">
        <v>530.44000000000005</v>
      </c>
      <c r="Y31" s="38">
        <v>509.15</v>
      </c>
      <c r="Z31" s="38">
        <v>490.14299999999997</v>
      </c>
      <c r="AA31" s="38">
        <v>472.64</v>
      </c>
      <c r="AB31" s="38">
        <v>456.17399999999998</v>
      </c>
      <c r="AC31" s="38">
        <v>440.97699999999998</v>
      </c>
      <c r="AD31" s="38">
        <v>427.35599999999999</v>
      </c>
      <c r="AE31" s="38">
        <v>414.81599999999997</v>
      </c>
      <c r="AF31" s="38">
        <v>402.911</v>
      </c>
      <c r="AG31" s="38">
        <v>392.10599999999999</v>
      </c>
    </row>
    <row r="32" spans="1:33" x14ac:dyDescent="0.2">
      <c r="A32" s="38" t="s">
        <v>403</v>
      </c>
      <c r="B32" s="38">
        <v>2.0589599999999999</v>
      </c>
      <c r="C32" s="38">
        <v>2.0589599999999999</v>
      </c>
      <c r="D32" s="38">
        <v>2.0589599999999999</v>
      </c>
      <c r="E32" s="38">
        <v>2.0589599999999999</v>
      </c>
      <c r="F32" s="38">
        <v>2.0589599999999999</v>
      </c>
      <c r="G32" s="38">
        <v>2.0589599999999999</v>
      </c>
      <c r="H32" s="38">
        <v>2.0589599999999999</v>
      </c>
      <c r="I32" s="38">
        <v>2.0589599999999999</v>
      </c>
      <c r="J32" s="38">
        <v>2.0589599999999999</v>
      </c>
      <c r="K32" s="38">
        <v>2.0589599999999999</v>
      </c>
      <c r="L32" s="38">
        <v>2.0589599999999999</v>
      </c>
      <c r="M32" s="38">
        <v>2.0589599999999999</v>
      </c>
      <c r="N32" s="38">
        <v>2.0589599999999999</v>
      </c>
      <c r="O32" s="38">
        <v>2.0589599999999999</v>
      </c>
      <c r="P32" s="38">
        <v>2.1337799999999998</v>
      </c>
      <c r="Q32" s="38">
        <v>2.1659999999999999</v>
      </c>
      <c r="R32" s="38">
        <v>2.1968899999999998</v>
      </c>
      <c r="S32" s="38">
        <v>2.2243200000000001</v>
      </c>
      <c r="T32" s="38">
        <v>2.2492399999999999</v>
      </c>
      <c r="U32" s="38">
        <v>2.2700800000000001</v>
      </c>
      <c r="V32" s="38">
        <v>2.2871000000000001</v>
      </c>
      <c r="W32" s="38">
        <v>2.30023</v>
      </c>
      <c r="X32" s="38">
        <v>2.3122099999999999</v>
      </c>
      <c r="Y32" s="38">
        <v>2.3234900000000001</v>
      </c>
      <c r="Z32" s="38">
        <v>2.3357700000000001</v>
      </c>
      <c r="AA32" s="38">
        <v>2.3480699999999999</v>
      </c>
      <c r="AB32" s="38">
        <v>2.3620399999999999</v>
      </c>
      <c r="AC32" s="38">
        <v>2.3764799999999999</v>
      </c>
      <c r="AD32" s="38">
        <v>2.3925100000000001</v>
      </c>
      <c r="AE32" s="38">
        <v>2.40998</v>
      </c>
      <c r="AF32" s="38">
        <v>2.4287000000000001</v>
      </c>
      <c r="AG32" s="38">
        <v>2.4476399999999998</v>
      </c>
    </row>
    <row r="33" spans="1:33" x14ac:dyDescent="0.2">
      <c r="A33" s="38" t="s">
        <v>404</v>
      </c>
      <c r="B33" s="38">
        <v>4.0713100000000004</v>
      </c>
      <c r="C33" s="38">
        <v>4.0713100000000004</v>
      </c>
      <c r="D33" s="38">
        <v>4.0713100000000004</v>
      </c>
      <c r="E33" s="38">
        <v>4.0713100000000004</v>
      </c>
      <c r="F33" s="38">
        <v>4.0713100000000004</v>
      </c>
      <c r="G33" s="38">
        <v>4.0713100000000004</v>
      </c>
      <c r="H33" s="38">
        <v>4.0713100000000004</v>
      </c>
      <c r="I33" s="38">
        <v>4.0713100000000004</v>
      </c>
      <c r="J33" s="38">
        <v>4.0713100000000004</v>
      </c>
      <c r="K33" s="38">
        <v>4.0713100000000004</v>
      </c>
      <c r="L33" s="38">
        <v>4.0713100000000004</v>
      </c>
      <c r="M33" s="38">
        <v>4.0713100000000004</v>
      </c>
      <c r="N33" s="38">
        <v>4.0713100000000004</v>
      </c>
      <c r="O33" s="38">
        <v>4.0713100000000004</v>
      </c>
      <c r="P33" s="38">
        <v>4.0713100000000004</v>
      </c>
      <c r="Q33" s="38">
        <v>4.0713100000000004</v>
      </c>
      <c r="R33" s="38">
        <v>4.3615599999999999</v>
      </c>
      <c r="S33" s="38">
        <v>4.3617900000000001</v>
      </c>
      <c r="T33" s="38">
        <v>4.4010199999999999</v>
      </c>
      <c r="U33" s="38">
        <v>4.4552500000000004</v>
      </c>
      <c r="V33" s="38">
        <v>4.5192199999999998</v>
      </c>
      <c r="W33" s="38">
        <v>4.58474</v>
      </c>
      <c r="X33" s="38">
        <v>4.6565099999999999</v>
      </c>
      <c r="Y33" s="38">
        <v>4.7289599999999998</v>
      </c>
      <c r="Z33" s="38">
        <v>4.8067200000000003</v>
      </c>
      <c r="AA33" s="38">
        <v>4.8903299999999996</v>
      </c>
      <c r="AB33" s="38">
        <v>4.9785500000000003</v>
      </c>
      <c r="AC33" s="38">
        <v>5.0685000000000002</v>
      </c>
      <c r="AD33" s="38">
        <v>5.16242</v>
      </c>
      <c r="AE33" s="38">
        <v>5.2602099999999998</v>
      </c>
      <c r="AF33" s="38">
        <v>5.3597000000000001</v>
      </c>
      <c r="AG33" s="38">
        <v>5.4588099999999997</v>
      </c>
    </row>
    <row r="34" spans="1:33" x14ac:dyDescent="0.2">
      <c r="A34" s="1" t="s">
        <v>406</v>
      </c>
    </row>
    <row r="35" spans="1:33" x14ac:dyDescent="0.2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40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40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40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40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40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40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40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40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40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40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40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40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40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40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40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6" x14ac:dyDescent="0.2">
      <c r="A55" s="37" t="s">
        <v>405</v>
      </c>
      <c r="B55" s="37" t="s">
        <v>353</v>
      </c>
      <c r="C55" s="37" t="s">
        <v>354</v>
      </c>
      <c r="D55" s="37" t="s">
        <v>355</v>
      </c>
    </row>
    <row r="56" spans="1:33" x14ac:dyDescent="0.2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">
      <c r="A58" t="s">
        <v>5</v>
      </c>
      <c r="B58">
        <v>0</v>
      </c>
      <c r="C58">
        <v>0</v>
      </c>
      <c r="D58">
        <v>0</v>
      </c>
    </row>
    <row r="59" spans="1:33" x14ac:dyDescent="0.2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6" x14ac:dyDescent="0.2">
      <c r="A63" s="37" t="s">
        <v>408</v>
      </c>
    </row>
    <row r="64" spans="1:33" ht="16" x14ac:dyDescent="0.2">
      <c r="B64" s="37" t="s">
        <v>353</v>
      </c>
      <c r="C64" s="37" t="s">
        <v>354</v>
      </c>
      <c r="D64" s="37" t="s">
        <v>355</v>
      </c>
    </row>
    <row r="65" spans="1:4" x14ac:dyDescent="0.2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baseColWidth="10" defaultColWidth="8.83203125" defaultRowHeight="15" x14ac:dyDescent="0.2"/>
  <cols>
    <col min="1" max="1" width="25.33203125" customWidth="1"/>
    <col min="2" max="2" width="14.33203125" customWidth="1"/>
  </cols>
  <sheetData>
    <row r="1" spans="1:2" x14ac:dyDescent="0.2">
      <c r="A1" s="1" t="s">
        <v>9</v>
      </c>
      <c r="B1" s="2" t="s">
        <v>10</v>
      </c>
    </row>
    <row r="2" spans="1:2" x14ac:dyDescent="0.2">
      <c r="A2" t="s">
        <v>3</v>
      </c>
      <c r="B2" s="3">
        <v>19</v>
      </c>
    </row>
    <row r="3" spans="1:2" x14ac:dyDescent="0.2">
      <c r="A3" t="s">
        <v>4</v>
      </c>
      <c r="B3" s="3">
        <v>15.833333333333334</v>
      </c>
    </row>
    <row r="4" spans="1:2" x14ac:dyDescent="0.2">
      <c r="A4" t="s">
        <v>5</v>
      </c>
      <c r="B4" s="3">
        <v>51.81818181818182</v>
      </c>
    </row>
    <row r="5" spans="1:2" x14ac:dyDescent="0.2">
      <c r="A5" t="s">
        <v>6</v>
      </c>
      <c r="B5" s="3">
        <v>9.1324200913242013</v>
      </c>
    </row>
    <row r="6" spans="1:2" x14ac:dyDescent="0.2">
      <c r="A6" t="s">
        <v>7</v>
      </c>
      <c r="B6" s="3">
        <v>13.533333333333333</v>
      </c>
    </row>
    <row r="7" spans="1:2" x14ac:dyDescent="0.2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8.6640625" defaultRowHeight="15" customHeight="1" x14ac:dyDescent="0.15"/>
  <cols>
    <col min="1" max="1" width="19.83203125" style="6" hidden="1" customWidth="1"/>
    <col min="2" max="2" width="43.6640625" style="6" customWidth="1"/>
    <col min="3" max="16384" width="8.6640625" style="6"/>
  </cols>
  <sheetData>
    <row r="1" spans="1:39" ht="15" customHeight="1" thickBot="1" x14ac:dyDescent="0.2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15"/>
    <row r="3" spans="1:39" ht="15" customHeight="1" x14ac:dyDescent="0.1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1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1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1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">
      <c r="A10" s="11" t="s">
        <v>339</v>
      </c>
      <c r="B10" s="22" t="s">
        <v>338</v>
      </c>
    </row>
    <row r="11" spans="1:39" ht="15" customHeight="1" x14ac:dyDescent="0.15">
      <c r="B11" s="21" t="s">
        <v>169</v>
      </c>
    </row>
    <row r="12" spans="1:39" ht="15" customHeight="1" x14ac:dyDescent="0.1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15"/>
    <row r="15" spans="1:39" ht="15" customHeight="1" x14ac:dyDescent="0.15">
      <c r="B15" s="10" t="s">
        <v>165</v>
      </c>
    </row>
    <row r="16" spans="1:39" ht="15" customHeight="1" x14ac:dyDescent="0.15">
      <c r="B16" s="10" t="s">
        <v>337</v>
      </c>
    </row>
    <row r="17" spans="1:39" ht="15" customHeight="1" x14ac:dyDescent="0.2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15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15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15">
      <c r="B24" s="10" t="s">
        <v>327</v>
      </c>
    </row>
    <row r="25" spans="1:39" ht="15" customHeight="1" x14ac:dyDescent="0.15">
      <c r="B25" s="10" t="s">
        <v>326</v>
      </c>
    </row>
    <row r="26" spans="1:39" ht="15" customHeight="1" x14ac:dyDescent="0.2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15">
      <c r="B28" s="10" t="s">
        <v>157</v>
      </c>
    </row>
    <row r="29" spans="1:39" ht="15" customHeight="1" x14ac:dyDescent="0.2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15">
      <c r="B32" s="10" t="s">
        <v>150</v>
      </c>
    </row>
    <row r="33" spans="1:39" ht="15" customHeight="1" x14ac:dyDescent="0.15">
      <c r="B33" s="10" t="s">
        <v>149</v>
      </c>
    </row>
    <row r="34" spans="1:39" ht="15" customHeight="1" x14ac:dyDescent="0.2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15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15">
      <c r="B50" s="10" t="s">
        <v>136</v>
      </c>
    </row>
    <row r="51" spans="1:39" ht="15" customHeight="1" x14ac:dyDescent="0.2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15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15">
      <c r="B59" s="10" t="s">
        <v>128</v>
      </c>
    </row>
    <row r="60" spans="1:39" ht="15" customHeight="1" x14ac:dyDescent="0.2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15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15">
      <c r="B65" s="10" t="s">
        <v>284</v>
      </c>
    </row>
    <row r="66" spans="1:39" ht="15" customHeight="1" x14ac:dyDescent="0.2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15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15">
      <c r="B75" s="10" t="s">
        <v>118</v>
      </c>
    </row>
    <row r="76" spans="1:39" ht="15" customHeight="1" x14ac:dyDescent="0.2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15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15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15">
      <c r="B94" s="10" t="s">
        <v>103</v>
      </c>
    </row>
    <row r="95" spans="1:39" ht="15" customHeight="1" x14ac:dyDescent="0.2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15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15">
      <c r="B111" s="10" t="s">
        <v>225</v>
      </c>
    </row>
    <row r="112" spans="1:39" ht="15" customHeight="1" x14ac:dyDescent="0.2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15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15">
      <c r="B118" s="10" t="s">
        <v>71</v>
      </c>
    </row>
    <row r="119" spans="1:39" ht="15" customHeight="1" x14ac:dyDescent="0.2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15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15">
      <c r="B130" s="10" t="s">
        <v>60</v>
      </c>
    </row>
    <row r="131" spans="1:39" ht="15" customHeight="1" x14ac:dyDescent="0.2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15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"/>
    <row r="142" spans="1:39" ht="15" customHeight="1" x14ac:dyDescent="0.15">
      <c r="B142" s="41" t="s">
        <v>197</v>
      </c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</row>
    <row r="143" spans="1:39" ht="15" customHeight="1" x14ac:dyDescent="0.15">
      <c r="B143" s="7" t="s">
        <v>196</v>
      </c>
    </row>
    <row r="144" spans="1:39" ht="15" customHeight="1" x14ac:dyDescent="0.15">
      <c r="B144" s="7" t="s">
        <v>195</v>
      </c>
    </row>
    <row r="145" spans="2:2" ht="15" customHeight="1" x14ac:dyDescent="0.15">
      <c r="B145" s="7" t="s">
        <v>194</v>
      </c>
    </row>
    <row r="146" spans="2:2" ht="15" customHeight="1" x14ac:dyDescent="0.15">
      <c r="B146" s="7" t="s">
        <v>193</v>
      </c>
    </row>
    <row r="147" spans="2:2" ht="15" customHeight="1" x14ac:dyDescent="0.15">
      <c r="B147" s="7" t="s">
        <v>192</v>
      </c>
    </row>
    <row r="148" spans="2:2" ht="15" customHeight="1" x14ac:dyDescent="0.15">
      <c r="B148" s="7" t="s">
        <v>191</v>
      </c>
    </row>
    <row r="149" spans="2:2" ht="15" customHeight="1" x14ac:dyDescent="0.15">
      <c r="B149" s="7" t="s">
        <v>190</v>
      </c>
    </row>
    <row r="150" spans="2:2" ht="15" customHeight="1" x14ac:dyDescent="0.15">
      <c r="B150" s="7" t="s">
        <v>189</v>
      </c>
    </row>
    <row r="151" spans="2:2" ht="15" customHeight="1" x14ac:dyDescent="0.15">
      <c r="B151" s="7" t="s">
        <v>188</v>
      </c>
    </row>
    <row r="152" spans="2:2" ht="15" customHeight="1" x14ac:dyDescent="0.15">
      <c r="B152" s="7" t="s">
        <v>187</v>
      </c>
    </row>
    <row r="153" spans="2:2" ht="15" customHeight="1" x14ac:dyDescent="0.15">
      <c r="B153" s="7" t="s">
        <v>186</v>
      </c>
    </row>
    <row r="154" spans="2:2" ht="15" customHeight="1" x14ac:dyDescent="0.15">
      <c r="B154" s="7" t="s">
        <v>27</v>
      </c>
    </row>
    <row r="155" spans="2:2" ht="15" customHeight="1" x14ac:dyDescent="0.15">
      <c r="B155" s="7" t="s">
        <v>25</v>
      </c>
    </row>
    <row r="156" spans="2:2" ht="15" customHeight="1" x14ac:dyDescent="0.15">
      <c r="B156" s="7" t="s">
        <v>24</v>
      </c>
    </row>
    <row r="157" spans="2:2" ht="15" customHeight="1" x14ac:dyDescent="0.15">
      <c r="B157" s="7" t="s">
        <v>23</v>
      </c>
    </row>
    <row r="158" spans="2:2" ht="15" customHeight="1" x14ac:dyDescent="0.15">
      <c r="B158" s="7" t="s">
        <v>185</v>
      </c>
    </row>
    <row r="159" spans="2:2" ht="15" customHeight="1" x14ac:dyDescent="0.15">
      <c r="B159" s="7" t="s">
        <v>21</v>
      </c>
    </row>
    <row r="160" spans="2:2" ht="15" customHeight="1" x14ac:dyDescent="0.15">
      <c r="B160" s="7" t="s">
        <v>20</v>
      </c>
    </row>
    <row r="161" spans="2:2" ht="15" customHeight="1" x14ac:dyDescent="0.15">
      <c r="B161" s="7" t="s">
        <v>19</v>
      </c>
    </row>
    <row r="162" spans="2:2" ht="15" customHeight="1" x14ac:dyDescent="0.15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8.6640625" defaultRowHeight="15" customHeight="1" x14ac:dyDescent="0.15"/>
  <cols>
    <col min="1" max="1" width="19.83203125" style="6" hidden="1" customWidth="1"/>
    <col min="2" max="2" width="43.6640625" style="6" customWidth="1"/>
    <col min="3" max="16384" width="8.6640625" style="6"/>
  </cols>
  <sheetData>
    <row r="1" spans="1:39" ht="15" customHeight="1" thickBot="1" x14ac:dyDescent="0.2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15"/>
    <row r="3" spans="1:39" ht="15" customHeight="1" x14ac:dyDescent="0.1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1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1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1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">
      <c r="A10" s="11" t="s">
        <v>171</v>
      </c>
      <c r="B10" s="22" t="s">
        <v>170</v>
      </c>
    </row>
    <row r="11" spans="1:39" ht="15" customHeight="1" x14ac:dyDescent="0.15">
      <c r="B11" s="21" t="s">
        <v>169</v>
      </c>
    </row>
    <row r="12" spans="1:39" ht="15" customHeight="1" x14ac:dyDescent="0.1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15"/>
    <row r="15" spans="1:39" ht="15" customHeight="1" x14ac:dyDescent="0.15">
      <c r="B15" s="10" t="s">
        <v>165</v>
      </c>
    </row>
    <row r="17" spans="1:39" ht="15" customHeight="1" x14ac:dyDescent="0.15">
      <c r="B17" s="10" t="s">
        <v>164</v>
      </c>
    </row>
    <row r="18" spans="1:39" ht="15" customHeight="1" x14ac:dyDescent="0.2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15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15">
      <c r="B22" s="10" t="s">
        <v>158</v>
      </c>
    </row>
    <row r="23" spans="1:39" ht="15" customHeight="1" x14ac:dyDescent="0.15">
      <c r="B23" s="10" t="s">
        <v>157</v>
      </c>
    </row>
    <row r="24" spans="1:39" ht="15" customHeight="1" x14ac:dyDescent="0.2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15">
      <c r="B28" s="10" t="s">
        <v>150</v>
      </c>
    </row>
    <row r="30" spans="1:39" ht="15" customHeight="1" x14ac:dyDescent="0.15">
      <c r="B30" s="10" t="s">
        <v>149</v>
      </c>
    </row>
    <row r="31" spans="1:39" ht="15" customHeight="1" x14ac:dyDescent="0.2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15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15">
      <c r="B43" s="10" t="s">
        <v>136</v>
      </c>
    </row>
    <row r="44" spans="1:39" ht="15" customHeight="1" x14ac:dyDescent="0.2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15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15">
      <c r="B51" s="10" t="s">
        <v>128</v>
      </c>
    </row>
    <row r="52" spans="1:39" ht="15" customHeight="1" x14ac:dyDescent="0.2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15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15">
      <c r="B60" s="10" t="s">
        <v>118</v>
      </c>
    </row>
    <row r="61" spans="1:39" ht="15" customHeight="1" x14ac:dyDescent="0.2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15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15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15">
      <c r="B75" s="10" t="s">
        <v>103</v>
      </c>
    </row>
    <row r="76" spans="1:39" ht="15" customHeight="1" x14ac:dyDescent="0.2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15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15">
      <c r="B88" s="10" t="s">
        <v>80</v>
      </c>
    </row>
    <row r="89" spans="1:39" ht="15" customHeight="1" x14ac:dyDescent="0.2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15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15">
      <c r="B94" s="10" t="s">
        <v>71</v>
      </c>
    </row>
    <row r="95" spans="1:39" ht="15" customHeight="1" x14ac:dyDescent="0.2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15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15">
      <c r="B106" s="10" t="s">
        <v>60</v>
      </c>
    </row>
    <row r="107" spans="1:39" ht="15" customHeight="1" x14ac:dyDescent="0.2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15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"/>
    <row r="118" spans="1:39" ht="15" customHeight="1" x14ac:dyDescent="0.15">
      <c r="B118" s="41" t="s">
        <v>39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 x14ac:dyDescent="0.15">
      <c r="B119" s="7" t="s">
        <v>38</v>
      </c>
    </row>
    <row r="120" spans="1:39" ht="15" customHeight="1" x14ac:dyDescent="0.15">
      <c r="B120" s="7" t="s">
        <v>37</v>
      </c>
    </row>
    <row r="121" spans="1:39" ht="15" customHeight="1" x14ac:dyDescent="0.15">
      <c r="B121" s="7" t="s">
        <v>36</v>
      </c>
    </row>
    <row r="122" spans="1:39" ht="15" customHeight="1" x14ac:dyDescent="0.15">
      <c r="B122" s="7" t="s">
        <v>35</v>
      </c>
    </row>
    <row r="123" spans="1:39" ht="15" customHeight="1" x14ac:dyDescent="0.15">
      <c r="B123" s="7" t="s">
        <v>34</v>
      </c>
    </row>
    <row r="124" spans="1:39" ht="15" customHeight="1" x14ac:dyDescent="0.15">
      <c r="B124" s="7" t="s">
        <v>33</v>
      </c>
    </row>
    <row r="125" spans="1:39" ht="15" customHeight="1" x14ac:dyDescent="0.15">
      <c r="B125" s="7" t="s">
        <v>32</v>
      </c>
    </row>
    <row r="126" spans="1:39" ht="15" customHeight="1" x14ac:dyDescent="0.15">
      <c r="B126" s="7" t="s">
        <v>31</v>
      </c>
    </row>
    <row r="127" spans="1:39" ht="15" customHeight="1" x14ac:dyDescent="0.15">
      <c r="B127" s="7" t="s">
        <v>30</v>
      </c>
    </row>
    <row r="128" spans="1:39" ht="15" customHeight="1" x14ac:dyDescent="0.15">
      <c r="B128" s="7" t="s">
        <v>29</v>
      </c>
    </row>
    <row r="129" spans="2:2" ht="15" customHeight="1" x14ac:dyDescent="0.15">
      <c r="B129" s="7" t="s">
        <v>28</v>
      </c>
    </row>
    <row r="130" spans="2:2" ht="15" customHeight="1" x14ac:dyDescent="0.15">
      <c r="B130" s="7" t="s">
        <v>27</v>
      </c>
    </row>
    <row r="131" spans="2:2" ht="15" customHeight="1" x14ac:dyDescent="0.15">
      <c r="B131" s="7" t="s">
        <v>26</v>
      </c>
    </row>
    <row r="132" spans="2:2" ht="15" customHeight="1" x14ac:dyDescent="0.15">
      <c r="B132" s="7" t="s">
        <v>25</v>
      </c>
    </row>
    <row r="133" spans="2:2" ht="15" customHeight="1" x14ac:dyDescent="0.15">
      <c r="B133" s="7" t="s">
        <v>24</v>
      </c>
    </row>
    <row r="134" spans="2:2" ht="15" customHeight="1" x14ac:dyDescent="0.15">
      <c r="B134" s="7" t="s">
        <v>23</v>
      </c>
    </row>
    <row r="135" spans="2:2" ht="15" customHeight="1" x14ac:dyDescent="0.15">
      <c r="B135" s="7" t="s">
        <v>22</v>
      </c>
    </row>
    <row r="136" spans="2:2" ht="15" customHeight="1" x14ac:dyDescent="0.15">
      <c r="B136" s="7" t="s">
        <v>21</v>
      </c>
    </row>
    <row r="137" spans="2:2" ht="15" customHeight="1" x14ac:dyDescent="0.15">
      <c r="B137" s="7" t="s">
        <v>20</v>
      </c>
    </row>
    <row r="138" spans="2:2" ht="15" customHeight="1" x14ac:dyDescent="0.15">
      <c r="B138" s="7" t="s">
        <v>19</v>
      </c>
    </row>
    <row r="139" spans="2:2" ht="15" customHeight="1" x14ac:dyDescent="0.15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baseColWidth="10" defaultColWidth="8.83203125" defaultRowHeight="15" x14ac:dyDescent="0.2"/>
  <cols>
    <col min="1" max="1" width="21" customWidth="1"/>
    <col min="2" max="2" width="13.1640625" customWidth="1"/>
    <col min="3" max="3" width="11" customWidth="1"/>
  </cols>
  <sheetData>
    <row r="1" spans="1:37" x14ac:dyDescent="0.2">
      <c r="A1" s="30" t="s">
        <v>182</v>
      </c>
      <c r="B1" s="31"/>
      <c r="C1" s="31"/>
    </row>
    <row r="2" spans="1:37" x14ac:dyDescent="0.2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">
      <c r="A5" t="s">
        <v>183</v>
      </c>
      <c r="B5" s="26">
        <f>AVERAGE(B3:AK3)</f>
        <v>2.1866115765726366E-2</v>
      </c>
    </row>
    <row r="8" spans="1:37" x14ac:dyDescent="0.2">
      <c r="A8" s="30" t="s">
        <v>184</v>
      </c>
      <c r="B8" s="31"/>
      <c r="C8" s="31"/>
    </row>
    <row r="10" spans="1:37" x14ac:dyDescent="0.2">
      <c r="A10" t="s">
        <v>343</v>
      </c>
    </row>
    <row r="12" spans="1:37" x14ac:dyDescent="0.2">
      <c r="B12" s="27" t="s">
        <v>344</v>
      </c>
      <c r="C12" t="s">
        <v>348</v>
      </c>
    </row>
    <row r="13" spans="1:37" x14ac:dyDescent="0.2">
      <c r="A13" t="s">
        <v>340</v>
      </c>
      <c r="B13">
        <v>0.997</v>
      </c>
    </row>
    <row r="14" spans="1:37" x14ac:dyDescent="0.2">
      <c r="A14" t="s">
        <v>341</v>
      </c>
      <c r="B14">
        <v>0.995</v>
      </c>
    </row>
    <row r="15" spans="1:37" x14ac:dyDescent="0.2">
      <c r="A15" t="s">
        <v>342</v>
      </c>
      <c r="B15">
        <v>0.96599999999999997</v>
      </c>
    </row>
    <row r="17" spans="1:37" x14ac:dyDescent="0.2">
      <c r="A17" s="1" t="s">
        <v>346</v>
      </c>
    </row>
    <row r="18" spans="1:37" x14ac:dyDescent="0.2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">
      <c r="A23" s="1" t="s">
        <v>347</v>
      </c>
    </row>
    <row r="24" spans="1:37" x14ac:dyDescent="0.2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">
      <c r="A29" s="1" t="s">
        <v>349</v>
      </c>
    </row>
    <row r="30" spans="1:37" x14ac:dyDescent="0.2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">
      <c r="C34" s="25"/>
    </row>
    <row r="35" spans="1:37" x14ac:dyDescent="0.2">
      <c r="A35" s="1" t="s">
        <v>351</v>
      </c>
    </row>
    <row r="36" spans="1:37" x14ac:dyDescent="0.2">
      <c r="A36" t="s">
        <v>340</v>
      </c>
      <c r="B36" s="26">
        <f>AVERAGE(C31:AK31)</f>
        <v>1.143000484613816E-2</v>
      </c>
    </row>
    <row r="37" spans="1:37" x14ac:dyDescent="0.2">
      <c r="A37" t="s">
        <v>341</v>
      </c>
      <c r="B37" s="26">
        <f t="shared" ref="B37:B38" si="2">AVERAGE(C32:AK32)</f>
        <v>1.5514513735396921E-2</v>
      </c>
    </row>
    <row r="38" spans="1:37" x14ac:dyDescent="0.2">
      <c r="A38" t="s">
        <v>342</v>
      </c>
      <c r="B38" s="26">
        <f t="shared" si="2"/>
        <v>2.7312273593190856E-2</v>
      </c>
    </row>
    <row r="40" spans="1:37" x14ac:dyDescent="0.2">
      <c r="A40" s="1" t="s">
        <v>350</v>
      </c>
    </row>
    <row r="41" spans="1:37" x14ac:dyDescent="0.2">
      <c r="A41" t="s">
        <v>352</v>
      </c>
      <c r="B41" s="25">
        <f>SUMPRODUCT(B36:B38,'AEO T4'!D17:D19)/SUM('AEO T4'!D17:D19)</f>
        <v>1.3254110935573082E-2</v>
      </c>
    </row>
    <row r="44" spans="1:37" x14ac:dyDescent="0.2">
      <c r="A44" s="30" t="s">
        <v>356</v>
      </c>
      <c r="B44" s="31"/>
      <c r="C44" s="31"/>
    </row>
    <row r="46" spans="1:37" x14ac:dyDescent="0.2">
      <c r="A46" t="s">
        <v>357</v>
      </c>
    </row>
    <row r="47" spans="1:37" x14ac:dyDescent="0.2">
      <c r="A47" t="s">
        <v>358</v>
      </c>
    </row>
    <row r="48" spans="1:37" x14ac:dyDescent="0.2">
      <c r="A48" t="s">
        <v>359</v>
      </c>
    </row>
    <row r="50" spans="1:3" x14ac:dyDescent="0.2">
      <c r="A50" s="1" t="s">
        <v>360</v>
      </c>
    </row>
    <row r="51" spans="1:3" x14ac:dyDescent="0.2">
      <c r="A51" t="s">
        <v>361</v>
      </c>
      <c r="B51" s="24">
        <f>1-B5</f>
        <v>0.97813388423427361</v>
      </c>
    </row>
    <row r="52" spans="1:3" x14ac:dyDescent="0.2">
      <c r="A52" t="s">
        <v>362</v>
      </c>
      <c r="B52" s="26">
        <f>1-B41</f>
        <v>0.98674588906442695</v>
      </c>
    </row>
    <row r="54" spans="1:3" x14ac:dyDescent="0.2">
      <c r="A54" s="1" t="s">
        <v>363</v>
      </c>
    </row>
    <row r="55" spans="1:3" x14ac:dyDescent="0.2">
      <c r="A55" t="s">
        <v>3</v>
      </c>
      <c r="B55" s="4">
        <f>1/'Component Lifetimes'!B2</f>
        <v>5.2631578947368418E-2</v>
      </c>
    </row>
    <row r="56" spans="1:3" x14ac:dyDescent="0.2">
      <c r="A56" t="s">
        <v>4</v>
      </c>
      <c r="B56" s="4">
        <f>1/'Component Lifetimes'!B3</f>
        <v>6.3157894736842107E-2</v>
      </c>
    </row>
    <row r="57" spans="1:3" x14ac:dyDescent="0.2">
      <c r="A57" t="s">
        <v>6</v>
      </c>
      <c r="B57" s="4">
        <f>1/'Component Lifetimes'!B5</f>
        <v>0.1095</v>
      </c>
    </row>
    <row r="58" spans="1:3" x14ac:dyDescent="0.2">
      <c r="A58" t="s">
        <v>7</v>
      </c>
      <c r="B58" s="4">
        <f>1/'Component Lifetimes'!B6</f>
        <v>7.3891625615763554E-2</v>
      </c>
    </row>
    <row r="59" spans="1:3" x14ac:dyDescent="0.2">
      <c r="A59" t="s">
        <v>8</v>
      </c>
      <c r="B59" s="4">
        <f>1/'Component Lifetimes'!B7</f>
        <v>6.4935064935064929E-2</v>
      </c>
    </row>
    <row r="61" spans="1:3" x14ac:dyDescent="0.2">
      <c r="A61" s="1" t="s">
        <v>364</v>
      </c>
    </row>
    <row r="62" spans="1:3" x14ac:dyDescent="0.2">
      <c r="B62" t="s">
        <v>361</v>
      </c>
      <c r="C62" t="s">
        <v>362</v>
      </c>
    </row>
    <row r="63" spans="1:3" x14ac:dyDescent="0.2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baseColWidth="10" defaultColWidth="8.83203125" defaultRowHeight="15" x14ac:dyDescent="0.2"/>
  <cols>
    <col min="1" max="1" width="23.6640625" customWidth="1"/>
    <col min="2" max="2" width="17.6640625" customWidth="1"/>
    <col min="3" max="3" width="18.33203125" customWidth="1"/>
    <col min="4" max="4" width="14.83203125" customWidth="1"/>
  </cols>
  <sheetData>
    <row r="1" spans="1:5" x14ac:dyDescent="0.2">
      <c r="B1" s="27" t="s">
        <v>353</v>
      </c>
      <c r="C1" s="27" t="s">
        <v>354</v>
      </c>
      <c r="D1" s="27" t="s">
        <v>355</v>
      </c>
    </row>
    <row r="2" spans="1:5" x14ac:dyDescent="0.2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">
      <c r="A4" t="s">
        <v>5</v>
      </c>
      <c r="B4" s="5">
        <v>0</v>
      </c>
      <c r="C4" s="5">
        <v>0</v>
      </c>
      <c r="D4" s="5">
        <v>0</v>
      </c>
    </row>
    <row r="5" spans="1:5" x14ac:dyDescent="0.2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">
      <c r="D8" s="4"/>
    </row>
    <row r="10" spans="1:5" x14ac:dyDescent="0.2">
      <c r="A10" s="1" t="s">
        <v>407</v>
      </c>
    </row>
    <row r="11" spans="1:5" x14ac:dyDescent="0.2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baseColWidth="10" defaultColWidth="8.83203125" defaultRowHeight="15" x14ac:dyDescent="0.2"/>
  <cols>
    <col min="1" max="1" width="23.6640625" customWidth="1"/>
    <col min="2" max="2" width="17.6640625" customWidth="1"/>
    <col min="3" max="3" width="18.33203125" customWidth="1"/>
    <col min="4" max="4" width="14.83203125" customWidth="1"/>
  </cols>
  <sheetData>
    <row r="1" spans="1:4" ht="32" x14ac:dyDescent="0.2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">
      <c r="A2" t="s">
        <v>3</v>
      </c>
      <c r="B2" s="35">
        <v>5.2631578947368418E-2</v>
      </c>
      <c r="C2" s="35">
        <v>5.2631578947368418E-2</v>
      </c>
      <c r="D2" s="35">
        <v>5.2631578947368418E-2</v>
      </c>
    </row>
    <row r="3" spans="1:4" x14ac:dyDescent="0.2">
      <c r="A3" t="s">
        <v>4</v>
      </c>
      <c r="B3" s="35">
        <v>6.25E-2</v>
      </c>
      <c r="C3" s="35">
        <v>6.25E-2</v>
      </c>
      <c r="D3" s="35">
        <v>6.25E-2</v>
      </c>
    </row>
    <row r="4" spans="1:4" x14ac:dyDescent="0.2">
      <c r="A4" t="s">
        <v>5</v>
      </c>
      <c r="B4" s="36">
        <v>0</v>
      </c>
      <c r="C4" s="36">
        <v>0</v>
      </c>
      <c r="D4" s="36">
        <v>0</v>
      </c>
    </row>
    <row r="5" spans="1:4" x14ac:dyDescent="0.2">
      <c r="A5" t="s">
        <v>6</v>
      </c>
      <c r="B5" s="35">
        <v>0.1111111111111111</v>
      </c>
      <c r="C5" s="35">
        <v>0.1111111111111111</v>
      </c>
      <c r="D5" s="35">
        <v>0.1111111111111111</v>
      </c>
    </row>
    <row r="6" spans="1:4" x14ac:dyDescent="0.2">
      <c r="A6" t="s">
        <v>7</v>
      </c>
      <c r="B6" s="35">
        <v>7.1428571428571425E-2</v>
      </c>
      <c r="C6" s="35">
        <v>7.1428571428571425E-2</v>
      </c>
      <c r="D6" s="35">
        <v>7.1428571428571425E-2</v>
      </c>
    </row>
    <row r="7" spans="1:4" x14ac:dyDescent="0.2">
      <c r="A7" t="s">
        <v>8</v>
      </c>
      <c r="B7" s="35">
        <v>6.6666666666666666E-2</v>
      </c>
      <c r="C7" s="35">
        <v>6.6666666666666666E-2</v>
      </c>
      <c r="D7" s="35">
        <v>6.6666666666666666E-2</v>
      </c>
    </row>
    <row r="8" spans="1:4" x14ac:dyDescent="0.2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2018-01-10T20:44:14Z</dcterms:created>
  <dcterms:modified xsi:type="dcterms:W3CDTF">2021-03-25T14:08:19Z</dcterms:modified>
</cp:coreProperties>
</file>