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Y/elec/PMCCS/"/>
    </mc:Choice>
  </mc:AlternateContent>
  <xr:revisionPtr revIDLastSave="0" documentId="8_{DD91FD74-C7F4-1F48-8821-AF4AD6DB53D3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5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F3" i="2" s="1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I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<sst xmlns="http://schemas.openxmlformats.org/spreadsheetml/2006/main" count="13572" uniqueCount="2651">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</sst>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2647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WY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WY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793</v>
      </c>
      <c r="C35">
        <f>SUMIFS(BPMCCS!E$2:E$817,BPMCCS!$B$2:$B$817,Calculations!$A$27,BPMCCS!$A$2:$A$817,$A35)</f>
        <v>503.2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1500</v>
      </c>
      <c r="H35">
        <f>SUMIFS(BPMCCS!J$2:J$817,BPMCCS!$B$2:$B$817,Calculations!$A$27,BPMCCS!$A$2:$A$817,$A35)</f>
        <v>1500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0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247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754.1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320</v>
      </c>
      <c r="G62">
        <f>SUMIFS('Planned Additions'!$O:$O,'Planned Additions'!$K:$K,Calculations!$A62,'Planned Additions'!$G:$G,Calculations!$A$27,'Planned Additions'!$P:$P,"Yes",'Planned Additions'!$A:$A,Calculations!G$49)</f>
        <v>750</v>
      </c>
      <c r="H62">
        <f>SUMIFS('Planned Additions'!$O:$O,'Planned Additions'!$K:$K,Calculations!$A62,'Planned Additions'!$G:$G,Calculations!$A$27,'Planned Additions'!$P:$P,"Yes",'Planned Additions'!$A:$A,Calculations!H$49)</f>
        <v>750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793</v>
      </c>
      <c r="E6">
        <f>Calculations!C35</f>
        <v>503.2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1500</v>
      </c>
      <c r="J6">
        <f>Calculations!H35</f>
        <v>1500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0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247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754.1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2021-11-16T04:11:20Z</dcterms:modified>
</cp:coreProperties>
</file>